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Dimash\Downloads\"/>
    </mc:Choice>
  </mc:AlternateContent>
  <xr:revisionPtr revIDLastSave="0" documentId="13_ncr:1_{EBC4A94C-DA6F-4156-A91F-5601F9099C82}" xr6:coauthVersionLast="46" xr6:coauthVersionMax="46" xr10:uidLastSave="{00000000-0000-0000-0000-000000000000}"/>
  <bookViews>
    <workbookView xWindow="-108" yWindow="-108" windowWidth="23256" windowHeight="12576" xr2:uid="{00000000-000D-0000-FFFF-FFFF00000000}"/>
  </bookViews>
  <sheets>
    <sheet name="Приложение 1, УКГС, УЗЭ май" sheetId="6" r:id="rId1"/>
    <sheet name="Лист1" sheetId="7" r:id="rId2"/>
  </sheets>
  <definedNames>
    <definedName name="_xlnm._FilterDatabase" localSheetId="0" hidden="1">'Приложение 1, УКГС, УЗЭ май'!$A$17:$N$17</definedName>
    <definedName name="_xlnm.Print_Titles" localSheetId="0">'Приложение 1, УКГС, УЗЭ май'!$12:$17</definedName>
    <definedName name="_xlnm.Print_Area" localSheetId="0">'Приложение 1, УКГС, УЗЭ май'!$A$1:$P$498</definedName>
  </definedNames>
  <calcPr calcId="191029"/>
</workbook>
</file>

<file path=xl/calcChain.xml><?xml version="1.0" encoding="utf-8"?>
<calcChain xmlns="http://schemas.openxmlformats.org/spreadsheetml/2006/main">
  <c r="O85" i="6" l="1"/>
  <c r="O379" i="6"/>
  <c r="P384" i="6"/>
  <c r="O217" i="6"/>
  <c r="P217" i="6" s="1"/>
  <c r="P87" i="6"/>
  <c r="O307" i="6" l="1"/>
  <c r="K353" i="6" l="1"/>
  <c r="M353" i="6"/>
  <c r="O353" i="6"/>
  <c r="J353" i="6"/>
  <c r="L372" i="6"/>
  <c r="N372" i="6" s="1"/>
  <c r="P372" i="6" s="1"/>
  <c r="L371" i="6"/>
  <c r="N371" i="6" s="1"/>
  <c r="P371" i="6" s="1"/>
  <c r="L370" i="6"/>
  <c r="N370" i="6" s="1"/>
  <c r="P370" i="6" s="1"/>
  <c r="L369" i="6"/>
  <c r="N369" i="6" s="1"/>
  <c r="P369" i="6" s="1"/>
  <c r="L368" i="6"/>
  <c r="N368" i="6" s="1"/>
  <c r="P368" i="6" s="1"/>
  <c r="L367" i="6"/>
  <c r="N367" i="6" s="1"/>
  <c r="P367" i="6" s="1"/>
  <c r="L366" i="6"/>
  <c r="N366" i="6" s="1"/>
  <c r="P366" i="6" s="1"/>
  <c r="L365" i="6"/>
  <c r="N365" i="6" s="1"/>
  <c r="P365" i="6" s="1"/>
  <c r="L364" i="6"/>
  <c r="N364" i="6" s="1"/>
  <c r="P364" i="6" s="1"/>
  <c r="L363" i="6"/>
  <c r="N363" i="6" s="1"/>
  <c r="P363" i="6" s="1"/>
  <c r="L362" i="6"/>
  <c r="N362" i="6" s="1"/>
  <c r="P362" i="6" s="1"/>
  <c r="L361" i="6"/>
  <c r="N361" i="6" s="1"/>
  <c r="P361" i="6" s="1"/>
  <c r="L266" i="6"/>
  <c r="N266" i="6" s="1"/>
  <c r="J265" i="6"/>
  <c r="K265" i="6"/>
  <c r="M265" i="6"/>
  <c r="O265" i="6"/>
  <c r="P266" i="6" l="1"/>
  <c r="N265" i="6"/>
  <c r="L265" i="6"/>
  <c r="P265" i="6" l="1"/>
  <c r="M245" i="6"/>
  <c r="O149" i="6" l="1"/>
  <c r="O150" i="6" l="1"/>
  <c r="P227" i="6" l="1"/>
  <c r="P228" i="6"/>
  <c r="P176" i="6"/>
  <c r="P300" i="6" l="1"/>
  <c r="P301" i="6"/>
  <c r="P302" i="6"/>
  <c r="P303" i="6"/>
  <c r="K273" i="6" l="1"/>
  <c r="M273" i="6"/>
  <c r="O273" i="6"/>
  <c r="J273" i="6"/>
  <c r="P295" i="6"/>
  <c r="P296" i="6"/>
  <c r="P297" i="6"/>
  <c r="P298" i="6"/>
  <c r="P299" i="6"/>
  <c r="P304" i="6"/>
  <c r="P305" i="6"/>
  <c r="P306" i="6"/>
  <c r="P307" i="6"/>
  <c r="P308" i="6"/>
  <c r="P309" i="6"/>
  <c r="P310" i="6"/>
  <c r="P311" i="6"/>
  <c r="P312" i="6"/>
  <c r="P313" i="6"/>
  <c r="P289" i="6" l="1"/>
  <c r="P288" i="6"/>
  <c r="O394" i="6" l="1"/>
  <c r="P415" i="6"/>
  <c r="K394" i="6"/>
  <c r="M394" i="6"/>
  <c r="J394" i="6"/>
  <c r="K379" i="6" l="1"/>
  <c r="M379" i="6"/>
  <c r="J379" i="6"/>
  <c r="P385" i="6"/>
  <c r="P414" i="6" l="1"/>
  <c r="K456" i="6"/>
  <c r="M456" i="6"/>
  <c r="O456" i="6"/>
  <c r="J456" i="6"/>
  <c r="K451" i="6"/>
  <c r="M451" i="6"/>
  <c r="O451" i="6"/>
  <c r="J451" i="6"/>
  <c r="P455" i="6"/>
  <c r="K91" i="6" l="1"/>
  <c r="M91" i="6"/>
  <c r="O91" i="6"/>
  <c r="J91" i="6"/>
  <c r="P101" i="6"/>
  <c r="P102" i="6"/>
  <c r="K213" i="6"/>
  <c r="M213" i="6"/>
  <c r="O213" i="6"/>
  <c r="J213" i="6"/>
  <c r="O210" i="6"/>
  <c r="P351" i="6"/>
  <c r="P244" i="6"/>
  <c r="K341" i="6"/>
  <c r="M341" i="6"/>
  <c r="O341" i="6"/>
  <c r="P290" i="6"/>
  <c r="J341" i="6"/>
  <c r="P352" i="6"/>
  <c r="L242" i="6"/>
  <c r="N242" i="6" s="1"/>
  <c r="P242" i="6" s="1"/>
  <c r="P287" i="6"/>
  <c r="P243" i="6"/>
  <c r="K258" i="6"/>
  <c r="M258" i="6"/>
  <c r="O258" i="6"/>
  <c r="J258" i="6"/>
  <c r="P257" i="6"/>
  <c r="P292" i="6"/>
  <c r="P293" i="6"/>
  <c r="P294" i="6"/>
  <c r="P291" i="6"/>
  <c r="K154" i="6"/>
  <c r="O154" i="6"/>
  <c r="J154" i="6"/>
  <c r="P262" i="6"/>
  <c r="P231" i="6" l="1"/>
  <c r="P230" i="6"/>
  <c r="P229" i="6"/>
  <c r="P77" i="6"/>
  <c r="K65" i="6"/>
  <c r="M65" i="6"/>
  <c r="O65" i="6"/>
  <c r="J65" i="6"/>
  <c r="P100" i="6"/>
  <c r="P99" i="6"/>
  <c r="K166" i="6"/>
  <c r="M166" i="6"/>
  <c r="O166" i="6"/>
  <c r="J166" i="6"/>
  <c r="P178" i="6"/>
  <c r="P179" i="6"/>
  <c r="P180" i="6"/>
  <c r="P181" i="6"/>
  <c r="P182" i="6"/>
  <c r="P177" i="6"/>
  <c r="P165" i="6"/>
  <c r="K110" i="6"/>
  <c r="M110" i="6"/>
  <c r="O110" i="6"/>
  <c r="J110" i="6"/>
  <c r="P120" i="6"/>
  <c r="O477" i="6" l="1"/>
  <c r="O472" i="6" s="1"/>
  <c r="O470" i="6"/>
  <c r="O465" i="6"/>
  <c r="O464" i="6" s="1"/>
  <c r="O463" i="6" s="1"/>
  <c r="O462" i="6" s="1"/>
  <c r="O450" i="6"/>
  <c r="O448" i="6"/>
  <c r="O447" i="6" s="1"/>
  <c r="O497" i="6" s="1"/>
  <c r="O445" i="6"/>
  <c r="O444" i="6" s="1"/>
  <c r="O438" i="6"/>
  <c r="O429" i="6" s="1"/>
  <c r="O427" i="6"/>
  <c r="O420" i="6"/>
  <c r="O419" i="6" s="1"/>
  <c r="O418" i="6" s="1"/>
  <c r="O417" i="6" s="1"/>
  <c r="O393" i="6"/>
  <c r="O391" i="6"/>
  <c r="O389" i="6"/>
  <c r="O388" i="6" s="1"/>
  <c r="O376" i="6"/>
  <c r="O493" i="6"/>
  <c r="O314" i="6"/>
  <c r="O270" i="6"/>
  <c r="O268" i="6"/>
  <c r="O263" i="6"/>
  <c r="O255" i="6" s="1"/>
  <c r="O253" i="6"/>
  <c r="O251" i="6"/>
  <c r="O245" i="6"/>
  <c r="O240" i="6" s="1"/>
  <c r="O238" i="6"/>
  <c r="O232" i="6"/>
  <c r="O207" i="6"/>
  <c r="O205" i="6"/>
  <c r="O201" i="6"/>
  <c r="O196" i="6"/>
  <c r="O194" i="6"/>
  <c r="O191" i="6"/>
  <c r="O184" i="6"/>
  <c r="O183" i="6" s="1"/>
  <c r="O151" i="6"/>
  <c r="O148" i="6"/>
  <c r="O145" i="6"/>
  <c r="O143" i="6"/>
  <c r="O140" i="6"/>
  <c r="O137" i="6"/>
  <c r="O133" i="6"/>
  <c r="O127" i="6"/>
  <c r="O125" i="6"/>
  <c r="O122" i="6"/>
  <c r="O106" i="6"/>
  <c r="O84" i="6"/>
  <c r="O83" i="6" s="1"/>
  <c r="O81" i="6"/>
  <c r="O79" i="6"/>
  <c r="O61" i="6"/>
  <c r="O58" i="6"/>
  <c r="O56" i="6"/>
  <c r="O49" i="6"/>
  <c r="O47" i="6"/>
  <c r="O41" i="6"/>
  <c r="O39" i="6"/>
  <c r="O32" i="6"/>
  <c r="O29" i="6"/>
  <c r="O23" i="6"/>
  <c r="O250" i="6" l="1"/>
  <c r="O38" i="6"/>
  <c r="O37" i="6" s="1"/>
  <c r="O36" i="6" s="1"/>
  <c r="O35" i="6" s="1"/>
  <c r="O496" i="6"/>
  <c r="O491" i="6"/>
  <c r="O426" i="6"/>
  <c r="O425" i="6" s="1"/>
  <c r="O424" i="6" s="1"/>
  <c r="O416" i="6" s="1"/>
  <c r="O469" i="6"/>
  <c r="O468" i="6" s="1"/>
  <c r="O467" i="6" s="1"/>
  <c r="O461" i="6" s="1"/>
  <c r="O121" i="6"/>
  <c r="O109" i="6" s="1"/>
  <c r="O105" i="6" s="1"/>
  <c r="O60" i="6"/>
  <c r="O55" i="6" s="1"/>
  <c r="O375" i="6"/>
  <c r="O374" i="6" s="1"/>
  <c r="O153" i="6"/>
  <c r="O147" i="6" s="1"/>
  <c r="O237" i="6"/>
  <c r="O236" i="6" s="1"/>
  <c r="O235" i="6" s="1"/>
  <c r="O234" i="6" s="1"/>
  <c r="O209" i="6" s="1"/>
  <c r="O204" i="6" s="1"/>
  <c r="O46" i="6"/>
  <c r="O45" i="6" s="1"/>
  <c r="O44" i="6" s="1"/>
  <c r="O193" i="6"/>
  <c r="O190" i="6" s="1"/>
  <c r="O498" i="6"/>
  <c r="O443" i="6"/>
  <c r="O442" i="6" s="1"/>
  <c r="O441" i="6" s="1"/>
  <c r="O440" i="6" s="1"/>
  <c r="O272" i="6"/>
  <c r="O267" i="6" s="1"/>
  <c r="O490" i="6"/>
  <c r="O78" i="6"/>
  <c r="O28" i="6"/>
  <c r="O27" i="6" s="1"/>
  <c r="O26" i="6" s="1"/>
  <c r="O25" i="6" s="1"/>
  <c r="O22" i="6"/>
  <c r="O21" i="6" s="1"/>
  <c r="O20" i="6" s="1"/>
  <c r="O19" i="6" s="1"/>
  <c r="O387" i="6"/>
  <c r="O386" i="6" s="1"/>
  <c r="L98" i="6"/>
  <c r="N98" i="6" s="1"/>
  <c r="P98" i="6" s="1"/>
  <c r="O495" i="6" l="1"/>
  <c r="O249" i="6"/>
  <c r="O248" i="6" s="1"/>
  <c r="O34" i="6"/>
  <c r="O373" i="6"/>
  <c r="O492" i="6"/>
  <c r="O489" i="6" s="1"/>
  <c r="O189" i="6"/>
  <c r="O188" i="6" s="1"/>
  <c r="O187" i="6" s="1"/>
  <c r="O104" i="6"/>
  <c r="O103" i="6" s="1"/>
  <c r="O54" i="6"/>
  <c r="O53" i="6" s="1"/>
  <c r="M155" i="6"/>
  <c r="O247" i="6" l="1"/>
  <c r="O52" i="6"/>
  <c r="M156" i="6"/>
  <c r="M154" i="6" s="1"/>
  <c r="N149" i="6"/>
  <c r="P149" i="6" s="1"/>
  <c r="K148" i="6"/>
  <c r="M148" i="6"/>
  <c r="J148" i="6"/>
  <c r="K79" i="6"/>
  <c r="M79" i="6"/>
  <c r="J79" i="6"/>
  <c r="K32" i="6"/>
  <c r="M32" i="6"/>
  <c r="J32" i="6"/>
  <c r="M31" i="6"/>
  <c r="M29" i="6" s="1"/>
  <c r="L50" i="6"/>
  <c r="L49" i="6" s="1"/>
  <c r="K84" i="6"/>
  <c r="K83" i="6" s="1"/>
  <c r="M84" i="6"/>
  <c r="M83" i="6" s="1"/>
  <c r="J84" i="6"/>
  <c r="K477" i="6"/>
  <c r="K472" i="6" s="1"/>
  <c r="M477" i="6"/>
  <c r="M472" i="6" s="1"/>
  <c r="K470" i="6"/>
  <c r="M470" i="6"/>
  <c r="K465" i="6"/>
  <c r="K464" i="6" s="1"/>
  <c r="K463" i="6" s="1"/>
  <c r="K462" i="6" s="1"/>
  <c r="M465" i="6"/>
  <c r="M464" i="6" s="1"/>
  <c r="M463" i="6" s="1"/>
  <c r="M462" i="6" s="1"/>
  <c r="K450" i="6"/>
  <c r="M450" i="6"/>
  <c r="K448" i="6"/>
  <c r="K447" i="6" s="1"/>
  <c r="K497" i="6" s="1"/>
  <c r="M448" i="6"/>
  <c r="M447" i="6" s="1"/>
  <c r="M497" i="6" s="1"/>
  <c r="K445" i="6"/>
  <c r="K444" i="6" s="1"/>
  <c r="M445" i="6"/>
  <c r="M444" i="6" s="1"/>
  <c r="J445" i="6"/>
  <c r="K438" i="6"/>
  <c r="K429" i="6" s="1"/>
  <c r="M438" i="6"/>
  <c r="M429" i="6" s="1"/>
  <c r="K427" i="6"/>
  <c r="M427" i="6"/>
  <c r="K420" i="6"/>
  <c r="K419" i="6" s="1"/>
  <c r="K418" i="6" s="1"/>
  <c r="K417" i="6" s="1"/>
  <c r="M420" i="6"/>
  <c r="M419" i="6" s="1"/>
  <c r="M418" i="6" s="1"/>
  <c r="M417" i="6" s="1"/>
  <c r="K393" i="6"/>
  <c r="M393" i="6"/>
  <c r="K389" i="6"/>
  <c r="K388" i="6" s="1"/>
  <c r="M389" i="6"/>
  <c r="M388" i="6" s="1"/>
  <c r="K376" i="6"/>
  <c r="M376" i="6"/>
  <c r="K493" i="6"/>
  <c r="M493" i="6"/>
  <c r="K314" i="6"/>
  <c r="M314" i="6"/>
  <c r="K268" i="6"/>
  <c r="M268" i="6"/>
  <c r="K263" i="6"/>
  <c r="K255" i="6" s="1"/>
  <c r="M263" i="6"/>
  <c r="M255" i="6" s="1"/>
  <c r="J263" i="6"/>
  <c r="J255" i="6" s="1"/>
  <c r="K253" i="6"/>
  <c r="M253" i="6"/>
  <c r="K251" i="6"/>
  <c r="M251" i="6"/>
  <c r="M250" i="6" s="1"/>
  <c r="K245" i="6"/>
  <c r="K240" i="6" s="1"/>
  <c r="M240" i="6"/>
  <c r="K238" i="6"/>
  <c r="M238" i="6"/>
  <c r="K232" i="6"/>
  <c r="M232" i="6"/>
  <c r="K210" i="6"/>
  <c r="M210" i="6"/>
  <c r="K207" i="6"/>
  <c r="M207" i="6"/>
  <c r="K205" i="6"/>
  <c r="M205" i="6"/>
  <c r="K201" i="6"/>
  <c r="M201" i="6"/>
  <c r="K196" i="6"/>
  <c r="M196" i="6"/>
  <c r="K194" i="6"/>
  <c r="M194" i="6"/>
  <c r="K191" i="6"/>
  <c r="M191" i="6"/>
  <c r="K184" i="6"/>
  <c r="K183" i="6" s="1"/>
  <c r="M184" i="6"/>
  <c r="M183" i="6" s="1"/>
  <c r="K153" i="6"/>
  <c r="K151" i="6"/>
  <c r="M151" i="6"/>
  <c r="K145" i="6"/>
  <c r="M145" i="6"/>
  <c r="K143" i="6"/>
  <c r="M143" i="6"/>
  <c r="K140" i="6"/>
  <c r="M140" i="6"/>
  <c r="K137" i="6"/>
  <c r="M137" i="6"/>
  <c r="K133" i="6"/>
  <c r="M133" i="6"/>
  <c r="K127" i="6"/>
  <c r="M127" i="6"/>
  <c r="K125" i="6"/>
  <c r="M125" i="6"/>
  <c r="K122" i="6"/>
  <c r="M122" i="6"/>
  <c r="K106" i="6"/>
  <c r="M106" i="6"/>
  <c r="K81" i="6"/>
  <c r="M81" i="6"/>
  <c r="K61" i="6"/>
  <c r="K60" i="6" s="1"/>
  <c r="M61" i="6"/>
  <c r="K58" i="6"/>
  <c r="M58" i="6"/>
  <c r="K56" i="6"/>
  <c r="M56" i="6"/>
  <c r="K49" i="6"/>
  <c r="M49" i="6"/>
  <c r="J49" i="6"/>
  <c r="K47" i="6"/>
  <c r="M47" i="6"/>
  <c r="K41" i="6"/>
  <c r="M41" i="6"/>
  <c r="K39" i="6"/>
  <c r="M39" i="6"/>
  <c r="K29" i="6"/>
  <c r="K23" i="6"/>
  <c r="K22" i="6" s="1"/>
  <c r="K21" i="6" s="1"/>
  <c r="K20" i="6" s="1"/>
  <c r="K19" i="6" s="1"/>
  <c r="M23" i="6"/>
  <c r="M22" i="6" s="1"/>
  <c r="M21" i="6" s="1"/>
  <c r="M20" i="6" s="1"/>
  <c r="M19" i="6" s="1"/>
  <c r="L30" i="6"/>
  <c r="L31" i="6"/>
  <c r="L33" i="6"/>
  <c r="N33" i="6" s="1"/>
  <c r="L40" i="6"/>
  <c r="L42" i="6"/>
  <c r="L43" i="6"/>
  <c r="N43" i="6" s="1"/>
  <c r="P43" i="6" s="1"/>
  <c r="L48" i="6"/>
  <c r="L51" i="6"/>
  <c r="N51" i="6" s="1"/>
  <c r="P51" i="6" s="1"/>
  <c r="L57" i="6"/>
  <c r="L59" i="6"/>
  <c r="L62" i="6"/>
  <c r="L63" i="6"/>
  <c r="N63" i="6" s="1"/>
  <c r="P63" i="6" s="1"/>
  <c r="L64" i="6"/>
  <c r="N64" i="6" s="1"/>
  <c r="P64" i="6" s="1"/>
  <c r="L66" i="6"/>
  <c r="L67" i="6"/>
  <c r="N67" i="6" s="1"/>
  <c r="P67" i="6" s="1"/>
  <c r="L68" i="6"/>
  <c r="N68" i="6" s="1"/>
  <c r="P68" i="6" s="1"/>
  <c r="L69" i="6"/>
  <c r="N69" i="6" s="1"/>
  <c r="P69" i="6" s="1"/>
  <c r="L70" i="6"/>
  <c r="N70" i="6" s="1"/>
  <c r="P70" i="6" s="1"/>
  <c r="L71" i="6"/>
  <c r="N71" i="6" s="1"/>
  <c r="P71" i="6" s="1"/>
  <c r="L72" i="6"/>
  <c r="N72" i="6" s="1"/>
  <c r="P72" i="6" s="1"/>
  <c r="L73" i="6"/>
  <c r="N73" i="6" s="1"/>
  <c r="P73" i="6" s="1"/>
  <c r="L74" i="6"/>
  <c r="N74" i="6" s="1"/>
  <c r="P74" i="6" s="1"/>
  <c r="L75" i="6"/>
  <c r="N75" i="6" s="1"/>
  <c r="P75" i="6" s="1"/>
  <c r="L76" i="6"/>
  <c r="N76" i="6" s="1"/>
  <c r="P76" i="6" s="1"/>
  <c r="L80" i="6"/>
  <c r="L79" i="6" s="1"/>
  <c r="L82" i="6"/>
  <c r="L85" i="6"/>
  <c r="L89" i="6"/>
  <c r="N89" i="6" s="1"/>
  <c r="P89" i="6" s="1"/>
  <c r="L90" i="6"/>
  <c r="N90" i="6" s="1"/>
  <c r="P90" i="6" s="1"/>
  <c r="L86" i="6"/>
  <c r="N86" i="6" s="1"/>
  <c r="P86" i="6" s="1"/>
  <c r="L92" i="6"/>
  <c r="L93" i="6"/>
  <c r="N93" i="6" s="1"/>
  <c r="P93" i="6" s="1"/>
  <c r="L94" i="6"/>
  <c r="N94" i="6" s="1"/>
  <c r="P94" i="6" s="1"/>
  <c r="L95" i="6"/>
  <c r="N95" i="6" s="1"/>
  <c r="P95" i="6" s="1"/>
  <c r="L96" i="6"/>
  <c r="N96" i="6" s="1"/>
  <c r="P96" i="6" s="1"/>
  <c r="L97" i="6"/>
  <c r="N97" i="6" s="1"/>
  <c r="P97" i="6" s="1"/>
  <c r="L107" i="6"/>
  <c r="L108" i="6"/>
  <c r="N108" i="6" s="1"/>
  <c r="P108" i="6" s="1"/>
  <c r="L111" i="6"/>
  <c r="L112" i="6"/>
  <c r="N112" i="6" s="1"/>
  <c r="P112" i="6" s="1"/>
  <c r="L113" i="6"/>
  <c r="N113" i="6" s="1"/>
  <c r="P113" i="6" s="1"/>
  <c r="L114" i="6"/>
  <c r="N114" i="6" s="1"/>
  <c r="P114" i="6" s="1"/>
  <c r="L115" i="6"/>
  <c r="N115" i="6" s="1"/>
  <c r="P115" i="6" s="1"/>
  <c r="L116" i="6"/>
  <c r="N116" i="6" s="1"/>
  <c r="P116" i="6" s="1"/>
  <c r="L117" i="6"/>
  <c r="N117" i="6" s="1"/>
  <c r="P117" i="6" s="1"/>
  <c r="L118" i="6"/>
  <c r="N118" i="6" s="1"/>
  <c r="P118" i="6" s="1"/>
  <c r="L119" i="6"/>
  <c r="N119" i="6" s="1"/>
  <c r="P119" i="6" s="1"/>
  <c r="L123" i="6"/>
  <c r="L124" i="6"/>
  <c r="N124" i="6" s="1"/>
  <c r="P124" i="6" s="1"/>
  <c r="L126" i="6"/>
  <c r="L128" i="6"/>
  <c r="L129" i="6"/>
  <c r="N129" i="6" s="1"/>
  <c r="P129" i="6" s="1"/>
  <c r="L130" i="6"/>
  <c r="N130" i="6" s="1"/>
  <c r="P130" i="6" s="1"/>
  <c r="L131" i="6"/>
  <c r="N131" i="6" s="1"/>
  <c r="P131" i="6" s="1"/>
  <c r="L132" i="6"/>
  <c r="N132" i="6" s="1"/>
  <c r="P132" i="6" s="1"/>
  <c r="L134" i="6"/>
  <c r="L135" i="6"/>
  <c r="N135" i="6" s="1"/>
  <c r="P135" i="6" s="1"/>
  <c r="L136" i="6"/>
  <c r="N136" i="6" s="1"/>
  <c r="P136" i="6" s="1"/>
  <c r="L138" i="6"/>
  <c r="L139" i="6"/>
  <c r="N139" i="6" s="1"/>
  <c r="P139" i="6" s="1"/>
  <c r="L141" i="6"/>
  <c r="L142" i="6"/>
  <c r="N142" i="6" s="1"/>
  <c r="P142" i="6" s="1"/>
  <c r="L144" i="6"/>
  <c r="L146" i="6"/>
  <c r="L150" i="6"/>
  <c r="L148" i="6" s="1"/>
  <c r="L152" i="6"/>
  <c r="L155" i="6"/>
  <c r="L156" i="6"/>
  <c r="L157" i="6"/>
  <c r="N157" i="6" s="1"/>
  <c r="P157" i="6" s="1"/>
  <c r="L158" i="6"/>
  <c r="N158" i="6" s="1"/>
  <c r="P158" i="6" s="1"/>
  <c r="L159" i="6"/>
  <c r="N159" i="6" s="1"/>
  <c r="P159" i="6" s="1"/>
  <c r="L160" i="6"/>
  <c r="N160" i="6" s="1"/>
  <c r="P160" i="6" s="1"/>
  <c r="L161" i="6"/>
  <c r="N161" i="6" s="1"/>
  <c r="P161" i="6" s="1"/>
  <c r="L162" i="6"/>
  <c r="N162" i="6" s="1"/>
  <c r="P162" i="6" s="1"/>
  <c r="L163" i="6"/>
  <c r="N163" i="6" s="1"/>
  <c r="P163" i="6" s="1"/>
  <c r="L164" i="6"/>
  <c r="N164" i="6" s="1"/>
  <c r="P164" i="6" s="1"/>
  <c r="L167" i="6"/>
  <c r="L168" i="6"/>
  <c r="N168" i="6" s="1"/>
  <c r="P168" i="6" s="1"/>
  <c r="L169" i="6"/>
  <c r="N169" i="6" s="1"/>
  <c r="P169" i="6" s="1"/>
  <c r="L170" i="6"/>
  <c r="N170" i="6" s="1"/>
  <c r="P170" i="6" s="1"/>
  <c r="L171" i="6"/>
  <c r="N171" i="6" s="1"/>
  <c r="P171" i="6" s="1"/>
  <c r="L172" i="6"/>
  <c r="N172" i="6" s="1"/>
  <c r="P172" i="6" s="1"/>
  <c r="L173" i="6"/>
  <c r="N173" i="6" s="1"/>
  <c r="P173" i="6" s="1"/>
  <c r="L174" i="6"/>
  <c r="N174" i="6" s="1"/>
  <c r="P174" i="6" s="1"/>
  <c r="L175" i="6"/>
  <c r="N175" i="6" s="1"/>
  <c r="P175" i="6" s="1"/>
  <c r="L185" i="6"/>
  <c r="L186" i="6"/>
  <c r="N186" i="6" s="1"/>
  <c r="P186" i="6" s="1"/>
  <c r="L192" i="6"/>
  <c r="L195" i="6"/>
  <c r="L197" i="6"/>
  <c r="L198" i="6"/>
  <c r="N198" i="6" s="1"/>
  <c r="P198" i="6" s="1"/>
  <c r="L199" i="6"/>
  <c r="N199" i="6" s="1"/>
  <c r="P199" i="6" s="1"/>
  <c r="L200" i="6"/>
  <c r="N200" i="6" s="1"/>
  <c r="P200" i="6" s="1"/>
  <c r="L202" i="6"/>
  <c r="L203" i="6"/>
  <c r="N203" i="6" s="1"/>
  <c r="P203" i="6" s="1"/>
  <c r="L206" i="6"/>
  <c r="L208" i="6"/>
  <c r="L211" i="6"/>
  <c r="L212" i="6"/>
  <c r="N212" i="6" s="1"/>
  <c r="P212" i="6" s="1"/>
  <c r="L214" i="6"/>
  <c r="L215" i="6"/>
  <c r="N215" i="6" s="1"/>
  <c r="P215" i="6" s="1"/>
  <c r="L216" i="6"/>
  <c r="N216" i="6" s="1"/>
  <c r="P216" i="6" s="1"/>
  <c r="L218" i="6"/>
  <c r="N218" i="6" s="1"/>
  <c r="P218" i="6" s="1"/>
  <c r="L219" i="6"/>
  <c r="N219" i="6" s="1"/>
  <c r="P219" i="6" s="1"/>
  <c r="L220" i="6"/>
  <c r="N220" i="6" s="1"/>
  <c r="P220" i="6" s="1"/>
  <c r="L221" i="6"/>
  <c r="N221" i="6" s="1"/>
  <c r="P221" i="6" s="1"/>
  <c r="L222" i="6"/>
  <c r="N222" i="6" s="1"/>
  <c r="P222" i="6" s="1"/>
  <c r="L223" i="6"/>
  <c r="N223" i="6" s="1"/>
  <c r="P223" i="6" s="1"/>
  <c r="L224" i="6"/>
  <c r="N224" i="6" s="1"/>
  <c r="P224" i="6" s="1"/>
  <c r="L225" i="6"/>
  <c r="N225" i="6" s="1"/>
  <c r="P225" i="6" s="1"/>
  <c r="L226" i="6"/>
  <c r="N226" i="6" s="1"/>
  <c r="P226" i="6" s="1"/>
  <c r="L238" i="6"/>
  <c r="L241" i="6"/>
  <c r="L246" i="6"/>
  <c r="L245" i="6" s="1"/>
  <c r="L252" i="6"/>
  <c r="L254" i="6"/>
  <c r="L253" i="6" s="1"/>
  <c r="L256" i="6"/>
  <c r="L259" i="6"/>
  <c r="L260" i="6"/>
  <c r="N260" i="6" s="1"/>
  <c r="P260" i="6" s="1"/>
  <c r="L261" i="6"/>
  <c r="N261" i="6" s="1"/>
  <c r="P261" i="6" s="1"/>
  <c r="L264" i="6"/>
  <c r="L269" i="6"/>
  <c r="L268" i="6" s="1"/>
  <c r="L271" i="6"/>
  <c r="N271" i="6" s="1"/>
  <c r="P271" i="6" s="1"/>
  <c r="L274" i="6"/>
  <c r="L275" i="6"/>
  <c r="N275" i="6" s="1"/>
  <c r="P275" i="6" s="1"/>
  <c r="L276" i="6"/>
  <c r="N276" i="6" s="1"/>
  <c r="P276" i="6" s="1"/>
  <c r="L277" i="6"/>
  <c r="N277" i="6" s="1"/>
  <c r="P277" i="6" s="1"/>
  <c r="L278" i="6"/>
  <c r="N278" i="6" s="1"/>
  <c r="P278" i="6" s="1"/>
  <c r="L279" i="6"/>
  <c r="N279" i="6" s="1"/>
  <c r="P279" i="6" s="1"/>
  <c r="L280" i="6"/>
  <c r="N280" i="6" s="1"/>
  <c r="P280" i="6" s="1"/>
  <c r="L281" i="6"/>
  <c r="N281" i="6" s="1"/>
  <c r="P281" i="6" s="1"/>
  <c r="L282" i="6"/>
  <c r="N282" i="6" s="1"/>
  <c r="P282" i="6" s="1"/>
  <c r="L283" i="6"/>
  <c r="N283" i="6" s="1"/>
  <c r="P283" i="6" s="1"/>
  <c r="L284" i="6"/>
  <c r="N284" i="6" s="1"/>
  <c r="P284" i="6" s="1"/>
  <c r="L285" i="6"/>
  <c r="N285" i="6" s="1"/>
  <c r="P285" i="6" s="1"/>
  <c r="L286" i="6"/>
  <c r="N286" i="6" s="1"/>
  <c r="P286" i="6" s="1"/>
  <c r="L315" i="6"/>
  <c r="N315" i="6" s="1"/>
  <c r="P315" i="6" s="1"/>
  <c r="L316" i="6"/>
  <c r="N316" i="6" s="1"/>
  <c r="P316" i="6" s="1"/>
  <c r="L317" i="6"/>
  <c r="N317" i="6" s="1"/>
  <c r="P317" i="6" s="1"/>
  <c r="L318" i="6"/>
  <c r="N318" i="6" s="1"/>
  <c r="P318" i="6" s="1"/>
  <c r="L319" i="6"/>
  <c r="N319" i="6" s="1"/>
  <c r="P319" i="6" s="1"/>
  <c r="L320" i="6"/>
  <c r="N320" i="6" s="1"/>
  <c r="P320" i="6" s="1"/>
  <c r="L321" i="6"/>
  <c r="N321" i="6" s="1"/>
  <c r="P321" i="6" s="1"/>
  <c r="L322" i="6"/>
  <c r="N322" i="6" s="1"/>
  <c r="P322" i="6" s="1"/>
  <c r="L323" i="6"/>
  <c r="N323" i="6" s="1"/>
  <c r="P323" i="6" s="1"/>
  <c r="L324" i="6"/>
  <c r="N324" i="6" s="1"/>
  <c r="P324" i="6" s="1"/>
  <c r="L325" i="6"/>
  <c r="N325" i="6" s="1"/>
  <c r="P325" i="6" s="1"/>
  <c r="L326" i="6"/>
  <c r="N326" i="6" s="1"/>
  <c r="P326" i="6" s="1"/>
  <c r="L327" i="6"/>
  <c r="N327" i="6" s="1"/>
  <c r="P327" i="6" s="1"/>
  <c r="L328" i="6"/>
  <c r="N328" i="6" s="1"/>
  <c r="P328" i="6" s="1"/>
  <c r="L329" i="6"/>
  <c r="N329" i="6" s="1"/>
  <c r="P329" i="6" s="1"/>
  <c r="L330" i="6"/>
  <c r="N330" i="6" s="1"/>
  <c r="P330" i="6" s="1"/>
  <c r="L331" i="6"/>
  <c r="N331" i="6" s="1"/>
  <c r="P331" i="6" s="1"/>
  <c r="L332" i="6"/>
  <c r="N332" i="6" s="1"/>
  <c r="P332" i="6" s="1"/>
  <c r="L333" i="6"/>
  <c r="N333" i="6" s="1"/>
  <c r="P333" i="6" s="1"/>
  <c r="L334" i="6"/>
  <c r="N334" i="6" s="1"/>
  <c r="P334" i="6" s="1"/>
  <c r="L335" i="6"/>
  <c r="N335" i="6" s="1"/>
  <c r="P335" i="6" s="1"/>
  <c r="L336" i="6"/>
  <c r="N336" i="6" s="1"/>
  <c r="P336" i="6" s="1"/>
  <c r="L337" i="6"/>
  <c r="N337" i="6" s="1"/>
  <c r="P337" i="6" s="1"/>
  <c r="L338" i="6"/>
  <c r="N338" i="6" s="1"/>
  <c r="P338" i="6" s="1"/>
  <c r="L339" i="6"/>
  <c r="N339" i="6" s="1"/>
  <c r="P339" i="6" s="1"/>
  <c r="L340" i="6"/>
  <c r="N340" i="6" s="1"/>
  <c r="P340" i="6" s="1"/>
  <c r="L342" i="6"/>
  <c r="L343" i="6"/>
  <c r="N343" i="6" s="1"/>
  <c r="P343" i="6" s="1"/>
  <c r="L344" i="6"/>
  <c r="N344" i="6" s="1"/>
  <c r="P344" i="6" s="1"/>
  <c r="L345" i="6"/>
  <c r="N345" i="6" s="1"/>
  <c r="P345" i="6" s="1"/>
  <c r="L346" i="6"/>
  <c r="N346" i="6" s="1"/>
  <c r="P346" i="6" s="1"/>
  <c r="L347" i="6"/>
  <c r="N347" i="6" s="1"/>
  <c r="P347" i="6" s="1"/>
  <c r="L348" i="6"/>
  <c r="N348" i="6" s="1"/>
  <c r="P348" i="6" s="1"/>
  <c r="L349" i="6"/>
  <c r="N349" i="6" s="1"/>
  <c r="P349" i="6" s="1"/>
  <c r="L350" i="6"/>
  <c r="N350" i="6" s="1"/>
  <c r="P350" i="6" s="1"/>
  <c r="L354" i="6"/>
  <c r="L355" i="6"/>
  <c r="N355" i="6" s="1"/>
  <c r="P355" i="6" s="1"/>
  <c r="L356" i="6"/>
  <c r="N356" i="6" s="1"/>
  <c r="P356" i="6" s="1"/>
  <c r="L357" i="6"/>
  <c r="N357" i="6" s="1"/>
  <c r="P357" i="6" s="1"/>
  <c r="L358" i="6"/>
  <c r="N358" i="6" s="1"/>
  <c r="P358" i="6" s="1"/>
  <c r="L359" i="6"/>
  <c r="N359" i="6" s="1"/>
  <c r="P359" i="6" s="1"/>
  <c r="L360" i="6"/>
  <c r="N360" i="6" s="1"/>
  <c r="P360" i="6" s="1"/>
  <c r="L377" i="6"/>
  <c r="L376" i="6" s="1"/>
  <c r="L378" i="6"/>
  <c r="N378" i="6" s="1"/>
  <c r="P378" i="6" s="1"/>
  <c r="L380" i="6"/>
  <c r="L381" i="6"/>
  <c r="N381" i="6" s="1"/>
  <c r="P381" i="6" s="1"/>
  <c r="L382" i="6"/>
  <c r="N382" i="6" s="1"/>
  <c r="P382" i="6" s="1"/>
  <c r="L383" i="6"/>
  <c r="N383" i="6" s="1"/>
  <c r="P383" i="6" s="1"/>
  <c r="L390" i="6"/>
  <c r="L389" i="6" s="1"/>
  <c r="L388" i="6" s="1"/>
  <c r="L392" i="6"/>
  <c r="N392" i="6" s="1"/>
  <c r="P392" i="6" s="1"/>
  <c r="L395" i="6"/>
  <c r="L396" i="6"/>
  <c r="N396" i="6" s="1"/>
  <c r="P396" i="6" s="1"/>
  <c r="L397" i="6"/>
  <c r="N397" i="6" s="1"/>
  <c r="P397" i="6" s="1"/>
  <c r="L398" i="6"/>
  <c r="N398" i="6" s="1"/>
  <c r="P398" i="6" s="1"/>
  <c r="L399" i="6"/>
  <c r="N399" i="6" s="1"/>
  <c r="P399" i="6" s="1"/>
  <c r="L400" i="6"/>
  <c r="N400" i="6" s="1"/>
  <c r="P400" i="6" s="1"/>
  <c r="L401" i="6"/>
  <c r="N401" i="6" s="1"/>
  <c r="P401" i="6" s="1"/>
  <c r="L402" i="6"/>
  <c r="N402" i="6" s="1"/>
  <c r="P402" i="6" s="1"/>
  <c r="L403" i="6"/>
  <c r="N403" i="6" s="1"/>
  <c r="P403" i="6" s="1"/>
  <c r="L404" i="6"/>
  <c r="N404" i="6" s="1"/>
  <c r="P404" i="6" s="1"/>
  <c r="L405" i="6"/>
  <c r="N405" i="6" s="1"/>
  <c r="P405" i="6" s="1"/>
  <c r="L406" i="6"/>
  <c r="N406" i="6" s="1"/>
  <c r="P406" i="6" s="1"/>
  <c r="L407" i="6"/>
  <c r="N407" i="6" s="1"/>
  <c r="P407" i="6" s="1"/>
  <c r="L408" i="6"/>
  <c r="N408" i="6" s="1"/>
  <c r="P408" i="6" s="1"/>
  <c r="L409" i="6"/>
  <c r="N409" i="6" s="1"/>
  <c r="P409" i="6" s="1"/>
  <c r="L410" i="6"/>
  <c r="N410" i="6" s="1"/>
  <c r="P410" i="6" s="1"/>
  <c r="L411" i="6"/>
  <c r="N411" i="6" s="1"/>
  <c r="P411" i="6" s="1"/>
  <c r="L412" i="6"/>
  <c r="N412" i="6" s="1"/>
  <c r="P412" i="6" s="1"/>
  <c r="L413" i="6"/>
  <c r="N413" i="6" s="1"/>
  <c r="P413" i="6" s="1"/>
  <c r="L421" i="6"/>
  <c r="L422" i="6"/>
  <c r="N422" i="6" s="1"/>
  <c r="P422" i="6" s="1"/>
  <c r="L423" i="6"/>
  <c r="N423" i="6" s="1"/>
  <c r="P423" i="6" s="1"/>
  <c r="L428" i="6"/>
  <c r="L427" i="6" s="1"/>
  <c r="L430" i="6"/>
  <c r="L431" i="6"/>
  <c r="N431" i="6" s="1"/>
  <c r="P431" i="6" s="1"/>
  <c r="L432" i="6"/>
  <c r="N432" i="6" s="1"/>
  <c r="P432" i="6" s="1"/>
  <c r="L433" i="6"/>
  <c r="N433" i="6" s="1"/>
  <c r="P433" i="6" s="1"/>
  <c r="L434" i="6"/>
  <c r="N434" i="6" s="1"/>
  <c r="P434" i="6" s="1"/>
  <c r="L435" i="6"/>
  <c r="N435" i="6" s="1"/>
  <c r="P435" i="6" s="1"/>
  <c r="L436" i="6"/>
  <c r="N436" i="6" s="1"/>
  <c r="P436" i="6" s="1"/>
  <c r="L437" i="6"/>
  <c r="N437" i="6" s="1"/>
  <c r="P437" i="6" s="1"/>
  <c r="L439" i="6"/>
  <c r="L438" i="6" s="1"/>
  <c r="L446" i="6"/>
  <c r="L445" i="6" s="1"/>
  <c r="L444" i="6" s="1"/>
  <c r="L449" i="6"/>
  <c r="L448" i="6" s="1"/>
  <c r="L447" i="6" s="1"/>
  <c r="L497" i="6" s="1"/>
  <c r="L452" i="6"/>
  <c r="L453" i="6"/>
  <c r="N453" i="6" s="1"/>
  <c r="P453" i="6" s="1"/>
  <c r="L454" i="6"/>
  <c r="N454" i="6" s="1"/>
  <c r="P454" i="6" s="1"/>
  <c r="L457" i="6"/>
  <c r="L458" i="6"/>
  <c r="N458" i="6" s="1"/>
  <c r="P458" i="6" s="1"/>
  <c r="L459" i="6"/>
  <c r="N459" i="6" s="1"/>
  <c r="P459" i="6" s="1"/>
  <c r="L460" i="6"/>
  <c r="N460" i="6" s="1"/>
  <c r="P460" i="6" s="1"/>
  <c r="L466" i="6"/>
  <c r="L465" i="6" s="1"/>
  <c r="L464" i="6" s="1"/>
  <c r="L463" i="6" s="1"/>
  <c r="L462" i="6" s="1"/>
  <c r="L471" i="6"/>
  <c r="L470" i="6" s="1"/>
  <c r="L473" i="6"/>
  <c r="N473" i="6" s="1"/>
  <c r="P473" i="6" s="1"/>
  <c r="L474" i="6"/>
  <c r="N474" i="6" s="1"/>
  <c r="P474" i="6" s="1"/>
  <c r="L475" i="6"/>
  <c r="N475" i="6" s="1"/>
  <c r="P475" i="6" s="1"/>
  <c r="L476" i="6"/>
  <c r="N476" i="6" s="1"/>
  <c r="P476" i="6" s="1"/>
  <c r="L478" i="6"/>
  <c r="N478" i="6" s="1"/>
  <c r="P478" i="6" s="1"/>
  <c r="L479" i="6"/>
  <c r="N479" i="6" s="1"/>
  <c r="P479" i="6" s="1"/>
  <c r="L480" i="6"/>
  <c r="N480" i="6" s="1"/>
  <c r="P480" i="6" s="1"/>
  <c r="L481" i="6"/>
  <c r="N481" i="6" s="1"/>
  <c r="P481" i="6" s="1"/>
  <c r="L482" i="6"/>
  <c r="N482" i="6" s="1"/>
  <c r="P482" i="6" s="1"/>
  <c r="L483" i="6"/>
  <c r="N483" i="6" s="1"/>
  <c r="P483" i="6" s="1"/>
  <c r="L484" i="6"/>
  <c r="N484" i="6" s="1"/>
  <c r="P484" i="6" s="1"/>
  <c r="L485" i="6"/>
  <c r="N485" i="6" s="1"/>
  <c r="P485" i="6" s="1"/>
  <c r="L486" i="6"/>
  <c r="N486" i="6" s="1"/>
  <c r="P486" i="6" s="1"/>
  <c r="L24" i="6"/>
  <c r="N24" i="6" s="1"/>
  <c r="K250" i="6" l="1"/>
  <c r="L353" i="6"/>
  <c r="N156" i="6"/>
  <c r="P156" i="6" s="1"/>
  <c r="L273" i="6"/>
  <c r="L394" i="6"/>
  <c r="L393" i="6" s="1"/>
  <c r="M193" i="6"/>
  <c r="M190" i="6" s="1"/>
  <c r="L379" i="6"/>
  <c r="N256" i="6"/>
  <c r="N457" i="6"/>
  <c r="L456" i="6"/>
  <c r="N452" i="6"/>
  <c r="L451" i="6"/>
  <c r="K498" i="6"/>
  <c r="L213" i="6"/>
  <c r="L91" i="6"/>
  <c r="L341" i="6"/>
  <c r="N342" i="6"/>
  <c r="N341" i="6" s="1"/>
  <c r="L258" i="6"/>
  <c r="O18" i="6"/>
  <c r="L154" i="6"/>
  <c r="P477" i="6"/>
  <c r="P472" i="6" s="1"/>
  <c r="L166" i="6"/>
  <c r="L65" i="6"/>
  <c r="K496" i="6"/>
  <c r="L110" i="6"/>
  <c r="K38" i="6"/>
  <c r="K37" i="6" s="1"/>
  <c r="K36" i="6" s="1"/>
  <c r="K35" i="6" s="1"/>
  <c r="N50" i="6"/>
  <c r="K490" i="6"/>
  <c r="N23" i="6"/>
  <c r="N22" i="6" s="1"/>
  <c r="N21" i="6" s="1"/>
  <c r="N20" i="6" s="1"/>
  <c r="N19" i="6" s="1"/>
  <c r="P24" i="6"/>
  <c r="P23" i="6" s="1"/>
  <c r="N32" i="6"/>
  <c r="P33" i="6"/>
  <c r="P32" i="6" s="1"/>
  <c r="M375" i="6"/>
  <c r="M374" i="6" s="1"/>
  <c r="P314" i="6"/>
  <c r="M38" i="6"/>
  <c r="M37" i="6" s="1"/>
  <c r="M36" i="6" s="1"/>
  <c r="M35" i="6" s="1"/>
  <c r="M498" i="6"/>
  <c r="M490" i="6"/>
  <c r="O487" i="6"/>
  <c r="M121" i="6"/>
  <c r="M109" i="6" s="1"/>
  <c r="N31" i="6"/>
  <c r="P31" i="6" s="1"/>
  <c r="K121" i="6"/>
  <c r="K109" i="6" s="1"/>
  <c r="K193" i="6"/>
  <c r="K190" i="6" s="1"/>
  <c r="M496" i="6"/>
  <c r="M60" i="6"/>
  <c r="M55" i="6" s="1"/>
  <c r="K426" i="6"/>
  <c r="K425" i="6" s="1"/>
  <c r="K424" i="6" s="1"/>
  <c r="K416" i="6" s="1"/>
  <c r="M153" i="6"/>
  <c r="M147" i="6" s="1"/>
  <c r="K272" i="6"/>
  <c r="L32" i="6"/>
  <c r="L84" i="6"/>
  <c r="L23" i="6"/>
  <c r="L22" i="6" s="1"/>
  <c r="L21" i="6" s="1"/>
  <c r="L20" i="6" s="1"/>
  <c r="L19" i="6" s="1"/>
  <c r="M469" i="6"/>
  <c r="M468" i="6" s="1"/>
  <c r="M467" i="6" s="1"/>
  <c r="M461" i="6" s="1"/>
  <c r="K375" i="6"/>
  <c r="K374" i="6" s="1"/>
  <c r="K469" i="6"/>
  <c r="K468" i="6" s="1"/>
  <c r="K467" i="6" s="1"/>
  <c r="K461" i="6" s="1"/>
  <c r="N439" i="6"/>
  <c r="N428" i="6"/>
  <c r="N377" i="6"/>
  <c r="N254" i="6"/>
  <c r="M426" i="6"/>
  <c r="M425" i="6" s="1"/>
  <c r="M424" i="6" s="1"/>
  <c r="M416" i="6" s="1"/>
  <c r="N314" i="6"/>
  <c r="N92" i="6"/>
  <c r="N91" i="6" s="1"/>
  <c r="L477" i="6"/>
  <c r="L472" i="6" s="1"/>
  <c r="L469" i="6" s="1"/>
  <c r="L468" i="6" s="1"/>
  <c r="L467" i="6" s="1"/>
  <c r="L461" i="6" s="1"/>
  <c r="N395" i="6"/>
  <c r="N394" i="6" s="1"/>
  <c r="N354" i="6"/>
  <c r="N353" i="6" s="1"/>
  <c r="L493" i="6"/>
  <c r="N274" i="6"/>
  <c r="N273" i="6" s="1"/>
  <c r="N264" i="6"/>
  <c r="L263" i="6"/>
  <c r="N241" i="6"/>
  <c r="P241" i="6" s="1"/>
  <c r="L240" i="6"/>
  <c r="L237" i="6" s="1"/>
  <c r="L236" i="6" s="1"/>
  <c r="L235" i="6" s="1"/>
  <c r="L234" i="6" s="1"/>
  <c r="N211" i="6"/>
  <c r="L210" i="6"/>
  <c r="N202" i="6"/>
  <c r="L201" i="6"/>
  <c r="N197" i="6"/>
  <c r="L196" i="6"/>
  <c r="N185" i="6"/>
  <c r="L184" i="6"/>
  <c r="L183" i="6" s="1"/>
  <c r="N152" i="6"/>
  <c r="L151" i="6"/>
  <c r="N126" i="6"/>
  <c r="L125" i="6"/>
  <c r="N82" i="6"/>
  <c r="L81" i="6"/>
  <c r="N66" i="6"/>
  <c r="N65" i="6" s="1"/>
  <c r="N59" i="6"/>
  <c r="L58" i="6"/>
  <c r="N471" i="6"/>
  <c r="N390" i="6"/>
  <c r="N269" i="6"/>
  <c r="N246" i="6"/>
  <c r="N144" i="6"/>
  <c r="L143" i="6"/>
  <c r="N111" i="6"/>
  <c r="N110" i="6" s="1"/>
  <c r="N85" i="6"/>
  <c r="N84" i="6" s="1"/>
  <c r="L47" i="6"/>
  <c r="N48" i="6"/>
  <c r="N477" i="6"/>
  <c r="N472" i="6" s="1"/>
  <c r="L429" i="6"/>
  <c r="L426" i="6" s="1"/>
  <c r="L425" i="6" s="1"/>
  <c r="L424" i="6" s="1"/>
  <c r="L420" i="6"/>
  <c r="L419" i="6" s="1"/>
  <c r="L418" i="6" s="1"/>
  <c r="L417" i="6" s="1"/>
  <c r="L375" i="6"/>
  <c r="L374" i="6" s="1"/>
  <c r="L207" i="6"/>
  <c r="N208" i="6"/>
  <c r="N195" i="6"/>
  <c r="L194" i="6"/>
  <c r="N167" i="6"/>
  <c r="N166" i="6" s="1"/>
  <c r="N150" i="6"/>
  <c r="N141" i="6"/>
  <c r="L140" i="6"/>
  <c r="N107" i="6"/>
  <c r="L106" i="6"/>
  <c r="N80" i="6"/>
  <c r="N57" i="6"/>
  <c r="L56" i="6"/>
  <c r="L41" i="6"/>
  <c r="N42" i="6"/>
  <c r="N466" i="6"/>
  <c r="N449" i="6"/>
  <c r="N421" i="6"/>
  <c r="L496" i="6"/>
  <c r="L314" i="6"/>
  <c r="N155" i="6"/>
  <c r="N154" i="6" s="1"/>
  <c r="N138" i="6"/>
  <c r="L137" i="6"/>
  <c r="N128" i="6"/>
  <c r="L127" i="6"/>
  <c r="N62" i="6"/>
  <c r="L61" i="6"/>
  <c r="L251" i="6"/>
  <c r="N252" i="6"/>
  <c r="N214" i="6"/>
  <c r="N213" i="6" s="1"/>
  <c r="L205" i="6"/>
  <c r="N206" i="6"/>
  <c r="L191" i="6"/>
  <c r="N192" i="6"/>
  <c r="L145" i="6"/>
  <c r="N146" i="6"/>
  <c r="L133" i="6"/>
  <c r="N134" i="6"/>
  <c r="L122" i="6"/>
  <c r="N123" i="6"/>
  <c r="L39" i="6"/>
  <c r="N40" i="6"/>
  <c r="L29" i="6"/>
  <c r="N30" i="6"/>
  <c r="N446" i="6"/>
  <c r="N430" i="6"/>
  <c r="N380" i="6"/>
  <c r="N379" i="6" s="1"/>
  <c r="N259" i="6"/>
  <c r="N258" i="6" s="1"/>
  <c r="K443" i="6"/>
  <c r="K442" i="6" s="1"/>
  <c r="K441" i="6" s="1"/>
  <c r="K440" i="6" s="1"/>
  <c r="M443" i="6"/>
  <c r="M442" i="6" s="1"/>
  <c r="M441" i="6" s="1"/>
  <c r="M440" i="6" s="1"/>
  <c r="M272" i="6"/>
  <c r="M237" i="6"/>
  <c r="M236" i="6" s="1"/>
  <c r="M235" i="6" s="1"/>
  <c r="M234" i="6" s="1"/>
  <c r="M209" i="6" s="1"/>
  <c r="M204" i="6" s="1"/>
  <c r="K237" i="6"/>
  <c r="K236" i="6" s="1"/>
  <c r="K235" i="6" s="1"/>
  <c r="K234" i="6" s="1"/>
  <c r="K209" i="6" s="1"/>
  <c r="K204" i="6" s="1"/>
  <c r="K147" i="6"/>
  <c r="M78" i="6"/>
  <c r="K78" i="6"/>
  <c r="K55" i="6"/>
  <c r="J420" i="6"/>
  <c r="J477" i="6"/>
  <c r="J184" i="6"/>
  <c r="J183" i="6" s="1"/>
  <c r="L255" i="6" l="1"/>
  <c r="L250" i="6" s="1"/>
  <c r="P256" i="6"/>
  <c r="K495" i="6"/>
  <c r="P457" i="6"/>
  <c r="P456" i="6" s="1"/>
  <c r="N456" i="6"/>
  <c r="P452" i="6"/>
  <c r="P451" i="6" s="1"/>
  <c r="N451" i="6"/>
  <c r="P342" i="6"/>
  <c r="P341" i="6" s="1"/>
  <c r="P259" i="6"/>
  <c r="P258" i="6" s="1"/>
  <c r="N145" i="6"/>
  <c r="P146" i="6"/>
  <c r="P145" i="6" s="1"/>
  <c r="N448" i="6"/>
  <c r="N447" i="6" s="1"/>
  <c r="N497" i="6" s="1"/>
  <c r="P449" i="6"/>
  <c r="P448" i="6" s="1"/>
  <c r="P447" i="6" s="1"/>
  <c r="P497" i="6" s="1"/>
  <c r="N58" i="6"/>
  <c r="P59" i="6"/>
  <c r="P58" i="6" s="1"/>
  <c r="N151" i="6"/>
  <c r="P152" i="6"/>
  <c r="P151" i="6" s="1"/>
  <c r="N210" i="6"/>
  <c r="P211" i="6"/>
  <c r="P210" i="6" s="1"/>
  <c r="P92" i="6"/>
  <c r="P91" i="6" s="1"/>
  <c r="P380" i="6"/>
  <c r="P379" i="6" s="1"/>
  <c r="N61" i="6"/>
  <c r="P62" i="6"/>
  <c r="P61" i="6" s="1"/>
  <c r="N137" i="6"/>
  <c r="P138" i="6"/>
  <c r="P137" i="6" s="1"/>
  <c r="N465" i="6"/>
  <c r="N464" i="6" s="1"/>
  <c r="N463" i="6" s="1"/>
  <c r="N462" i="6" s="1"/>
  <c r="P466" i="6"/>
  <c r="P465" i="6" s="1"/>
  <c r="P464" i="6" s="1"/>
  <c r="P463" i="6" s="1"/>
  <c r="P462" i="6" s="1"/>
  <c r="N56" i="6"/>
  <c r="P57" i="6"/>
  <c r="P56" i="6" s="1"/>
  <c r="P167" i="6"/>
  <c r="P166" i="6" s="1"/>
  <c r="L416" i="6"/>
  <c r="N389" i="6"/>
  <c r="N388" i="6" s="1"/>
  <c r="P390" i="6"/>
  <c r="P389" i="6" s="1"/>
  <c r="P388" i="6" s="1"/>
  <c r="N427" i="6"/>
  <c r="P428" i="6"/>
  <c r="P427" i="6" s="1"/>
  <c r="M495" i="6"/>
  <c r="P50" i="6"/>
  <c r="P49" i="6" s="1"/>
  <c r="N49" i="6"/>
  <c r="N122" i="6"/>
  <c r="P123" i="6"/>
  <c r="P122" i="6" s="1"/>
  <c r="N205" i="6"/>
  <c r="P206" i="6"/>
  <c r="P205" i="6" s="1"/>
  <c r="N47" i="6"/>
  <c r="P48" i="6"/>
  <c r="P47" i="6" s="1"/>
  <c r="N268" i="6"/>
  <c r="P269" i="6"/>
  <c r="P268" i="6" s="1"/>
  <c r="N81" i="6"/>
  <c r="P82" i="6"/>
  <c r="P81" i="6" s="1"/>
  <c r="N196" i="6"/>
  <c r="P197" i="6"/>
  <c r="P196" i="6" s="1"/>
  <c r="N493" i="6"/>
  <c r="P354" i="6"/>
  <c r="N376" i="6"/>
  <c r="P377" i="6"/>
  <c r="P376" i="6" s="1"/>
  <c r="P430" i="6"/>
  <c r="N39" i="6"/>
  <c r="P40" i="6"/>
  <c r="P39" i="6" s="1"/>
  <c r="N133" i="6"/>
  <c r="P134" i="6"/>
  <c r="P133" i="6" s="1"/>
  <c r="N191" i="6"/>
  <c r="P192" i="6"/>
  <c r="P191" i="6" s="1"/>
  <c r="P214" i="6"/>
  <c r="P213" i="6" s="1"/>
  <c r="L153" i="6"/>
  <c r="L147" i="6" s="1"/>
  <c r="N238" i="6"/>
  <c r="P238" i="6"/>
  <c r="N41" i="6"/>
  <c r="P42" i="6"/>
  <c r="P41" i="6" s="1"/>
  <c r="N79" i="6"/>
  <c r="P80" i="6"/>
  <c r="P79" i="6" s="1"/>
  <c r="N140" i="6"/>
  <c r="P141" i="6"/>
  <c r="P140" i="6" s="1"/>
  <c r="N83" i="6"/>
  <c r="P85" i="6"/>
  <c r="P84" i="6" s="1"/>
  <c r="P83" i="6" s="1"/>
  <c r="N143" i="6"/>
  <c r="P144" i="6"/>
  <c r="P143" i="6" s="1"/>
  <c r="N470" i="6"/>
  <c r="N469" i="6" s="1"/>
  <c r="N468" i="6" s="1"/>
  <c r="N467" i="6" s="1"/>
  <c r="P471" i="6"/>
  <c r="P470" i="6" s="1"/>
  <c r="P469" i="6" s="1"/>
  <c r="P468" i="6" s="1"/>
  <c r="P467" i="6" s="1"/>
  <c r="P66" i="6"/>
  <c r="P65" i="6" s="1"/>
  <c r="N125" i="6"/>
  <c r="P126" i="6"/>
  <c r="P125" i="6" s="1"/>
  <c r="N184" i="6"/>
  <c r="N183" i="6" s="1"/>
  <c r="P185" i="6"/>
  <c r="P184" i="6" s="1"/>
  <c r="P183" i="6" s="1"/>
  <c r="N201" i="6"/>
  <c r="P202" i="6"/>
  <c r="P201" i="6" s="1"/>
  <c r="N272" i="6"/>
  <c r="P274" i="6"/>
  <c r="P273" i="6" s="1"/>
  <c r="N393" i="6"/>
  <c r="P395" i="6"/>
  <c r="P394" i="6" s="1"/>
  <c r="N438" i="6"/>
  <c r="N429" i="6" s="1"/>
  <c r="P439" i="6"/>
  <c r="P438" i="6" s="1"/>
  <c r="P22" i="6"/>
  <c r="P21" i="6" s="1"/>
  <c r="P20" i="6" s="1"/>
  <c r="P19" i="6" s="1"/>
  <c r="N29" i="6"/>
  <c r="P30" i="6"/>
  <c r="P29" i="6" s="1"/>
  <c r="P28" i="6" s="1"/>
  <c r="P27" i="6" s="1"/>
  <c r="P26" i="6" s="1"/>
  <c r="P25" i="6" s="1"/>
  <c r="N106" i="6"/>
  <c r="P107" i="6"/>
  <c r="P106" i="6" s="1"/>
  <c r="P111" i="6"/>
  <c r="P110" i="6" s="1"/>
  <c r="N445" i="6"/>
  <c r="N444" i="6" s="1"/>
  <c r="P446" i="6"/>
  <c r="P445" i="6" s="1"/>
  <c r="P444" i="6" s="1"/>
  <c r="N127" i="6"/>
  <c r="P128" i="6"/>
  <c r="P127" i="6" s="1"/>
  <c r="P155" i="6"/>
  <c r="P154" i="6" s="1"/>
  <c r="N420" i="6"/>
  <c r="N419" i="6" s="1"/>
  <c r="N418" i="6" s="1"/>
  <c r="N417" i="6" s="1"/>
  <c r="P421" i="6"/>
  <c r="P420" i="6" s="1"/>
  <c r="P419" i="6" s="1"/>
  <c r="P418" i="6" s="1"/>
  <c r="P417" i="6" s="1"/>
  <c r="N148" i="6"/>
  <c r="P150" i="6"/>
  <c r="P148" i="6" s="1"/>
  <c r="N194" i="6"/>
  <c r="P195" i="6"/>
  <c r="P194" i="6" s="1"/>
  <c r="N245" i="6"/>
  <c r="N240" i="6" s="1"/>
  <c r="P246" i="6"/>
  <c r="P245" i="6" s="1"/>
  <c r="P240" i="6" s="1"/>
  <c r="N253" i="6"/>
  <c r="P254" i="6"/>
  <c r="P253" i="6" s="1"/>
  <c r="N251" i="6"/>
  <c r="P252" i="6"/>
  <c r="P251" i="6" s="1"/>
  <c r="N207" i="6"/>
  <c r="P208" i="6"/>
  <c r="P207" i="6" s="1"/>
  <c r="N263" i="6"/>
  <c r="N255" i="6" s="1"/>
  <c r="P264" i="6"/>
  <c r="P263" i="6" s="1"/>
  <c r="L490" i="6"/>
  <c r="K492" i="6"/>
  <c r="M492" i="6"/>
  <c r="K105" i="6"/>
  <c r="K104" i="6" s="1"/>
  <c r="K103" i="6" s="1"/>
  <c r="K189" i="6"/>
  <c r="K188" i="6" s="1"/>
  <c r="K187" i="6" s="1"/>
  <c r="M105" i="6"/>
  <c r="M104" i="6" s="1"/>
  <c r="M103" i="6" s="1"/>
  <c r="M189" i="6"/>
  <c r="M188" i="6" s="1"/>
  <c r="M187" i="6" s="1"/>
  <c r="L193" i="6"/>
  <c r="L190" i="6" s="1"/>
  <c r="K54" i="6"/>
  <c r="K53" i="6" s="1"/>
  <c r="L38" i="6"/>
  <c r="L37" i="6" s="1"/>
  <c r="L36" i="6" s="1"/>
  <c r="L35" i="6" s="1"/>
  <c r="M54" i="6"/>
  <c r="M53" i="6" s="1"/>
  <c r="L60" i="6"/>
  <c r="L55" i="6" s="1"/>
  <c r="L121" i="6"/>
  <c r="L109" i="6" s="1"/>
  <c r="L105" i="6" s="1"/>
  <c r="L272" i="6"/>
  <c r="L83" i="6"/>
  <c r="L78" i="6" s="1"/>
  <c r="L450" i="6"/>
  <c r="L443" i="6" s="1"/>
  <c r="L442" i="6" s="1"/>
  <c r="L441" i="6" s="1"/>
  <c r="L440" i="6" s="1"/>
  <c r="J245" i="6"/>
  <c r="J240" i="6" s="1"/>
  <c r="P353" i="6" l="1"/>
  <c r="P493" i="6" s="1"/>
  <c r="N250" i="6"/>
  <c r="N461" i="6"/>
  <c r="N426" i="6"/>
  <c r="N425" i="6" s="1"/>
  <c r="N424" i="6" s="1"/>
  <c r="N416" i="6" s="1"/>
  <c r="P393" i="6"/>
  <c r="N450" i="6"/>
  <c r="N498" i="6" s="1"/>
  <c r="P450" i="6"/>
  <c r="P443" i="6" s="1"/>
  <c r="P442" i="6" s="1"/>
  <c r="P441" i="6" s="1"/>
  <c r="P440" i="6" s="1"/>
  <c r="P255" i="6"/>
  <c r="P250" i="6" s="1"/>
  <c r="P461" i="6"/>
  <c r="N375" i="6"/>
  <c r="N374" i="6" s="1"/>
  <c r="P272" i="6"/>
  <c r="P193" i="6"/>
  <c r="P190" i="6" s="1"/>
  <c r="N38" i="6"/>
  <c r="N37" i="6" s="1"/>
  <c r="N36" i="6" s="1"/>
  <c r="N35" i="6" s="1"/>
  <c r="N237" i="6"/>
  <c r="N236" i="6" s="1"/>
  <c r="N235" i="6" s="1"/>
  <c r="N234" i="6" s="1"/>
  <c r="P375" i="6"/>
  <c r="P374" i="6" s="1"/>
  <c r="N153" i="6"/>
  <c r="N147" i="6" s="1"/>
  <c r="K52" i="6"/>
  <c r="N121" i="6"/>
  <c r="N109" i="6" s="1"/>
  <c r="N105" i="6" s="1"/>
  <c r="N78" i="6"/>
  <c r="N496" i="6"/>
  <c r="P490" i="6"/>
  <c r="N193" i="6"/>
  <c r="N190" i="6" s="1"/>
  <c r="P78" i="6"/>
  <c r="P237" i="6"/>
  <c r="P236" i="6" s="1"/>
  <c r="P235" i="6" s="1"/>
  <c r="P234" i="6" s="1"/>
  <c r="L104" i="6"/>
  <c r="L103" i="6" s="1"/>
  <c r="P153" i="6"/>
  <c r="P147" i="6" s="1"/>
  <c r="P38" i="6"/>
  <c r="N490" i="6"/>
  <c r="P60" i="6"/>
  <c r="P55" i="6" s="1"/>
  <c r="P429" i="6"/>
  <c r="P426" i="6" s="1"/>
  <c r="P425" i="6" s="1"/>
  <c r="P424" i="6" s="1"/>
  <c r="P416" i="6" s="1"/>
  <c r="P46" i="6"/>
  <c r="P45" i="6" s="1"/>
  <c r="P44" i="6" s="1"/>
  <c r="P121" i="6"/>
  <c r="P109" i="6" s="1"/>
  <c r="P105" i="6" s="1"/>
  <c r="P496" i="6"/>
  <c r="N60" i="6"/>
  <c r="N55" i="6" s="1"/>
  <c r="M52" i="6"/>
  <c r="L54" i="6"/>
  <c r="L53" i="6" s="1"/>
  <c r="L498" i="6"/>
  <c r="L495" i="6" s="1"/>
  <c r="J140" i="6"/>
  <c r="N443" i="6" l="1"/>
  <c r="N442" i="6" s="1"/>
  <c r="N441" i="6" s="1"/>
  <c r="N440" i="6" s="1"/>
  <c r="P498" i="6"/>
  <c r="P495" i="6" s="1"/>
  <c r="N495" i="6"/>
  <c r="L52" i="6"/>
  <c r="P54" i="6"/>
  <c r="P53" i="6" s="1"/>
  <c r="N54" i="6"/>
  <c r="N53" i="6" s="1"/>
  <c r="N104" i="6"/>
  <c r="N103" i="6" s="1"/>
  <c r="P104" i="6"/>
  <c r="P103" i="6" s="1"/>
  <c r="P37" i="6"/>
  <c r="P36" i="6" s="1"/>
  <c r="P35" i="6" s="1"/>
  <c r="P34" i="6" s="1"/>
  <c r="P52" i="6" l="1"/>
  <c r="N52" i="6"/>
  <c r="J314" i="6"/>
  <c r="I451" i="6" l="1"/>
  <c r="J153" i="6" l="1"/>
  <c r="J210" i="6" l="1"/>
  <c r="J61" i="6"/>
  <c r="M391" i="6" l="1"/>
  <c r="M387" i="6" s="1"/>
  <c r="M386" i="6" s="1"/>
  <c r="M373" i="6" s="1"/>
  <c r="M270" i="6"/>
  <c r="M491" i="6" s="1"/>
  <c r="M28" i="6" l="1"/>
  <c r="M27" i="6" s="1"/>
  <c r="M26" i="6" s="1"/>
  <c r="M25" i="6" s="1"/>
  <c r="M267" i="6"/>
  <c r="M249" i="6" s="1"/>
  <c r="M248" i="6" s="1"/>
  <c r="M247" i="6" s="1"/>
  <c r="M46" i="6"/>
  <c r="M45" i="6" s="1"/>
  <c r="M44" i="6" s="1"/>
  <c r="M34" i="6" s="1"/>
  <c r="K391" i="6"/>
  <c r="K387" i="6" s="1"/>
  <c r="K386" i="6" s="1"/>
  <c r="K373" i="6" s="1"/>
  <c r="K270" i="6"/>
  <c r="K491" i="6" s="1"/>
  <c r="M487" i="6" l="1"/>
  <c r="M489" i="6"/>
  <c r="K28" i="6"/>
  <c r="K27" i="6" s="1"/>
  <c r="K26" i="6" s="1"/>
  <c r="K25" i="6" s="1"/>
  <c r="K267" i="6"/>
  <c r="K249" i="6" s="1"/>
  <c r="K248" i="6" s="1"/>
  <c r="K247" i="6" s="1"/>
  <c r="K46" i="6"/>
  <c r="K45" i="6" s="1"/>
  <c r="K44" i="6" s="1"/>
  <c r="K34" i="6" s="1"/>
  <c r="J233" i="6"/>
  <c r="L233" i="6" s="1"/>
  <c r="K489" i="6" l="1"/>
  <c r="L232" i="6"/>
  <c r="N233" i="6"/>
  <c r="K487" i="6"/>
  <c r="K18" i="6"/>
  <c r="M18" i="6"/>
  <c r="J493" i="6"/>
  <c r="J270" i="6"/>
  <c r="L270" i="6" s="1"/>
  <c r="L491" i="6" s="1"/>
  <c r="L209" i="6" l="1"/>
  <c r="N232" i="6"/>
  <c r="P233" i="6"/>
  <c r="P232" i="6" s="1"/>
  <c r="P209" i="6" s="1"/>
  <c r="P204" i="6" s="1"/>
  <c r="N270" i="6"/>
  <c r="L267" i="6"/>
  <c r="J207" i="6"/>
  <c r="L249" i="6" l="1"/>
  <c r="L248" i="6" s="1"/>
  <c r="L492" i="6"/>
  <c r="L204" i="6"/>
  <c r="L189" i="6" s="1"/>
  <c r="L188" i="6" s="1"/>
  <c r="L187" i="6" s="1"/>
  <c r="N209" i="6"/>
  <c r="N491" i="6"/>
  <c r="P270" i="6"/>
  <c r="N267" i="6"/>
  <c r="J465" i="6"/>
  <c r="J464" i="6" s="1"/>
  <c r="J463" i="6" s="1"/>
  <c r="J462" i="6" s="1"/>
  <c r="N249" i="6" l="1"/>
  <c r="N248" i="6" s="1"/>
  <c r="N492" i="6"/>
  <c r="N204" i="6"/>
  <c r="N189" i="6" s="1"/>
  <c r="N188" i="6" s="1"/>
  <c r="N187" i="6" s="1"/>
  <c r="P189" i="6"/>
  <c r="P188" i="6" s="1"/>
  <c r="P187" i="6" s="1"/>
  <c r="P492" i="6"/>
  <c r="P267" i="6"/>
  <c r="P491" i="6"/>
  <c r="J196" i="6"/>
  <c r="J122" i="6"/>
  <c r="J29" i="6"/>
  <c r="P249" i="6" l="1"/>
  <c r="P248" i="6" s="1"/>
  <c r="P489" i="6"/>
  <c r="J253" i="6"/>
  <c r="J205" i="6" l="1"/>
  <c r="J472" i="6" l="1"/>
  <c r="J470" i="6"/>
  <c r="J450" i="6"/>
  <c r="J448" i="6"/>
  <c r="J447" i="6" s="1"/>
  <c r="J497" i="6" s="1"/>
  <c r="J444" i="6"/>
  <c r="J438" i="6"/>
  <c r="J429" i="6" s="1"/>
  <c r="J427" i="6"/>
  <c r="J419" i="6"/>
  <c r="J418" i="6" s="1"/>
  <c r="J417" i="6" s="1"/>
  <c r="J393" i="6"/>
  <c r="J391" i="6"/>
  <c r="L391" i="6" s="1"/>
  <c r="J389" i="6"/>
  <c r="J388" i="6" s="1"/>
  <c r="J376" i="6"/>
  <c r="J268" i="6"/>
  <c r="J251" i="6"/>
  <c r="J250" i="6" s="1"/>
  <c r="J238" i="6"/>
  <c r="J232" i="6"/>
  <c r="J201" i="6"/>
  <c r="J194" i="6"/>
  <c r="J191" i="6"/>
  <c r="J151" i="6"/>
  <c r="J145" i="6"/>
  <c r="J143" i="6"/>
  <c r="J137" i="6"/>
  <c r="J133" i="6"/>
  <c r="J127" i="6"/>
  <c r="J125" i="6"/>
  <c r="J106" i="6"/>
  <c r="J81" i="6"/>
  <c r="J58" i="6"/>
  <c r="J56" i="6"/>
  <c r="J47" i="6"/>
  <c r="J41" i="6"/>
  <c r="J39" i="6"/>
  <c r="J23" i="6"/>
  <c r="J209" i="6" l="1"/>
  <c r="J204" i="6" s="1"/>
  <c r="J491" i="6"/>
  <c r="J490" i="6"/>
  <c r="N391" i="6"/>
  <c r="L387" i="6"/>
  <c r="L386" i="6" s="1"/>
  <c r="L373" i="6" s="1"/>
  <c r="L247" i="6" s="1"/>
  <c r="L28" i="6"/>
  <c r="L27" i="6" s="1"/>
  <c r="L26" i="6" s="1"/>
  <c r="L25" i="6" s="1"/>
  <c r="L489" i="6"/>
  <c r="J426" i="6"/>
  <c r="J425" i="6" s="1"/>
  <c r="J424" i="6" s="1"/>
  <c r="J416" i="6" s="1"/>
  <c r="J22" i="6"/>
  <c r="J21" i="6" s="1"/>
  <c r="J20" i="6" s="1"/>
  <c r="J19" i="6" s="1"/>
  <c r="J83" i="6"/>
  <c r="J78" i="6" s="1"/>
  <c r="J121" i="6"/>
  <c r="J109" i="6" s="1"/>
  <c r="J105" i="6" s="1"/>
  <c r="J498" i="6"/>
  <c r="J443" i="6"/>
  <c r="J442" i="6" s="1"/>
  <c r="J441" i="6" s="1"/>
  <c r="J440" i="6" s="1"/>
  <c r="J469" i="6"/>
  <c r="J468" i="6" s="1"/>
  <c r="J467" i="6" s="1"/>
  <c r="J461" i="6" s="1"/>
  <c r="J272" i="6"/>
  <c r="J267" i="6" s="1"/>
  <c r="J375" i="6"/>
  <c r="J374" i="6" s="1"/>
  <c r="J38" i="6"/>
  <c r="J37" i="6" s="1"/>
  <c r="J36" i="6" s="1"/>
  <c r="J35" i="6" s="1"/>
  <c r="J60" i="6"/>
  <c r="J55" i="6" s="1"/>
  <c r="J193" i="6"/>
  <c r="J190" i="6" s="1"/>
  <c r="J237" i="6"/>
  <c r="J236" i="6" s="1"/>
  <c r="J235" i="6" s="1"/>
  <c r="J234" i="6" s="1"/>
  <c r="J46" i="6"/>
  <c r="J45" i="6" s="1"/>
  <c r="J44" i="6" s="1"/>
  <c r="J28" i="6"/>
  <c r="J27" i="6" s="1"/>
  <c r="J26" i="6" s="1"/>
  <c r="J25" i="6" s="1"/>
  <c r="J496" i="6"/>
  <c r="J387" i="6"/>
  <c r="J386" i="6" s="1"/>
  <c r="N387" i="6" l="1"/>
  <c r="N386" i="6" s="1"/>
  <c r="N373" i="6" s="1"/>
  <c r="N247" i="6" s="1"/>
  <c r="P391" i="6"/>
  <c r="P387" i="6" s="1"/>
  <c r="P386" i="6" s="1"/>
  <c r="P373" i="6" s="1"/>
  <c r="P247" i="6" s="1"/>
  <c r="N489" i="6"/>
  <c r="N28" i="6"/>
  <c r="N27" i="6" s="1"/>
  <c r="N26" i="6" s="1"/>
  <c r="N25" i="6" s="1"/>
  <c r="J495" i="6"/>
  <c r="J492" i="6"/>
  <c r="L46" i="6"/>
  <c r="L45" i="6" s="1"/>
  <c r="L44" i="6" s="1"/>
  <c r="L34" i="6" s="1"/>
  <c r="L487" i="6" s="1"/>
  <c r="J54" i="6"/>
  <c r="J53" i="6" s="1"/>
  <c r="J373" i="6"/>
  <c r="J147" i="6"/>
  <c r="J104" i="6" s="1"/>
  <c r="J34" i="6"/>
  <c r="J189" i="6"/>
  <c r="J188" i="6" s="1"/>
  <c r="J187" i="6" s="1"/>
  <c r="P18" i="6" l="1"/>
  <c r="P487" i="6"/>
  <c r="N46" i="6"/>
  <c r="N45" i="6" s="1"/>
  <c r="N44" i="6" s="1"/>
  <c r="N34" i="6" s="1"/>
  <c r="N487" i="6" s="1"/>
  <c r="L18" i="6"/>
  <c r="J103" i="6"/>
  <c r="J52" i="6" s="1"/>
  <c r="J489" i="6"/>
  <c r="J249" i="6"/>
  <c r="J248" i="6" s="1"/>
  <c r="J247" i="6" s="1"/>
  <c r="N18" i="6" l="1"/>
  <c r="J18" i="6"/>
  <c r="J487" i="6"/>
</calcChain>
</file>

<file path=xl/sharedStrings.xml><?xml version="1.0" encoding="utf-8"?>
<sst xmlns="http://schemas.openxmlformats.org/spreadsheetml/2006/main" count="1015" uniqueCount="750">
  <si>
    <t>ВСЕГО</t>
  </si>
  <si>
    <t>Строительство комплекса административных зданий</t>
  </si>
  <si>
    <t>031</t>
  </si>
  <si>
    <t>Прочие</t>
  </si>
  <si>
    <t>Строительство новых объектов и реконструкция имеющихся объектов</t>
  </si>
  <si>
    <t>За счет средств местного бюджета</t>
  </si>
  <si>
    <t>За счет трансфертов из республиканского бюджета</t>
  </si>
  <si>
    <t>13</t>
  </si>
  <si>
    <t>011</t>
  </si>
  <si>
    <t>Разработка ПСД</t>
  </si>
  <si>
    <t>015</t>
  </si>
  <si>
    <t>005</t>
  </si>
  <si>
    <t>Охрана окружающей среды</t>
  </si>
  <si>
    <t>10</t>
  </si>
  <si>
    <t xml:space="preserve">За счет средств местного бюджета </t>
  </si>
  <si>
    <t xml:space="preserve">За счет трансфертов из республиканского бюджета </t>
  </si>
  <si>
    <t>012</t>
  </si>
  <si>
    <t>Разработка ПСД строительство крытого легкоатлетического манежа в Медеуском районе, севернее Талгарского тракта</t>
  </si>
  <si>
    <t>Развитие объектов спорта</t>
  </si>
  <si>
    <t>Спорт</t>
  </si>
  <si>
    <t>Культура, спорт, туризм и информационное пространство</t>
  </si>
  <si>
    <t>08</t>
  </si>
  <si>
    <t>Развитие благоустройства города</t>
  </si>
  <si>
    <t>013</t>
  </si>
  <si>
    <t>Коммунальное хозяйство</t>
  </si>
  <si>
    <t xml:space="preserve">Софинансирование трансфертов из МБ: </t>
  </si>
  <si>
    <t>Строительство</t>
  </si>
  <si>
    <t>Жилищное хозяйство</t>
  </si>
  <si>
    <t>Жилищно-коммунальное хозяйство</t>
  </si>
  <si>
    <t>07</t>
  </si>
  <si>
    <t>Софинансирование</t>
  </si>
  <si>
    <t>039</t>
  </si>
  <si>
    <t>Социальное обеспечение</t>
  </si>
  <si>
    <t>Социальная помощь и социальное обеспечение</t>
  </si>
  <si>
    <t>06</t>
  </si>
  <si>
    <t>Cтроительство</t>
  </si>
  <si>
    <t>038</t>
  </si>
  <si>
    <t>009</t>
  </si>
  <si>
    <t>Охрана здоровья населения</t>
  </si>
  <si>
    <t>Здравоохранение</t>
  </si>
  <si>
    <t>05</t>
  </si>
  <si>
    <t>Строительство и реконструкция объектов начального, основного среднего и общего среднего образования</t>
  </si>
  <si>
    <t>028</t>
  </si>
  <si>
    <t>Турксибский район</t>
  </si>
  <si>
    <t>Бостандыкский район</t>
  </si>
  <si>
    <t>Сейсмоусиление</t>
  </si>
  <si>
    <t>Сейсмоусиление организаций среднего образования в городе Алматы</t>
  </si>
  <si>
    <t>027</t>
  </si>
  <si>
    <t>Начальное, основное среднее и общее среднее образование</t>
  </si>
  <si>
    <t>Строительство и реконструкция объектов дошкольного воспитания и обучения</t>
  </si>
  <si>
    <t>037</t>
  </si>
  <si>
    <t>Сейсмоусиление детских дошкольных организаций в городе Алматы</t>
  </si>
  <si>
    <t>006</t>
  </si>
  <si>
    <t>Дошкольное воспитание и обучение</t>
  </si>
  <si>
    <t>Образование</t>
  </si>
  <si>
    <t>04</t>
  </si>
  <si>
    <t xml:space="preserve">Строительство объектов общественного порядка и безопасности </t>
  </si>
  <si>
    <t>021</t>
  </si>
  <si>
    <t>Правоохранительная деятельность</t>
  </si>
  <si>
    <t>Общественный порядок, безопасность, правовая, судебная, уголовно-исполнительная деятельность</t>
  </si>
  <si>
    <t>03</t>
  </si>
  <si>
    <t>Развитие объектов мобилизационной подготовки и чрезвычайных ситуаций</t>
  </si>
  <si>
    <t>030</t>
  </si>
  <si>
    <t xml:space="preserve">Организация работы по чрезвычайным ситуациям </t>
  </si>
  <si>
    <t>Оборона</t>
  </si>
  <si>
    <t>02</t>
  </si>
  <si>
    <t>Развитие объектов государственных органов</t>
  </si>
  <si>
    <t>061</t>
  </si>
  <si>
    <t>Прочие государственные услуги общего характера</t>
  </si>
  <si>
    <t>Государственные услуги общего характера</t>
  </si>
  <si>
    <t>01</t>
  </si>
  <si>
    <t>Инвестиционные проекты</t>
  </si>
  <si>
    <t>2</t>
  </si>
  <si>
    <t>Подпрограмма</t>
  </si>
  <si>
    <t>Программа                                                       Наименование</t>
  </si>
  <si>
    <t>Администратор бюджетных программ</t>
  </si>
  <si>
    <t>Функциональная подгруппа</t>
  </si>
  <si>
    <t>Функциональная группа</t>
  </si>
  <si>
    <t>тыс.тенге</t>
  </si>
  <si>
    <t>к постановлению акимата города Алматы</t>
  </si>
  <si>
    <t>Әкімшілік ғимарат кешенінің құрылысы</t>
  </si>
  <si>
    <t>Басқалар</t>
  </si>
  <si>
    <t>Жергілікті бюджет қаражаты есебінен</t>
  </si>
  <si>
    <t>Республикалық бюджеттен берілетін трансферттер есебiнен</t>
  </si>
  <si>
    <t>Қоршаған ортаны қорғау объектілерін дамыту</t>
  </si>
  <si>
    <t>Қоршаған ортаны қорғау</t>
  </si>
  <si>
    <t>Ауыл, су, орман, балық шаруашылығы, ерекше қорғалатын табиғи аумақтар, қоршаған ортаны және жануарлар дүниесін қорғау, жер қатынастары</t>
  </si>
  <si>
    <t>Cпорт объектілерін дамыту</t>
  </si>
  <si>
    <t>Мәдениет, спорт, туризм және ақпараттық  кеңістiк</t>
  </si>
  <si>
    <t>Қаланы абаттандыруды дамыту</t>
  </si>
  <si>
    <t>Коммуналдық шаруашылық</t>
  </si>
  <si>
    <t>Құрылыс</t>
  </si>
  <si>
    <t>ЖСҚ әзірлеу</t>
  </si>
  <si>
    <t>Тұрғын үй шаруашылығы</t>
  </si>
  <si>
    <t>Тұрғын үй-коммуналдық шаруашылық</t>
  </si>
  <si>
    <t>Әлеуметтiк қамсыздандыру</t>
  </si>
  <si>
    <t>Әлеуметтiк көмек және әлеуметтiк қамсыздандыру</t>
  </si>
  <si>
    <t>Халықтың денсаулығын қорғау</t>
  </si>
  <si>
    <t>Денсаулық сақтау</t>
  </si>
  <si>
    <t xml:space="preserve">Жергілікті бюджет қаражатынан бiрлесiп қаржыландыру </t>
  </si>
  <si>
    <t xml:space="preserve">Түрксіб ауданы </t>
  </si>
  <si>
    <t>Бостандық ауданы</t>
  </si>
  <si>
    <t>ЖСҚ әзірлеу:</t>
  </si>
  <si>
    <t>Сейсмикалық нығайту</t>
  </si>
  <si>
    <t xml:space="preserve">Республикалық бюджеттен берілетін трансферттер есебінен </t>
  </si>
  <si>
    <t>Алматы қаласында орта білім беру объектілерін сейсмикалық күшейту</t>
  </si>
  <si>
    <t>Бастауыш, негізгі орта және жалпы орта білім беру</t>
  </si>
  <si>
    <t xml:space="preserve">Алматы қаласында мектепке дейінгі ұйымдарды сейсмикалық күшейту </t>
  </si>
  <si>
    <t>Мектепке дейінгі тәрбие және оқыту</t>
  </si>
  <si>
    <t>Бiлiм беру</t>
  </si>
  <si>
    <t>Алматы қаласы Түрксіб ауданы Красногорский көшесінің батысында, 2-ші Остроумов көшесінің солтүстігінде орналасқан Алматы қаласы Ішкі істер департаментінің арнайы мекемелерінің құрылысына ЖСҚ әзірлеу</t>
  </si>
  <si>
    <t>Қоғамдық тәртіп және қауіпсіздік объектілерін салу</t>
  </si>
  <si>
    <t>Құқық қорғау қызметi</t>
  </si>
  <si>
    <t>Қоғамдық тәртіп, қауіпсіздік, құқықтық, сот, қылмыстық-атқару қызметі</t>
  </si>
  <si>
    <t>Жұмылдыру дайындығы және төтенше жағдайлар объектілерін дамыту</t>
  </si>
  <si>
    <t xml:space="preserve">Төтенше жағдайлар жөніндегі жұмыстарды ұйымдастыру </t>
  </si>
  <si>
    <t>Қорғаныс</t>
  </si>
  <si>
    <t>Мемлекеттік органдардың объектілерін дамыту</t>
  </si>
  <si>
    <t>Жалпы сипаттағы өзге де мемлекеттік қызметтер</t>
  </si>
  <si>
    <t xml:space="preserve">Жалпы сипаттағы мемлекеттiк қызметтер </t>
  </si>
  <si>
    <t>Инвестициялық жобалар</t>
  </si>
  <si>
    <t>Бірлесіп қаржыландыру</t>
  </si>
  <si>
    <t>"Алматы қаласы, Әуезов ауданы Мамыр-5,6 шағынауданы мекенжайы бойынша орналасқан 100 орынға арналған МЖЖО құрылысына" арналған ЖСҚ әзірлеу</t>
  </si>
  <si>
    <t>Разработка ПСД на "Строительство ЦСМП на 100 мест, расположенной по адресу: мкр. Мамыр-5,6, Ауэзовского района г.Алматы</t>
  </si>
  <si>
    <t>Медеу ауданында орналасқан, Талғар трактісінің солтүстігінде жеңілатлеттік жабық манеж құрылысына ЖСҚ әзірлеу</t>
  </si>
  <si>
    <t>Управление комфортной городской среды города республиканского значения, столицы</t>
  </si>
  <si>
    <t>Республикалық маңызы бар қаланың, астананың жайлы қалалық орта басқармасы</t>
  </si>
  <si>
    <t>Алмалинский район</t>
  </si>
  <si>
    <t>Разработка ПСД сейсмоусиление с восстановительными работами и капитальный ремонт здания школы-гимназии №15 по адресу:ул. Гоголя 139а в Алмалинском районе, г. Амлаты.</t>
  </si>
  <si>
    <t>Алмалы ауданы</t>
  </si>
  <si>
    <t>Разработка ПСД Сейсмоусиление с восстановительными работами и капитальный ремонт здания ГУ ОШ №145 по адресу: г.Алматы, Бостандыкский район, мкрн. Орбита 3, №5г.</t>
  </si>
  <si>
    <t>Сейсмоусиление объектов общественного здоровья в городе Алматы</t>
  </si>
  <si>
    <t>Строительство и реконструкция  объектов общественного здоровья</t>
  </si>
  <si>
    <t>Строительство и реконструкция объектов социального благосостояния</t>
  </si>
  <si>
    <t>Управление зеленой экономики города республиканского значения, столицы</t>
  </si>
  <si>
    <t>Республикалық маңызы бар қаланың, астананың жасыл экономика басқармасы</t>
  </si>
  <si>
    <t>Приложение 1</t>
  </si>
  <si>
    <t>Алматы қаласында қоғамдық денсаулық объектілерін сейсмикалық күшейту</t>
  </si>
  <si>
    <t>Мектепке дейiнгi тәрбие және оқыту объектілерін салу және қайта жаңғырту</t>
  </si>
  <si>
    <t>Бастауыш, негізгі орта және жалпы орта білім беру объектілерін салу және қайта жаңғырту</t>
  </si>
  <si>
    <t>Қоғамдық деңсаулық объектілерін салу және қайта жаңғырту</t>
  </si>
  <si>
    <t>Әлеуметтік әл-ауқат объектілерін салу және қайта жаңғырту</t>
  </si>
  <si>
    <t>018</t>
  </si>
  <si>
    <t>ЖСҚ-ны әзірлеу</t>
  </si>
  <si>
    <t>Разработка ПСД на сейсмоусиление с восстановительными работами и капитальный ремонт павильона №6 ГКП  "Центральная городская клиническая больница"</t>
  </si>
  <si>
    <t>Разработка ПСД на сейсмоусиление с восстановительными работами и капитальный ремонт павильона №12 ГКП "Центральная городская клиническая больница"</t>
  </si>
  <si>
    <t>Орталық қалалық клиникалық аурухана" МКК №6 павильонын күрделі жөндеу және қалпына келтіру жұмыстарымен сейсмикалық күшейту</t>
  </si>
  <si>
    <t>Орталық қалалық клиникалық аурухана" МКК №12 павильонын күрделі жөндеу және қалпына келтіру жұмыстарымен сейсмикалық күшейту</t>
  </si>
  <si>
    <t>Реконструкция здания КГКП «Ясли сад № 114», расположенного по адресу: мкр. Самал-2, дом 83, Медеуского района, города Алматы</t>
  </si>
  <si>
    <t>Реконструкция здания КГКП «Ясли сад №116», расположенного по адресу: мкр. Самал-2, дом 38, Медеуского района, города Алматы</t>
  </si>
  <si>
    <t>Реконструкция здания КГКП «Ясли сад № 141», расположенного по адресу: ул. Погодина, дом 82/86, Медеуского района, города Алматы</t>
  </si>
  <si>
    <t xml:space="preserve">Разработка ПСД на строительство здания детского сада на 160 мест со сносом существующего строения в мкр, Айнабулак-4, Жетысуский район, г. Алматы </t>
  </si>
  <si>
    <t>Алматы қаласы Медеу ауданындағы «2-Самал» ықшамауданы, 83 үй мекенжайында орналасқан «№ 114 бөбекжай-балабақша» МҚКК ғимаратын қайта құрылымдау</t>
  </si>
  <si>
    <t>Алматы қаласы Медеу ауданындағы 2-Самал ықшамауданы, 38 үй мекенжайында орналасқан «№ 116 бөбекжай-балабақша» МҚКК ғимаратын қайта құрылымдау</t>
  </si>
  <si>
    <t>Алматы қаласы Медеу ауданы Погодин көшесі, 82/86 үй мекенжайында орналасқан «№ 141 бөбекжай-балабақша» КМҚК ғимаратын қайта құрылымдау</t>
  </si>
  <si>
    <t>Сейсмоусиление с восстановительными работами и капитальным ремонтом здания специализированной школы №81, расположенного по адресу: Бостандыкский район, бульвар Бухар Жырау, дом 38</t>
  </si>
  <si>
    <t>Сейсмоусиление с восстановительными работами и капитальным ремонтом здания школы № 7, расположенной по адресу: п. Алатау ул. Жетбаева 15, Медеуский район города Алматы</t>
  </si>
  <si>
    <t>Бостандық ауданы, Бұқар жырау бульвары, №38 үй мекенжайында орналасқан №81 арнайы мектеп ғимаратын қалпына келтіру жұмыстарымен күрделі жөндеу жүргізіле отырып, сейсмонығайту</t>
  </si>
  <si>
    <t>Жетысуский район</t>
  </si>
  <si>
    <t>Разработка ПСД на сейсмоусиление с восстановительными работами и капитальный ремонт здания школы № 129, по адресу: г. Алматы, Жетысуский район, мкр. "Айнабулак-3", д. 165</t>
  </si>
  <si>
    <t>Разработка ПСД на сейсмоусиление с восстановительными работами и капитальный ремонт здания школы № 80, по адресу: г. Алматы, Жетысуский район, ул. Жайсан, 22</t>
  </si>
  <si>
    <t>Медеуский район</t>
  </si>
  <si>
    <t>Разработка ПСД на сейсмоусиление с восстановительными работами и капитальный ремонт здания школы-лицей №131, по адресу: г. Алматы, Медеуский район, мкр. "Самал-2"</t>
  </si>
  <si>
    <t>Алматы қаласы, Жетісу ауданы, № 129 мектеп ғимаратын күрделі жөндеу және қалпына келтіру жұмыстарымен сейсмикалық күшейту үшін ЖСҚ әзірлеу "Айнабұлақ-3", 165 үй</t>
  </si>
  <si>
    <t>Алматы қаласы, Жетісу ауданы, Жайсан көшесі, 22 мекен-жайы бойынша № 80 мектеп ғимаратын күрделі жөндеу және қалпына келтіру жұмыстары арқылы сейсмотұрақтылығын күшейтуге ЖСҚ әзірлеу</t>
  </si>
  <si>
    <t>Алматы қаласы, Медеу ауданы, №131 мектеп-лицей ғимаратын күрделі жөндеу және қалпына келтіру жұмыстарымен сейсмотұрақтылығын күшейтуге ЖСҚ әзірлеу "Самал-2"</t>
  </si>
  <si>
    <t>Жетісу ауданы</t>
  </si>
  <si>
    <t>Медеу ауданы</t>
  </si>
  <si>
    <t>Сейсмоусиление с восстановительными работами и капитальным ремонтом Городской поликлиники № 6, расположенного по адресу: пр. Алтынсарина 3а, Ауэзовского района г. Алматы</t>
  </si>
  <si>
    <t>Алматы қаласы, Әуезов ауданы, Алтынсарин даңғылы, 3а мекенжайында орналасқан № 6 қалалық емхананы қалпына келтіру және күрделі жөндеу жұмыстарымен сейсмикалық күшейту</t>
  </si>
  <si>
    <t>Разработка ПСД на строительство поликлиники на 240 посещений с женской консультацией на 50 посещений, Жетысуский район</t>
  </si>
  <si>
    <t>Жетісу ауданы "Көкмайса" ықшам ауданы Есентай өзенінің арнасын бойлай жағалауды орнатуға ЖСҚ әзірлеу</t>
  </si>
  <si>
    <t>"Кемел" шағын ауданындағы саябақ аймағын абаттандыруға ЖСҚ әзірлеу 10 га</t>
  </si>
  <si>
    <t>Разработка ПСД на устройство набережной вдоль русла реки Есентай мкр. "Кокмайса" Жетысуского района</t>
  </si>
  <si>
    <t>Разработка ПСД на благоустройство парковой зоны в мкр. "Кемель" 10 га</t>
  </si>
  <si>
    <t>Алматы қаласы, Алатау ауданы, Рысқұлов даңғылының солтүстігі, Момышұлы көшесінің батысы, жабық және ашық корты бар теннис орталығын салу</t>
  </si>
  <si>
    <t>431</t>
  </si>
  <si>
    <t>Жаңа объектілерді салу және қолдағы объектілерді реконструкциялау</t>
  </si>
  <si>
    <t>Разработка ПСД строительство специальных учреждений Департамента внутренних дел города Алматы, расположенных западнее ул. Красногорской, севернее ул. 2-я Остроумова в Турксибском районе города Алматы</t>
  </si>
  <si>
    <t>Сейсмоусиление с восстановительными работами и капитальным ремонтом здания школа №45 по адресу: мкрн Орбита-3, дом 55, Бостандыкский район города Алматы</t>
  </si>
  <si>
    <t>Алмалы ауданы, Амлаты қаласы, Гоголь көшесі, 139а мекен-жайы бойынша №15 мектеп-гимназиясының ғимаратын күрделі жөндеу және қалпына келтіру жұмыстарымен сейсмикалық күшейту ЖСҚ әзірлеу.</t>
  </si>
  <si>
    <t>Алматы қаласы Бостандық ауданында Орбита 3 ыкш-а №5г орналасқан №145 мектеп ғимаратын қалпына келтіру жұмыстарымен сейсмикалық нығайту</t>
  </si>
  <si>
    <t>Алматы қаласы Бостандық ауданы, Орбита-1 ықшам ауданы, №41 үй мекенжайында орналасқан қолданыстағы №60 ғимназия ғимаратына 600 оқушыға арналған жалғастыра салынған жай құрылысы</t>
  </si>
  <si>
    <t>Сейсмикалық күшейту</t>
  </si>
  <si>
    <t>Строительство пристройки приемного покоя ГКП на ПВХ Городская больница №7 в мкр. Калкаман Наурызбайский район г. Алматы</t>
  </si>
  <si>
    <t>Проектирование и (или) строительство, реконструкция жилья коммунального жилищного фонда</t>
  </si>
  <si>
    <t>За счет внутренних займов</t>
  </si>
  <si>
    <t>Строительство многоквартирных жилых домов с внутриплощадочными инженерными сетями в мкр. "Жас-Канат" Турксибского района</t>
  </si>
  <si>
    <t>Разработка ПСД на строительство общежития для колледжа сервиса и технологии, по адресу: г. Алматы, Жетысуский район</t>
  </si>
  <si>
    <t>Коммуналдық тұрғын үй қорының тұрғын үйін жобалау және (немесе) салу, реконструкциялау</t>
  </si>
  <si>
    <t>Ішкі қарыздар есебінен</t>
  </si>
  <si>
    <t>Түрксіб ауданы "Жас-Қанат" шағын ауданында алаңішілік инженерлік желілері бар көп пәтерлі тұрғын үйлердің құрылысы</t>
  </si>
  <si>
    <t>Алматы қаласы, Жетісу ауданы, сервис және технология колледжі үшін жатақхана құрылысына ЖСҚ әзірлеу</t>
  </si>
  <si>
    <t xml:space="preserve">Проектирование, развитие и (или) обустройство инженерно-коммуникационной инфраструктуры </t>
  </si>
  <si>
    <t>Строительство многоквартирных жилых домов с объектами обслуживания и подземными паркингами. Улица 3, уч. 33/2, мкр. «Акбулак», Алатауский район г. Алматы. Вторая очередь строительства пятна 12-32. (Благоустройство и озеленение)</t>
  </si>
  <si>
    <t>017</t>
  </si>
  <si>
    <t>Инженерлік-коммуникациялық инфрақұрылымды жобалау, дамыту және (немесе) жайластыру</t>
  </si>
  <si>
    <t>Жер асты паркингтері мен қызмет көрсету нысандары бар көп пәтерлі тұрғын үй құрылысы. Алматы қаласы, Алатау ауданы "Ақбұлақ" ықшамауданы, 3 көше, 33/2 учаске № 12-32-белгі құрылысының екінші кезегі (Абаттандыру мен көгалдандыру)</t>
  </si>
  <si>
    <t>Строительство многоквартирных жилых домов с объектами обслуживания и подземными паркингами. Улица 3, уч. 33/2, мкр. «Акбулак», Алатауский район г. Алматы. Вторая очередь строительства пятна 12-32. (сети наружного освещения)</t>
  </si>
  <si>
    <t>Строительство многоквартирных жилых домов с внутриплощадочными инженерными сетями, севернее улицы Акын Сара, западнее улицы Б.Момышулы, Алатауский район» (Наружные сети освещения и телефонизации)</t>
  </si>
  <si>
    <t>Жер асты паркингтері мен қызмет көрсету нысандары бар көп пәтерлі тұрғын үй құрылысы. Алматы қаласы, Алатау ауданы "Ақбұлақ" ықшамауданы, 3 көше, 33/2 учаске № 12-32-белгі құрылысының екінші кезегі (сыртқы жарықтандырудың желілері)</t>
  </si>
  <si>
    <t>Ішкіалаңшалық инженерлік желілерімен көп пәтерлі тұрғын
үйлер құрылысы. Алатау ауданы, Ақын Сара көшесінің солтүстігі, Б.Момышұлы көшесінің батысы» (Сыртқы жарықтандыру желілері және телефондандыру)</t>
  </si>
  <si>
    <t>«Халыққа қызмет көрсету нысандары, білім беру, мектепке дейінгі тәрбие беру және денсаулық сақтау ғимараттары және паркингі бар көпфункционалды тұрғын үй кешенің пайдалану және қызмет көрсету»</t>
  </si>
  <si>
    <t>Разработка ПСД на строительство и реконструкцию арычных сетей и ливневой канализации</t>
  </si>
  <si>
    <t>Республикалық маңызы бар қаланың, астананың табиғи ресурстарды және табиғат ты пайдалануды реттеу басқармасы</t>
  </si>
  <si>
    <t>Арық желілері мен нөсер канализациясының құрылысына және қайта жаңартуға ЖСҚ әзірлеу</t>
  </si>
  <si>
    <t>Строительство теннисного центра с крытыми и открытыми кортами, по адресу: г. Алматы, Алатауский район, севернее проспекта Рыскулова, западнее улицы Момышулы</t>
  </si>
  <si>
    <t xml:space="preserve">Софинансирование </t>
  </si>
  <si>
    <t>Жетісу ауданы, 50 келушіге арналған әйелдер консультациясы бар 240 келушіге арналған емхана құрылысына ЖСҚ әзірлеу</t>
  </si>
  <si>
    <t>Строительство многофункционального жилого комплекса с объектами обслуживания населения, зданиями образования, дошкольного воспитания, здравоохранения и паркинга. В Алатауском районе, улица Ырысты, 46/2 (Наружные сети теплоснабжения)</t>
  </si>
  <si>
    <t>Сельское, водное, лесное, рыбное хозяйство, особо охраняемые природные территории, охрана окружающей среды и животного мира, земельные отношения</t>
  </si>
  <si>
    <t>Разработка ПСД на строительство детского сада на 160 мест в мкр. «Cаялы-2» Алатауского района</t>
  </si>
  <si>
    <t>Разработка ПСД на строительство детского сада на 260 мест в мкр. «Жас-Канат» Турксибского района</t>
  </si>
  <si>
    <t>Алатау ауданы "Саялы-2" шағын ауданында 160 орындық балабақша құрылысына ЖСҚ әзірлеу</t>
  </si>
  <si>
    <t>Түрксіб ауданы "Жас-Қанат" шағын ауданында 260 орындық балабақша құрылысына ЖСҚ әзірлеу</t>
  </si>
  <si>
    <t>Алатау ауданы</t>
  </si>
  <si>
    <t>Алатау ауданы, Горняцкая көшесі, 5, № 166 мектеп-лицей ғимаратын күрделі жөндеу және қалпына келтіру жұмыстарымен сейсмикалық күшейту ЖСҚ әзірлеу (Литер А, Б)</t>
  </si>
  <si>
    <t>Алатауский район</t>
  </si>
  <si>
    <t>Разработка ПСД сейсмоусиление с восстановительными работами и капитальный ремонт здания школы-лицея №166, Алатауский район, ул. Горняцкая, 5 (Литер А.Б)</t>
  </si>
  <si>
    <t>Ауэзовский район</t>
  </si>
  <si>
    <t>Разработка ПСД на сейсмоусиление с восстановительными работами и капитальный ремонт здания школы №127, Ауэзовский район, мкр. "Таугуль", дом 22 (Литер А)</t>
  </si>
  <si>
    <t>Разработка ПСД на сейсмоусиление с восстановительными работами и капитальный ремонт здания школы №9, Ауэзовский район, мкр. "12", (Литер А, Б)</t>
  </si>
  <si>
    <t>Разработка ПСД на сейсмоусиление с восстановительными работами и капитальный ремонт здания школы №122, Ауэзовский район, мкр. "3".</t>
  </si>
  <si>
    <t>Ауэзов ауданы</t>
  </si>
  <si>
    <t>Әуезов ауданы, "Таугүл" шағын ауданы, 22 үй, №127 мектеп ғимаратын күрделі жөндеу және қалпына келтіру жұмыстарымен сейсмотұрақтылығын күшейтуге ЖСҚ әзірлеу (Литер А)</t>
  </si>
  <si>
    <t>Әуезов ауданы, "12" шағын ауданы, №9 мектеп ғимаратын күрделі жөндеу және қалпына келтіру жұмыстарымен сейсмикалық күшейту ЖСҚ әзірлеу (Литер А, Б)</t>
  </si>
  <si>
    <t>Әуезов ауданы, "3" шағын ауданы, №122 мектеп ғимаратын күрделі жөндеу және қалпына келтіру жұмыстарымен сейсмикалық күшейту үшін ЖСҚ әзірлеу.</t>
  </si>
  <si>
    <t>Разработка ПСД на сейсмоусиление с восстановительными работами и капитальный ремонт здания школы №70, Бостандыкский район, мкр. "Казахфильм"</t>
  </si>
  <si>
    <t>Разработка ПСД на сейсмоусиление с восстановительными работами и капитальный ремонт здания школы №10, Бостандыкский район, ул. Абиша Кекилбайулы, дом 93-95 (Литер А, Б)</t>
  </si>
  <si>
    <t>Бостандық ауданы, "Қазақфильм" шағын ауданы, № 70 мектеп ғимаратын күрделі жөндеу және қалпына келтіру жұмыстарымен сейсмикалық күшейту ЖСҚ әзірлеу"</t>
  </si>
  <si>
    <t>Бостандық ауданы, Әбіш Кекілбайұлы көшесі, 93-95 үй, №10 мектеп ғимаратын күрделі жөндеу және қалпына келтіру жұмыстарымен сейсмотұрақтылығын күшейтуге ЖСҚ әзірлеу (Литер А, Б)</t>
  </si>
  <si>
    <t>Наурызбай ауданы, "Ақжар" шағын ауданы, № 186 мектеп ғимаратына оқу корпусын жапсарлас құрылыс салу"</t>
  </si>
  <si>
    <t>Строительство пристройки учебного корпуса к зданию школы № 186, Наурызбайский район, мкр. "Акжар"</t>
  </si>
  <si>
    <t>Түрксіб ауданы, Сауранбаев көшесі, 12, №59 мектеп-гимназия ғимаратының жапсарлас құрылысын қайта құруға ЖСҚ әзірлеу</t>
  </si>
  <si>
    <t>Алатау ауданы, Саялы-2 ықшам ауданы, 550 орындық мектеп құрылысына ЖСҚ әзірлеу"</t>
  </si>
  <si>
    <t>Разработка ПСД на реконструкцию с пристройкой здания школы-гимназии №59, Турксибский район, ул. Сауранбаева, 12</t>
  </si>
  <si>
    <t>Разработка ПСД на строительство школы на 550 ученических мест, Алатауский район, мкр. "Саялы-2"</t>
  </si>
  <si>
    <t>Түрксіб ауданы "Жас-Қанат-2" шағын ауданында 500 келушіге арналған емхана құрылысына ЖСҚ әзірлеу</t>
  </si>
  <si>
    <t>Алатау ауданы "Саялы" шағын ауданында бір ауысымда 200 келушіге арналған Отбасылық-дәрігерлік амбулатория құрылысына ЖСҚ әзірлеу</t>
  </si>
  <si>
    <t>Түрксіб ауданы "Нұршашқан" шағын ауданында 100 орындық отбасылық-дәрігерлік амбулатория құрылысына ЖСҚ әзірлеу</t>
  </si>
  <si>
    <t xml:space="preserve">Разработка ПСД на строительство поликлиники на 500 посещений в мкр. "Жас-Канат-2" Турксибского района </t>
  </si>
  <si>
    <t>Разработка ПСД на строительство семейно-врачебной амбулатории на 200 посещений в смену в мкр. "Саялы" Алатауского района</t>
  </si>
  <si>
    <t xml:space="preserve">Разработка ПСД на строительство семейно-врачебной амбулатории на 100 мест в мкр. "Нұршашқан" Туркисбского района </t>
  </si>
  <si>
    <t>Разработка ПСД на строительство многоэтажного жилого комплекса "Саялы-2" на участке застройки расположенного севернее ул. Акан Сара, восточнее ТЭЦ-2, севернее мкр. "Саялы" в Алатауском районе (Перенос канала)</t>
  </si>
  <si>
    <t>Разработка ПСД на строительство дороги в мкр. "Нуркент" Алатауского района</t>
  </si>
  <si>
    <t>Алатау ауданындағы Ақан Сара көшесінің солтүстігіне қарай, ЖЭО-2 шығысына қарай, "Саялы" шағын ауданының солтүстігіне қарай орналасқан құрылыс учаскесінде "Саялы-2" көп қабатты тұрғын үй кешенінің құрылысына ЖСҚ әзірлеу (каналды ауыстыру)</t>
  </si>
  <si>
    <t>Алатау ауданы "Нұркент" шағын ауданында жол құрылысына ЖСҚ әзірлеу</t>
  </si>
  <si>
    <t>Культура</t>
  </si>
  <si>
    <t>Развитие объектов культуры</t>
  </si>
  <si>
    <t>014</t>
  </si>
  <si>
    <t>Разработка ПСД на строительство нового здания (корпуса) Департамента КНБ РК по городу Алматы, Алмалинский район</t>
  </si>
  <si>
    <t>Разработка ПСД на строительство административного здания Службы государственной охраны РК, Медеуский район</t>
  </si>
  <si>
    <t>Алматы қаласы бойынша ҚР ҰҚК департаментінің жаңа ғимаратының (корпусының) құрылысына ЖСҚ әзірлеу, Алмалы ауданы</t>
  </si>
  <si>
    <t>ҚР Мемлекеттік күзет қызметінің әкімшілік ғимаратының құрылысына ЖСҚ әзірлеу, Медеу ауданы</t>
  </si>
  <si>
    <t>ҚР Ұлттық ұланының әкімшілік ғимаратын сейсмикалық күшейте отырып қайта жаңартуға ЖСҚ әзірлеу және 5 ғимараттың (асхана, автомашиналарға арналған ангар, монша, 2 БӨП)</t>
  </si>
  <si>
    <t>Алматы қаласы, Медеу ауданы, Алатау кенті, Жетбаев көшесі, 15-үй мекенжайы бойынша орналасқан № 7 мектеп ғимаратын күрделі жөндеумен және қалпына келтіру жұмыстарымен сейсмокүшейту</t>
  </si>
  <si>
    <t xml:space="preserve"> №  4/665 от " 20  " декабря 2019 года</t>
  </si>
  <si>
    <t xml:space="preserve"> №             от "____  " марта 2020 года</t>
  </si>
  <si>
    <t>Алмалы ауданы Панфилов көшесі/Жібек жолы даңғылы 68/73 үй №54 мектептің сейсмотұрақтылығын күшейту</t>
  </si>
  <si>
    <t>Түрксіб ауданы, Физули көшесі 71 мекен-жайы бойынша "мүмкіндіктері шектеулі балаларды әлеуметтік бейімдеу орталығы" ғимаратының сейсмотұрақтылығын күшейту</t>
  </si>
  <si>
    <t>Сейсмоусиление  школы №54 ул. Панфилова/пр.Жибек жолы дом  68/73 в Алмалинском районе</t>
  </si>
  <si>
    <t>Сейсмоусиление здания «Центра социальной адаптации детей с ограниченными возможностями по адресу: ул. Физули 71, Турксибский район</t>
  </si>
  <si>
    <t>Алматы қаласында 8 мектеп салу</t>
  </si>
  <si>
    <t>Строительство 8-и школ в г Алматы</t>
  </si>
  <si>
    <t>Ауданаралық туберкулезге қарсы диспансер МКК Гончарная көшесі, 21-үй бойынша бөлімшесі ғимаратының сейсмотұрақтылығын күшейту</t>
  </si>
  <si>
    <t>Сейсмоусилиние здания ГКП «Межрайонный противотуберкулезный диспансер» отделение по ул. Гончарная, 21</t>
  </si>
  <si>
    <t>Алматы қаласы Наурызбай ауданының Қалқаман ықшам ауданында «№ 7 қалалық аурухана» ШЖҚ МКК қабылдау бөлмесінің жапсаржайын салу</t>
  </si>
  <si>
    <t>Благоустройство сквера у ГАТОБ им. Абая, Алмалинский район</t>
  </si>
  <si>
    <t>Развитие объектов экосистемы</t>
  </si>
  <si>
    <t>Әуезов көшесі, 82 мекенжайы бойынша Бірыңғай диспетчерлік қызмет ғимаратын қайта жаңарту (call centre)</t>
  </si>
  <si>
    <t>Реконструкция здания Единой диспетчерской службы (call centre) по адресу ул. Ауэзова, 82</t>
  </si>
  <si>
    <t>Алматы қаласы Наурызбай ауданы «Шұғыла» шағынауданы Жайлау көшесі, № 2/19, 2/36, 2/39 телімдері. «Alma City-3» көп пәтерлі тұрғын үй кешенінің құрылысы үшінші кезек. Бірінші ұшыру кешені: № 1 ÷ 14. Екінші ұшыру кешені: № 15 ÷ 30. Үшінші ұшыру кешені: № 31 ÷ 42. Сумен жабдықтау және кәріз сыртқы желілері</t>
  </si>
  <si>
    <t>Алматы қаласы Наурызбай ауданы «Шұғыла» шағынауданы Жайлау көшесі, № 2/19, 2/36, 2/39 телімдері. «Alma City-3» көп пәтерлі тұрғын үй кешенінің құрылысы үшінші кезек. Бірінші ұшыру кешені: № 1 ÷ 14. Екінші ұшыру кешені: № 15 ÷ 30. Үшінші ұшыру кешені: № 31 ÷ 42. Газбен жабдықтау сыртқы желілері</t>
  </si>
  <si>
    <t>Алматы қаласы Наурызбай ауданы «Шұғыла» шағынауданы Жайлау көшесі, № 2/19, 2/36, 2/39 телімдері. «Alma City-3» көп пәтерлі тұрғын үй кешенінің құрылысы үшінші кезек. Бірінші ұшыру кешені: № 1 ÷ 14. Екінші ұшыру кешені: № 15 ÷ 30. Үшінші ұшыру кешені: № 31 ÷ 42. Жылыту желісі</t>
  </si>
  <si>
    <t>УКГС</t>
  </si>
  <si>
    <t>УЗЭ</t>
  </si>
  <si>
    <t>Алматы қаласы, Жетісу ауданы, Айнабұлақ-4 шағын ауданындағы қолданыстағы құрылысты бұзумен 160 орындық балабақша ғимаратының құрылысына ЖСҚ әзірлеу</t>
  </si>
  <si>
    <t>Алматы қаласы, Медеу ауданы, Гоголь көшесі (Қалдаяқов көшесінен Мәдениет және Демалыс Орталық Паркіне дейін) және Кіші Алматы өзенінің жағалауы (Республика сарайынан Гоголь көшесіне дейін) тұрғын үй-азаматтық (қоғамдық кеңестік) мақсаттағы нысандарды жобалау</t>
  </si>
  <si>
    <t>Разработка проектов преобразования жилищно-гражданских объектов (общественных пространств) по улице Гоголя (от улицы Калдаякова до Центрального парка Культуры и Отдыха) и по Набережной реки Малая Алматинка (от Дворца Республики до улицы Гоголя)</t>
  </si>
  <si>
    <t>Строительство крематория с кладбищем в г.Алматы</t>
  </si>
  <si>
    <t>Прочие услуги в области общественного порядка и безопасности</t>
  </si>
  <si>
    <t>Строительство крематориев с кладбищами</t>
  </si>
  <si>
    <t>Зираттары бар крематорийлер салу</t>
  </si>
  <si>
    <t>Алматы каласында зираттары бар крематорийлер салу</t>
  </si>
  <si>
    <t>Қоғамдық тәртіп және қауіпсіздік саласындағы басқа да қызметтер</t>
  </si>
  <si>
    <t>099</t>
  </si>
  <si>
    <t>Достық даңғылы, 310Б, Медеу ауданы мекенжайы бойынша №48 мектеп-лицей ғимаратының жапсарлас құрылысы бар қайта құруға ЖСҚ әзірлеу</t>
  </si>
  <si>
    <t>Разработка ПСД на реконструкцию с пристройкой здания школы-лицея №48, по адресу: проспект Достык, 310Б, Медеуский район</t>
  </si>
  <si>
    <t>Алматы қаласы, Бостандық ауданы, Орбита-3 ықшам ауданы, 55-үй мекенжайы бойынша №45 мектеп ғимаратын қалпына келтіру жұмыстарымен және күрделі жөндеумен сейсмокүшейту</t>
  </si>
  <si>
    <t>Алматы қаласы Наурызбай ауданы «Шұғыла» шағынауданы Жайлау көшесі, № 2/19, 2/36, 2/39 телімдері. «Alma City-3» көп пәтерлі тұрғын үй кешенінің құрылысы үшінші кезек. Бірінші ұшыру кешені: № 1 ÷ 14. Екінші ұшыру кешені: № 15 ÷ 30. Үшінші ұшыру кешені: № 31 ÷ 42. Электрмен жабдықтау сыртқы желілері</t>
  </si>
  <si>
    <t xml:space="preserve">Строительство  13 ти пристроек  к школам в г Алматы </t>
  </si>
  <si>
    <t xml:space="preserve">Алматы қаласындағы мектептерге 13 қосымша құрылыс салу </t>
  </si>
  <si>
    <t>Разработка ПСД на реконструкцию с сейсмоусилением административного здания Национальной гвардии РК и новое строительство 6 зданий (столовая, ангар для автомашин, баня, 2 КПП)</t>
  </si>
  <si>
    <t>Алматы қаласы, Алатау ауданы, «Мәдениет» ықшам ауданы,
№ 834/2 учаске мекенжайында көп пәтерлі тұрғын үйлер салу.
Абаттандыру және алаң ішіндегі инженерлік желілер</t>
  </si>
  <si>
    <t>Строительство многоквартирных жилых домов в микрорайоне «Мадениет» в Алатауском районе города Алматы, участок № 834/2. Благоустройство и внутриплощадочные инженерные сети</t>
  </si>
  <si>
    <t>"Мәдениет» шағын ауданының құрылысы. Алатау ауданы, №834/2 учаскесі, шағын аудан «Мәдениет» (Сыртқы инженерлік желілер)</t>
  </si>
  <si>
    <t>Строительство микрорайона «Мадениет». мкр. «Мадениет», участок №834/2. Алатауский район» (Наружные инженерные сети)</t>
  </si>
  <si>
    <t>Строительство многоквартирного жилого комплекса «Alma City- 3» третья очередь, мкр. "Шугыла", улица Жайлау, участки №2/19, 2/36, 2/39, Наурызбайский район в городе Алматы. Внутриквартальные проезды</t>
  </si>
  <si>
    <t>Алматы қаласындағы Наурызбай ауданы, "Шұғыла" шағын ауданы, Жайлау көшесі, №2/19, 2/36, 2/39 учаскелері, үшінші кезек "Alma City - 3" көппәтерлі тұрғын үй кешенінің құрылысы. Орамішілік жолдар</t>
  </si>
  <si>
    <t>Алматы қ, Алмалы ауданы, Мақатаев көшесі, № 127/7, 127/25,
127/26 көп функциялы тұрғын үй кешенінің құрылысы. Сыртқы электрмен жабдықтау желілері</t>
  </si>
  <si>
    <t>Строительство многофункционального жилого комплекса, улица
Макатаева, дом № 127/7, 127/25, 127/26, Алмалинский район г. Алматы. Наружные сети электроснабжения</t>
  </si>
  <si>
    <t>Алмалы ауданы, Мақатаев көшесі, № 127/7, 127/25, 127/26 көп
функциялы тұрғын үй кешенінің құрылысы. Сумен жабдықтау
және канализацияның сыртқы желілері</t>
  </si>
  <si>
    <t>Строительство многофункционального жилого комплекса, улица
Макатаева, дом № 127/7, 127/25, 127/26, Алмалинский район г. Алматы». Наружные сети водопровода и канализации</t>
  </si>
  <si>
    <t>Алматы қ, Алмалы ауданы, Мақатаев көшесі, № 127/7, 127/25,
127/26 көп функциялы тұрғын үй кешенінің құрылысы. Жылу
желілері</t>
  </si>
  <si>
    <t>Строительство многофункционального жилого комплекса, улица
Макатаева, дом № 127/7, 127/25, 127/26, Алмалинский район г. Алматы. Тепловые сети</t>
  </si>
  <si>
    <t>Разработка ПСД на строительство и реконструкцию водозаборных сооружений по городу Алматы (для полива зеленых насаждений)</t>
  </si>
  <si>
    <t>Разработка ПСД на проведение очистных работ на водных объектах: вдхр. Сайран, оз. Аэропортовское и пруда в мкр. Карасу</t>
  </si>
  <si>
    <t>Разработка ПСД на благоустройство и озеленение Парка Первого Президента</t>
  </si>
  <si>
    <t>Тұңғыш Президент саябағын абаттандыру мен көгалдандыруға ЖСҚ әзірлеу</t>
  </si>
  <si>
    <t>Алматы қаласы бойынша су жинау құрылыстарын салуға және қайта жаңартуға (жасыл желектерді суару үшін) ЖСҚ әзірлеу)</t>
  </si>
  <si>
    <t>Сайран су қоймасы, Аэропорт көлі және "Қарасу" шағын ауданындағы тоған су объектілерінде тазарту жұмыстарын жүргізуге ЖСҚ әзірлеу"</t>
  </si>
  <si>
    <t>Газоснабжение многоквартирного жилого комплекса с объектами
обслуживания, в городе Алматы, Наурызбайский район, мкр. Шугыла, уч. 340, 340/3, 340/4, 341. (5 квартал) Внутриплощадочные сети</t>
  </si>
  <si>
    <t>Алматы қаласы, Наурызбай ауданы, Шұғыл ықшам ауданы, 340, 340/3, 340/4, 341 учаскелеріндегі көп пәтерлі тұрғын үй кешенін газбен қамтамасыз ету. (5 тоқсан). Ішкі желілер</t>
  </si>
  <si>
    <t>Объектілері бар көппәтерлі тұрғын үй кешенін салу
Алматы қаласында автоматтандырылған паркингтермен,
Наурызбай ауданы, Шұғыла шағын ауданы, № 5 квартал, 340 учаске. Алаң ішіндегі өтпе жолдар мен алаңдар</t>
  </si>
  <si>
    <t>Строительство физкультурно-оздоровительного центра в мкр. "Жас-Канат" Турксибского района</t>
  </si>
  <si>
    <t>Строительство физкультурно-оздоровительного центра в мкр. "Алатау" Медеуского района</t>
  </si>
  <si>
    <t>Строительство физкультурно-оздоровительного центра в мкр. "Айнабулак-2" Жетысуского района</t>
  </si>
  <si>
    <t>Строительство физкультурно-оздоровительного центра в мкр. "Кемель" Жетысуского района</t>
  </si>
  <si>
    <t>Строительство физкультурно-оздоровительного центра в мкр. "Кулагер" Жетысуского района</t>
  </si>
  <si>
    <t>Разработка ПСД на строительство административного здания со сносом существующего строения по адресу: г. Алматы, Медеуский район, ул. Бутаковская 35</t>
  </si>
  <si>
    <t>Разработка ПСД на реконструкция здания Департамента юстиции г. Алматы, по адресу: ул. Зенкова 47, Медеуский район, г. Алматы</t>
  </si>
  <si>
    <t>Строительство пристройки к зданию школы №133 по адресу: мкр. «Аксай-1», д. 26, Ауэзовский район (наружные инженерные сети)</t>
  </si>
  <si>
    <t>Строительство пристройки к зданию школы №121 по адресу: мкр. «Аксай-2», д. 69А, Ауэзовский район (наружные инженерные сети)</t>
  </si>
  <si>
    <t>Строительство пристройки к зданию школы №170 по адресу: ул. Магнитная, 31, Турксибский район (наружные инженерные сети)</t>
  </si>
  <si>
    <t>Корректировка проекта "Благоустройство и озеленение ул.Байсеитовой от ул.Кабанбай батыра до ул.Богенбай батыра и сквера М.Маметовой в г.Алматы"</t>
  </si>
  <si>
    <t>Разработка ПСД на реконструкцию и модернизацию УДС с переобразованием жилищно-гражданских объектов по ул.К.Байсеитовой от ул.Жамбыла до ул.Сатпаева "Включая сквер между улицами Курмангазы и Шевченко"</t>
  </si>
  <si>
    <t>Корректировка проекта "Благоустройство и озеленение сквера Казахско-британского университета в г. Алматы"</t>
  </si>
  <si>
    <t>Строительство пристройки к зданию школы №199 по адресу: ул. Кекилбаева, 89, Бостандыкский район (наружные инженерные сети)</t>
  </si>
  <si>
    <t>Бостандық ауданы, Кекілбаев көшесі, 89 мекенжайы бойынша орналасқан №199 мектеп ғимаратына жапсарлас құрылыс салу (сыртқы инженерлік желілер)</t>
  </si>
  <si>
    <t>Әуезов ауданы, "Ақсай-1" шағынауданы, 26 үй мекенжайы бойынша орналасқан №133 мектеп ғимаратына жапсарлас құрылыс салу (сыртқы инженерлік желілер)</t>
  </si>
  <si>
    <t>Әуезов ауданы, "Ақсай-2" шағынауданы, 69а үй мекенжайы бойынша орналасқан №121 мектеп ғимаратына жапсарлас құрылыс салу (сыртқы инженерлік желілер)</t>
  </si>
  <si>
    <t>Турксиб ауданы, Магнитная көшесі, 31 мекенжайы бойынша орналасқан №170 мектеп ғимаратына жапсарлас құрылыс салу (сыртқы инженерлік желілер)</t>
  </si>
  <si>
    <t>Алматы қаласындағы Қазақстан-Британ университетінің скверін абаттандыру және көгалдандыру " жобасын түзету"</t>
  </si>
  <si>
    <t>Алматы қаласындағы Байсейітова көшесін Қабанбай батыр көшесінен Бөгенбай батыр көшесіне дейін және М. Мәметова гүлзарын абаттандыру және көгалдандыру жобасын түзету</t>
  </si>
  <si>
    <t>Байсейітова көшесіндегі, Жамбыл көшесінен Сәтбаев көшесіне дейін, Құрманғазы мен Шевченко көшелерінің арасындағы саябақты қоса алғанда, тұрғын үй-азаматтық объектілерді қайта құра отырып, көше-жол желісін қайта жаңартуға және жаңғыртуға ЖСҚ әзірлеу</t>
  </si>
  <si>
    <t>Медеу ауданының "Алатау" шағын ауданында дене шынықтыру-сауықтыру орталығын салу</t>
  </si>
  <si>
    <t>Түрксіб ауданының "Жас Қанат" шағын ауданында дене шынықтыру-сауықтыру орталығын салу</t>
  </si>
  <si>
    <t>Жетісу ауданының "Кемел" шағын ауданында дене шынықтыру-сауықтыру орталығын салу</t>
  </si>
  <si>
    <t>Жетісу ауданының "Айнабұлақ-2" шағын ауданында дене шынықтыру-сауықтыру орталығын салу</t>
  </si>
  <si>
    <t>Жетісу ауданының "Құлагер" шағын ауданында дене шынықтыру-сауықтыру орталығын салу</t>
  </si>
  <si>
    <t>Алматы қаласы, Медеу ауданы, Бутаковская көшесі, 35 мекенжайы бойынша қолданыстағы құрылысты бұза отырып, әкімшілік ғимарат салуға ЖСҚ әзірлеу</t>
  </si>
  <si>
    <t>Алматы қаласы, Медеу ауданы, Зенков көшесі 47 мекен-жайы бойынша орналасқан Алматы қаласы Әділет департаментінің ғимаратын қайта жаңартуға ЖСҚ әзірлеу</t>
  </si>
  <si>
    <t xml:space="preserve"> Перечень бюджетных программ местного бюджета на 2021-2023 годы с разделением на бюджетные программы, направленные на реализацию бюджетных инвестиционных проектов и формирование или увеличение уставного капитала юридических лиц</t>
  </si>
  <si>
    <t>Утвержденный бюджет 2021 г.</t>
  </si>
  <si>
    <t>Реконструкция административного здания "Управление финансов г. Алматы" пр. Абылай хана, 97, Алмалинский район</t>
  </si>
  <si>
    <t xml:space="preserve">Алматы қаласы, Абылай хан көшесі, 97 мекенжайы бойынша орналасқан Қаржы басқармасының әкімшілік ғимаратын қайта жаңалауға </t>
  </si>
  <si>
    <t>Строительство пожарного депо на 4 автомашины в мкр. "Алатау" Бостандыкского района</t>
  </si>
  <si>
    <t>Бостандық ауданының "Алатау" шағын ауданында 4 автокөлікке арналған өрт сөндіру депосын салу</t>
  </si>
  <si>
    <t>Наурызбай ауданының "Ақжар" шағынауданында 6 автокөлікке арналған өрт сөндіру депосын салу</t>
  </si>
  <si>
    <t>Строительство пожарного депо на 6 автомашин в мкр. "Акжар" Наурызбайского района</t>
  </si>
  <si>
    <t xml:space="preserve">Разработка ПСД на реконструкцию здания института судебных экспертиз </t>
  </si>
  <si>
    <t>Сот сараптамалары Институты ғимаратын қайта жаңартуға ЖСҚ әзірлеу</t>
  </si>
  <si>
    <t>Cейсмоусиление с восстановительными работами и капитальный ремонт здания ясли-сада № 7, Алмалинский район</t>
  </si>
  <si>
    <t>Алмалы ауданы, № 7 балабақша ғимаратын күрделі жөндеу және қалпына келтіру жұмыстарымен сейсмотұрақтылығын күшейтуге</t>
  </si>
  <si>
    <t xml:space="preserve">Разработка ПСД на сейсмоусиление здания ясли-сада Бостандыкский район, ул. Си Синхая,14 </t>
  </si>
  <si>
    <t xml:space="preserve">Разработка ПСД на сейсмоусиление здания ясли-сада, Бостандыкский район, мкр. «Орбита-3», д.8а </t>
  </si>
  <si>
    <t xml:space="preserve">Разработка ПСД на сейсмоусиление здания ясли-сада, Бостандыкский район, мкр. «Орбита-4», д.25б </t>
  </si>
  <si>
    <t xml:space="preserve">Разработка ПСД на сейсмоусиление здания ясли-сада, Бостандыкский район, мкр. Коктем-3, д.14 </t>
  </si>
  <si>
    <t xml:space="preserve">Разработка ПСД на сейсмоусиление здания ясли-сада, Алмалинский район, ул. Мауленова/Айтеке би, д.57/93 </t>
  </si>
  <si>
    <t xml:space="preserve">Разработка ПСД на сейсмоусиление здания ясли-сада, Медеуский район, ул. Бегалина, д.121 </t>
  </si>
  <si>
    <t xml:space="preserve">Разработка ПСД на сейсмоусиление  здания ясли-сада, Ауэзовский район, мкр.2, д.58 </t>
  </si>
  <si>
    <t xml:space="preserve">Разработка ПСД на сейсмоусиление здания ясли-сада, Бостандыкский район, мкр. «Орбита-4», д.20 </t>
  </si>
  <si>
    <t xml:space="preserve">Разработка ПСД на сейсмоусиление здания ясли-сада, Медеуский район, ул. Шашкина, д.32-а </t>
  </si>
  <si>
    <t xml:space="preserve">Разработка ПСД на сейсмоусиление здания ясли-сада, Медеуский район, пр. Достык, д.226 </t>
  </si>
  <si>
    <t>Бостандық ауданы, Си Синхай көшесі,14 балабақша ғимаратының сейсмотұрақтылығын күшейтуге ЖСҚ әзірлеу</t>
  </si>
  <si>
    <t xml:space="preserve">Разработка ПСД на сейсмоусиление здания ясли-сада, Ауэзовский район, мкр. 2, д. 2 </t>
  </si>
  <si>
    <t>Балабақша ғимаратының сейсмотұрақтылығын күшейтуге ЖСҚ әзірлеу, Әуезов ауданы, 2 шағын аудан, 2 үй</t>
  </si>
  <si>
    <t>Бостандық ауданы, "Орбита-3" шағын ауданы, 8а үй, бөбекжай ғимаратының сейсмотұрақтылығын күшейтуге ЖСҚ әзірлеу</t>
  </si>
  <si>
    <t>Бостандық ауданы, "Орбита-4" шағын ауданы, 25б үй, бөбекжай ғимаратының сейсмотұрақтылығын күшейтуге ЖСҚ әзірлеу</t>
  </si>
  <si>
    <t>Бостандық ауданы, "Көктем-3" шағын ауданы, 14 үй, бөбекжай ғимаратының сейсмотұрақтылығын күшейтуге ЖСҚ әзірлеу</t>
  </si>
  <si>
    <t>Бостандық ауданы, "Орбита-4" шағын ауданы, 20 үй, бөбекжай ғимаратының сейсмотұрақтылығын күшейтуге ЖСҚ әзірлеу</t>
  </si>
  <si>
    <t>Алмалы ауданы, Мәуленов көшесі/Әйтеке би көшесі, 57/93 үй, бөбекжай ғимаратының сейсмотұрақтылығын күшейтуге ЖСҚ әзірлеу</t>
  </si>
  <si>
    <t>Медеу ауданы, Бегалин көшесі, 121 үй, бөбекжай ғимаратының сейсмотұрақтылығын күшейтуге ЖСҚ әзірлеу</t>
  </si>
  <si>
    <t>Әуезов ауданы, 2 ықшам ауданы, 58 үй, бөбекжай ғимаратының сейсмотұрақтылығын күшейтуге ЖСҚ әзірлеу</t>
  </si>
  <si>
    <t>Медеу ауданы, Шашкин көшесі, 32-А үй, бөбекжай ғимаратының сейсмотұрақтылығын күшейтуге ЖСҚ әзірлеу</t>
  </si>
  <si>
    <t>Медеу ауданы, Достық даңғылы, 226-үй, бөбекжай ғимаратының сейсмотұрақтылығын күшейтуге ЖСҚ әзірлеу</t>
  </si>
  <si>
    <t xml:space="preserve">Строительство детского сада на 280 мест в мкр. Жас-Канат (север) Турксибского района </t>
  </si>
  <si>
    <t>Түрксіб ауданының "Жас Қанат" (Солтүстік) шағын ауданында 280 орындық балабақша салу</t>
  </si>
  <si>
    <t xml:space="preserve">Разработка ПСД на строительство детского сада на 320 мест в мкр. "Шугыла" Наурызбайского района (ЖК Виват Билдинг) </t>
  </si>
  <si>
    <t>Наурызбай ауданының "Шұғыла" шағын ауданында 320 орындық балабақша (Виват Билдинг ТК) құрылысына ЖСҚ әзірлеу</t>
  </si>
  <si>
    <t>Разработка ПСД на строительство детского сада на 320 мест в мкр. «Нұркент" Алатауского района</t>
  </si>
  <si>
    <t>Алатау ауданының "Нұркент" шағын ауданында 320 орындық балабақша құрылысына ЖСҚ әзірлеу</t>
  </si>
  <si>
    <t xml:space="preserve">Разработка ПСД на сейсмоусиление с восстановительными работами и капитальный ремонт здания школы №156 в мкр. "Ожет" Алатауского района (Блок 2) </t>
  </si>
  <si>
    <t>Алатау ауданының"Өжет" шағын ауданындағы №156 мектеп ғимаратын қалпына келтіру жұмыстарымен және күрделі жөндеумен сейсмикалық күшейтуге ЖСҚ әзірлеу (2 Блок)</t>
  </si>
  <si>
    <t>Разработка ПСД на строительство пристройки к зданию школы № 103, Жетысуский район</t>
  </si>
  <si>
    <t>Разработка ПСД на строительство пристройки к зданию школы № 112, Жетысуский район</t>
  </si>
  <si>
    <t>Разработка ПСД на строительство пристройки к зданию школы № 148, Жетысуский район</t>
  </si>
  <si>
    <t>Разработка ПСД на строительство пристройки к зданию школы № 101, Жетысуский район</t>
  </si>
  <si>
    <t>Жетісу ауданы, № 103 мектеп ғимаратына жапсарлас құрылыс салуға ЖСҚ әзірлеу</t>
  </si>
  <si>
    <t>Жетісу ауданы, № 112 мектеп ғимаратына жапсарлас құрылыс салуға ЖСҚ әзірлеу</t>
  </si>
  <si>
    <t>Жетісу ауданы, № 148 мектеп ғимаратына жапсарлас құрылыс салуға ЖСҚ әзірлеу</t>
  </si>
  <si>
    <t>Жетісу ауданы, № 101 мектеп ғимаратына жапсарлас құрылыс салуға ЖСҚ әзірлеу</t>
  </si>
  <si>
    <t>Строительство пристройки столовой к зданию школы № 43, по адресу: г.Алматы, Жетысуский район, ул. Шилова, 5</t>
  </si>
  <si>
    <t xml:space="preserve">Разработка ПСД на строительство пристройки к зданию школы №65, Бостандыкский район </t>
  </si>
  <si>
    <t>Бостандық ауданы, № 65 мектеп ғимаратына жапсарлас құрылыс салуға ЖСҚ әзірлеу</t>
  </si>
  <si>
    <t>Алматы қаласы, Жетісу ауданы, Шилов көшесі № 5 мекен жайы
бойынша № 43 мектеп асхана жапсаржайының құрылысы</t>
  </si>
  <si>
    <t>№2 Алматы мемлекеттік гуманитарлық-педагогтік колледжі
ғимаратына 500 оқушыға арналған қосымш а жапсаржай салу. Әуезов ауданы, Вильнюсская көшесі, №29 үй</t>
  </si>
  <si>
    <t>Сейсмоусиление с восстановительными работами и капитальный ремонт здания ГКП «Городская поликлиника №16», мкр. 12, д. 19, Ауэзовский район</t>
  </si>
  <si>
    <t>Әуезов ауданы, 12 шағын ауданы, 19 үй, "№16 қалалық емхана" МКК ғимаратын қалпына келтіру жұмыстарымен сейсмикалық нығайту және күрделі жөндеу</t>
  </si>
  <si>
    <t xml:space="preserve">Разработка ПСД на строительство семейно-врачебной амбулатории на 200 посещений в смену в мкр. "Карасу" Алатауского района  </t>
  </si>
  <si>
    <t>Разработка ПСД на строительство семейно-врачебной амбулатории на 200 посещений в смену по ул. Айбасова в Турксибском районе</t>
  </si>
  <si>
    <t>Разработка ПСД на строительство семейно-врачебной амбулатории на 200 посещений в смену в мкр. "Жас-канат-2" Турксибского района</t>
  </si>
  <si>
    <t>Разработка ПСД на строительство нового корпуса на территории ГКП "Детская городская клиническая больница №2" пр. Алтынсарина, 54, Ауэзовский район</t>
  </si>
  <si>
    <t>Әуезов ауданы, Алтынсарин даңғылы, 54, "№2 қалалық балалар клиникалық ауруханасы" МКҚК аумағында жаңа корпус салуға ЖСҚ әзірлеу</t>
  </si>
  <si>
    <t>Алатау ауданының "Қарасу" шағын ауданында бір ауысымда 200 адам қабылдайтын отбасылық-дәрігерлік амбулатория салуға ЖСҚ әзірлеу</t>
  </si>
  <si>
    <t>Түрксіб ауданы Айбасов көшесінде ауысымда 200 адам қабылдайтын отбасылық-дәрігерлік амбулатория салуға ЖСҚ әзірлеу</t>
  </si>
  <si>
    <t>Түрксіб ауданының "Жас-қанат-2" шағын ауданында бір ауысымда 200 адам қабылдайтын отбасылық-дәрігерлік амбулатория салуға ЖСҚ әзірлеу</t>
  </si>
  <si>
    <t>Алматы қаласы, Бостандық ауданы, Манас көшесі, 40-үй
мекенжайы бойынша «Балалар шұғыл медициналық жәрдем
орталығы» ШЖҚ МКК үшін операциялық блогы бар қабылдау
бөлімшесінің корпусын салу (бар құрылыстарды бұза отырып)</t>
  </si>
  <si>
    <t>Сейсмоусиление с восстановительными работами и капитальный ремонт здания городской поликлиники №11» расположенного по адресу: мкр. Айнабулак-3, ул. Жумабаева 87, Жетысуский район, города Алматы</t>
  </si>
  <si>
    <t>Разработка ПСД на строительство МЖК с внутриплощадочными инженерными сетями расположенного по адресу мкр. "Жас Канат" Турксибского района</t>
  </si>
  <si>
    <t>Түрксіб ауданының "Жас Қанат" шағын ауданында орналасқан алаңішілік инженерлік желілері бар МЖК құрылысына ЖСҚ әзірлеу</t>
  </si>
  <si>
    <t>Разработка ПСД на строительство наружных сетей для здания детского сада на 320 мест в мкр. "Акжар", Наурызбайского района</t>
  </si>
  <si>
    <t xml:space="preserve">Разработка ПСД  на строительство наружных сети связи к новому административному зданию Службы Государственной Охраны РК,  Медеуский район, пр.Достык 117/6 </t>
  </si>
  <si>
    <t>Строительство пристройки к зданию школы-гимназии №6 по адресу: ул. Куанышбаева, 49А, Ауэзовский район (наружные инженерные сети)</t>
  </si>
  <si>
    <t>Строительство пристройки к зданию школы-гимназии №132 по адресу: мкр. "Аксай-4", Ауэзовский район (наружные инженерные сети)</t>
  </si>
  <si>
    <t>Строительство пристройки к зданию школы №117 по адресу: мкр. "Жетысу-2", д.8 Б, Ауэзовский район (наружные инженерные сети)</t>
  </si>
  <si>
    <t>Әуезов ауданы, Қуанышбаев көшесі, 49а мекен-жайындағы № 6 мектеп-гимназия ғимаратына жапсарлас құрылыс салу (сыртқы инженерлік желілер)</t>
  </si>
  <si>
    <t>Шағын аудан мекен-жайы бойынша №132 мектеп-гимназия ғимаратына жапсарлас құрылыс салу "Ақсай-4", Әуезов ауданы (сыртқы инженерлік желілер)</t>
  </si>
  <si>
    <t>Шағын аудан мекен-жайы бойынша №117 мектеп ғимаратына жапсарлас құрылыс салу "Жетісу-2", 8 б үй, Әуезов ауданы (сыртқы инженерлік желілер)</t>
  </si>
  <si>
    <t>Наурызбай ауданының "Ақжар" шағын ауданында 320 орындық балабақша ғимаратының сыртқы желілерінің құрылысына ЖСҚ әзірлеу</t>
  </si>
  <si>
    <t>ҚР Мемлекеттік күзет қызметінің жаңа әкімшілік ғимаратына сыртқы байланыс желісінің құрылысына ЖСҚ әзірлеу, Медеу ауданы, Достық даңғылы, 117/6</t>
  </si>
  <si>
    <t>Алмалы ауданы, Байтұрсынов көшесі, 22 үй мекенжайында орналасқан "Depo Evolution Park" сыртқы инженерлік желілерінің құрылысына ЖСҚ әзірлеу</t>
  </si>
  <si>
    <t xml:space="preserve">Разработка ПСД на строительство  наружных инженерных сетей  "Depo Evolution Park" по адресу: Алмалинский район, ул. Байтурсынова, д.22 </t>
  </si>
  <si>
    <t>Строительство многоквартирного жилого комплекса с объектами
обслуживания, автоматизированным паркингом в городе Алматы,
Наурызбайский район, мкр. "Шугыла", квартал № 5, уч.340. Внутриплощадочные сети. Вводы и выпуски.</t>
  </si>
  <si>
    <t>Объектілері бар көп пәтерлі тұрғын үй кешенін салу
Алматы қаласында автоматтандырылған паркингпен қызмет көрсету, Наурызбай ауданы, "Шұғыла" шағынауданы, № 5 орам, 340 уч. Алаң ішіндегі желілер. Енгізулер мен шығарулар.</t>
  </si>
  <si>
    <t>Строительство многоквартирных жилых домов с объектами обслуживания и подземными паркингами. Улица 3, дом 33, микрорайон "Акбулак", Алатауский район. (3 очередь). Тепловые сети.</t>
  </si>
  <si>
    <t>Қызмет көрсету объектілері және жер асты паркингтері бар көп пәтерлі тұрғын үйлердің құрылысы. 3-көше, 33-үй, "Ақбұлақ" шағынауданы, Алатау ауданы. (3 кезек). Жылу желілері.</t>
  </si>
  <si>
    <t>Строительство многоквартирных жилых домов с объектами обслуживания и подземными паркингами. Улица 3, дом 33, микрорайон "Акбулак", Алатауский район. (3 очередь). Наружные сети водопровода и канализации.</t>
  </si>
  <si>
    <t>Қызмет көрсету объектілері және жер асты паркингтері бар көп пәтерлі тұрғын үйлердің құрылысы. 3-көше, 33-үй, "Ақбұлақ" шағынауданы, Алатау ауданы. (3 кезек). Сыртқы су құбыры және кәріз желілері.</t>
  </si>
  <si>
    <t>Строительство многоквартирных жилых домов в мкр. «Кайрат», уч. №153/1 в Турксибском районе. Наружные сети водопровода и канализации.</t>
  </si>
  <si>
    <t>Түрксіб ауданындағы №153/1 уч., "Қайрат" шағын ауданында көппәтерлі тұрғын үйлердің құрылысы. Сыртқы су құбыры және кәріз желілері.</t>
  </si>
  <si>
    <t>Разработка ПСД на реконструкцию здания Государственной Академической Русский театр для детей юношества им. Н. Сац, мкр. 12, Ауэзовский район</t>
  </si>
  <si>
    <t>Әуезов ауданы, 12 шағын ауданы, Н. Сац атындағы Орыс академиялық жасөспірімдер театры ғимаратын қайта жаңартуға ЖСҚ әзірлеу</t>
  </si>
  <si>
    <t>Алматы қаласы, Пушкин көшесі, 63 үй мекенжайындағы Мемлекеттік қуыршақтар театры ғимаратына жеке тұратын өндірістік жапсаржай салу</t>
  </si>
  <si>
    <t>Строительство отдельно стоящей пристройки производственного
корпуса к зданию «Государственный театр кукол» г. Алматы ул. Пушкина 63</t>
  </si>
  <si>
    <t>Разработка ПСД на "Строительство автомобильного бокса и крытой стоянки для ГУ Академия КНБ РК по адресу: г.Алматы, Бостандыкский район, мкр. Нур-Алатау, ул. Еркегали Рахмадиева, д.8</t>
  </si>
  <si>
    <t>Разработка ПСД на "Реконструкцию существующего гаража под библиотеку для ГУ Академия КНБ РК по адресу: г.Алматы, Бостандыкский район, мкр. Нур-Алатау, ул. Еркегали Рахмадиева, д.1 "Б"</t>
  </si>
  <si>
    <t>Алматы қаласы, Бостандық ауданы, "Нұр-Алатау" шағын ауданы, Еркеғали Рахмадиев көшесі, 1 б үй мекенжайы бойынша ҚР ҰҚК Академиясы ММ үшін қолданыстағы гараж кітапханасына қайта жаңартуға ЖСҚ әзірлеу"</t>
  </si>
  <si>
    <t>Алматы қаласы, Бостандық ауданы, "Нұр-Алатау" шағын ауданы, Еркеғали Рахмадиев көшесі, 8-үй мекенжайы бойынша ҚР ҰҚК Академиясы ММ үшін автомобиль боксының және жабық тұрақтың құрылысына ЖСҚ әзірлеу</t>
  </si>
  <si>
    <t>Разработка ПСД на строительство пристройки ЗАГС на 150 посещений, Жетысуский район</t>
  </si>
  <si>
    <t>Жетісу ауданы, 150 келушіге арналған АХАЖ жапсаржай құрылысына ЖСҚ әзірлеу</t>
  </si>
  <si>
    <t>Поддержка предпринимательской деятельности и защита конкуренции</t>
  </si>
  <si>
    <t>Кәсiпкерлiк қызметтi қолдау және бәсекелестікті қорғау</t>
  </si>
  <si>
    <t>Республикалық маңызы бар қаланың, астананың құрылыс басқармасы</t>
  </si>
  <si>
    <t>020</t>
  </si>
  <si>
    <t>Развитие индустриальной инфраструктуры в рамках Государственной программы поддержки и развития бизнеса "Дорожная карта бизнеса-2025"</t>
  </si>
  <si>
    <t>"Бизнестің жол картасы-2025" бизнесті қолдау мен дамытудың мемлекеттік бағдарламасы шеңберінде индустриялық инфрақұрылымды дамыту</t>
  </si>
  <si>
    <t>Строительство сетей теплоснабжения водопровода и канализации для медицинского центра ТОО «Асет Дент», расположенного по адресу г. Алматы, Алмалинский район, ул. Байтурсынова, 9</t>
  </si>
  <si>
    <t>Алматы қаласы, Алмалы ауданы," Әсет Дент " ЖШС медициналық орталығы үшін су құбыры мен канализацияның жылумен қамтамасыз ету желілерінің құрылысы. Байтұрсынов Көшесі, 9</t>
  </si>
  <si>
    <t>№ КЭЦ-0084/19 от 13.12.2019 г.</t>
  </si>
  <si>
    <t>№ КЭЦ-0083/19 от 13.12.2019 г.</t>
  </si>
  <si>
    <t>№ КЭЦ-0015/20 от 08.04.2020 г.</t>
  </si>
  <si>
    <t>№ КЭЦ-0082/19 от 12.12.2019 г.</t>
  </si>
  <si>
    <t>№NAE-0059/19 от 05.09.2019 г.</t>
  </si>
  <si>
    <t>№NAE-0055/19 от 06.09.2019 г.</t>
  </si>
  <si>
    <t>NAE-0070/19 от 08.11.2019 г.</t>
  </si>
  <si>
    <t>ГЭ</t>
  </si>
  <si>
    <t>№EGM-0036/20 от 18.08.2020 г.</t>
  </si>
  <si>
    <t>Разработка ПСД на реконструкцию оз. Сайран и прилегающей территории</t>
  </si>
  <si>
    <t>Сайран көлі мен оған іргелес аумақты қайта жаңартуға ЖСҚ әзірлеу</t>
  </si>
  <si>
    <t>Алмалы ауданы, Абай атындағы МАОБТ жанындағы скверді абаттандыру</t>
  </si>
  <si>
    <t>Разработка ПСД на строительство зеленой зоны вдоль русла реки Боролдай Алатауского района</t>
  </si>
  <si>
    <t>Корректировка ПСД на благоустройство сквера Журналистов в Медеуском районе</t>
  </si>
  <si>
    <t>Корректировка ПСД на благоустройство сквера у Дворца школьников в Медеуском районе</t>
  </si>
  <si>
    <t>Корректировка ПСД на благоустройство сквера у Государственного Музея в Медеуском районе</t>
  </si>
  <si>
    <t>Разработка ПСД на строительство зеленой зоны в мкр. "Зердели" Алатауского района</t>
  </si>
  <si>
    <t>Разработка ПСД на строительство сквера в мкр. "Алатау" Медеуского района</t>
  </si>
  <si>
    <t>Корректировка ПСД на благоустройство сквера у Казахского государственного академического театра драмы им. М. Ауэзова в Алмалинском районе</t>
  </si>
  <si>
    <t>Алатау ауданының "Зерделі" шағын ауданында жасыл аймақ құрылысына ЖСҚ әзірлеу</t>
  </si>
  <si>
    <t>Алатау ауданы Боралдай өзені арнасының бойындағы жасыл аймақ құрылысына ЖСҚ әзірлеу</t>
  </si>
  <si>
    <t>Алатау ауданының "Өжет" шағын ауданындағы тоғанның бойында жасыл аймақ құрылысына ЖСҚ әзірлеу</t>
  </si>
  <si>
    <t>Разработка ПСД на строительство зеленой зоны вдоль пруда в мкр. "Ожет" Алатауского района</t>
  </si>
  <si>
    <t>Медеу ауданының "Алатау" шағын ауданында сквер салу үшін ЖСҚ әзірлеу</t>
  </si>
  <si>
    <t>Алмалы ауданындағы М. Әуезов атындағы Қазақ мемлекеттік академиялық драма театрының жанындағы саябақты абаттандыруға ЖСҚ түзету</t>
  </si>
  <si>
    <t>Медеу ауданындағы журналистер саябағын абаттандыруға ЖСҚ түзету</t>
  </si>
  <si>
    <t>Медеу ауданындағы оқушылар сарайының жанындағы скверді абаттандыруға ЖСҚ түзету</t>
  </si>
  <si>
    <t>Медеу ауданындағы мемлекеттік мұражай жанындағы саябақты абаттандыруға ЖСҚ түзету</t>
  </si>
  <si>
    <t>Алматы қаласы, Түрксіб ауданындағы «Маяк» тоғайын абаттандыру және көгалдандыру</t>
  </si>
  <si>
    <t>Благоустройство и озеленение рощи «Маяк» в Турксибском районе города Алматы</t>
  </si>
  <si>
    <t>032</t>
  </si>
  <si>
    <t>За счет целевого трансферта из Национального фонда Республики Казахстан</t>
  </si>
  <si>
    <t>Қазақстан Республикасының Ұлттық қорынан берілетін нысаналы трансферті есебінен</t>
  </si>
  <si>
    <t>Строительство наружных сетей электроснабжения к многоквартирному жилому комплексу «Alma City- 5» пятая очередь, первый и второй этапы, расположенному по адресу:  мкр. Абай, ул. Алтын Орда, участки 6/3-6/31; 6/33-6/38; 6/40; 6/42-6/66 Наурызбайский район в городе Алматы</t>
  </si>
  <si>
    <t>"Alma City - 5" көппәтерлі тұрғын үй кешеніне Электрмен жабдықтаудың сыртқы желілерін салу бесінші кезек, бірінші және екінші кезеңдер, Абай шағын ауданы, Алтын Орда көшесі, телімдер 6/3-6/31; 6/33-6/38; 6/40; 6/42-6/66 Алматы қаласындағы Наурызбай ауданы</t>
  </si>
  <si>
    <t xml:space="preserve">Строительство наружных сетей водопровода и канализации к многоквартирному жилому комплексу «Alma City- 5» пятая очередь, первый и второй этапы, расположенному по адресу: мкр. Абай, ул. Алтын Орда, участки 6/3-6/31; 6/33-6/38; 6/40; 6/42-6/66 Наурызбайский район в городе Алматы с расширением существующей КНС «Премьера» и строительство напорных линий. </t>
  </si>
  <si>
    <t>"Alma City - 5" көппәтерлі тұрғын үй кешеніне сыртқы су құбыры және кәріз желілерін салу бесінші кезек, бірінші және екінші кезеңдер, Абай шағын ауданы, Алтын Орда көшесі, телімдер 6/3-6/31; 6/33-6/38; 6/40; 6/42-6/66 Алматы қаласындағы Наурызбай ауданы қолданыстағы "Премьера" КСС кеңейтумен және қысым желілерін салумен.</t>
  </si>
  <si>
    <t xml:space="preserve">Строительство наружных сетей газоснабжения к многоквартирному жилому комплексу «Alma City- 5» пятая очередь, первый и второй этапы, расположенному по адресу:  мкр. Абай, ул. Алтын Орда, участки 6/3-6/31; 6/33-6/38; 6/40; 6/42-6/66 Наурызбайский район в городе Алматы с выносом из под пятна застройки и расширение существующих газовых сетей. </t>
  </si>
  <si>
    <t>"Alma City - 5" көппәтерлі тұрғын үй кешеніне сыртқы газбен жабдықтау желілерін салу бесінші кезек, бірінші және екінші кезеңдер, Абай шағын ауданы, Алтын Орда көшесі, телімдер 6/3-6/31; 6/33-6/38; 6/40; 6/42-6/66 Алматы қаласындағы Наурызбай ауданы құрылыс алаңынан шығып, қолданыстағы газ желілерін кеңейтуде.</t>
  </si>
  <si>
    <t>Строительство внутриквартальных проездов к многоквартирному жилому комплексу «Alma City- 5» пятая очередь, первый и второй этапы, расположенному по адресу:  мкр. Абай, ул. Алтын Орда, участки 6/3-6/31; 6/33-6/38; 6/40; 6/42-6/66 Наурызбайский район в городе Алматы</t>
  </si>
  <si>
    <t>"Alma City - 5" көп пәтерлі тұрғын үй кешеніне кварталішілік өтпе жолдар салу бесінші кезек, бірінші және екінші кезеңдер, Абай шағын ауданы, Алтын Орда көшесі, телімдер мекенжайы бойынша орналасқан 6/3-6/31; 6/33-6/38; 6/40; 6/42-6/66 Алматы қаласындағы Наурызбай ауданы</t>
  </si>
  <si>
    <t>Строительство наружных тепловых сетей к многоквартирному жилому комплексу «Alma City- 5» пятая очередь, первый и второй этапы, расположенному по адресу:  мкр. Абай, ул. Алтын Орда, участки 6/3-6/31; 6/33-6/38; 6/40; 6/42-6/66 Наурызбайский район в городе Алматы с расширением тепловых сетей от котельной «Премьера» до ТК1.</t>
  </si>
  <si>
    <t>"Alma City - 5" көппәтерлі тұрғын үй кешеніне сыртқы жылу желілерін салу бесінші кезек, бірінші және екінші кезеңдер, Абай шағын ауданы, Алтын Орда көшесі, телімдер 6/3-6/31; 6/33-6/38; 6/40; 6/42-6/66 Алматы қаласындағы Наурызбай ауданы "Премьера" қазандығынан ТК1 дейін жылу желілерін кеңейтумен.</t>
  </si>
  <si>
    <t>Февраль 
+/-</t>
  </si>
  <si>
    <t>Уточненный бюджет (февраль) 2021 года</t>
  </si>
  <si>
    <t>Строительство пристройки к зданию КГКП Алматинский колледж моды и дизайна, расположенного по адресу: пр. Райымбека, 174, Алмалинского района города Алматы</t>
  </si>
  <si>
    <t>Разработка ПСД «Строительство школы на 550 ученических мест, по адресу: мкр. Зердели, Алатауский район, города Алматы».</t>
  </si>
  <si>
    <t>Строительство пристройки к школе-интернату №9 (столовая,
учебный корпус) по адресу: г. Алматы, Бостандыкский район, улица Абиша Кекильбайулы, 91</t>
  </si>
  <si>
    <t>№ ЭЦЛИС-0136/20 от 28.12.2020 г.</t>
  </si>
  <si>
    <t>Алматы қаласы, Бостандық ауданы, Әбіш Кекілбайұлы көшесі 91, мекенжайы бойынша №9 мектеп-интернатқа (білім корпусы және асхана) жапсаржай салу</t>
  </si>
  <si>
    <t>Строительство пристройки учебного корпуса к лицею №166 по адресу: ул.Горняцкая 5 Алатауского района</t>
  </si>
  <si>
    <t>Алатау ауданы, Горняцкая көшесі, 5 мекен-жайындағы №166 лицейге оқу корпусының жапсаржай құрылысы</t>
  </si>
  <si>
    <t>Алматы қаласы Алмалы ауданы Райымбек даңғылы, 174 мекенжайында орналасқан Алматы қаласының білім беру басқармасының «Алматы қаласының сән және дизайн колледжі» МКҚК мектебінің ғимаратына жапсаржай салу</t>
  </si>
  <si>
    <t>Алматы қ. Алмалы ауданы, Сейфуллин к-сі, 587/89 мекенжайында орналасқан №16 балабақша ғимаратын жөндеу қалпына келтіру жұмыстары мен күрделі жөндеу</t>
  </si>
  <si>
    <t>Алматы қаласы, Бостандық ауданы, Орбита 3 ықшам ауданы, № 55а мекенжайы бойынша №40 мектепті қалпына келтіру жұмыстарымен сейсмокүшейту және күрделі жөндеу</t>
  </si>
  <si>
    <t>Сейсмоусиление с восстановительными работами и капитальный ремонт здания КГКП «Алматинский колледж сервисного обслуживания», расположенного по адресу: ул. Кабдолова, 12, Ауэзовского района г. Алматы</t>
  </si>
  <si>
    <t>Алматы қаласы, Әуезов ауданы, Қабдолов көшесі, 12 мекенжайында орналасқан «Алматы сервистік қызмет көрсету колледжі» МҚКК ғимаратын күрделі жөндеу және қалпына келтіру жұмыстарымен сейсмикалық нығайту</t>
  </si>
  <si>
    <t>Cейсмоусиление с восстановительными работами и капитальный ремонт здания школы № 129, по адресу: г. Алматы, Жетысуский район, мкр. "Айнабулак-3", д. 165</t>
  </si>
  <si>
    <t>Алматы қаласы, Жетісу ауданы, "Айнабұлақ-3" шағын ауданы, 165 үй мекенжайы бойынша орналасқан № 129 мектеп ғимаратын қалпына келтіру жұмыстарымен сейсмикалық нығайту</t>
  </si>
  <si>
    <t>Алматы қаласы, Бостандық ауданы, "Орбита-3" шағын ауданы, №5 мекен-жайындағы №145 мектеп ғимаратын қалпына келтіру жұмыстарымен сейсмикалық нығайту.</t>
  </si>
  <si>
    <t>Сейсмоусиление с восстановительными работами и капитальный ремонт здания школы №145 по адресу: г.Алматы, Бостандыкский район, мкр. "Орбита-3", № 5 г.</t>
  </si>
  <si>
    <t>Сейсмоусиление с восстановительными работами и
капитальный ремонт здания ясли-сада № 113 по адресу:
ул. Навои, 330, Бостандыкский район, г. Алматы</t>
  </si>
  <si>
    <t>Разработка ПСД на строительство поликлиники на 500 посещений по адресу: мкр. Карагайлы, Наурызбайский район</t>
  </si>
  <si>
    <t>Алматы қаласы, Жетісу ауданы, Кемел ықшамауданы, Есімхан көшесі, 127 мекенжайында бұрыннан бар құрылысты бұзумен ауысымына 200 келушіге арналған отбасылық дәрігерлік амбулатория салу» (сыртқы су құбыры, кәріз және байланыс желілерісіз)</t>
  </si>
  <si>
    <t>Строительство семейно-врачебной амбулатории на 200 пос/смену со сносом существующего строения по адресу: г.Алматы, Жетысуский район, мкр. Кемель, ул. Есимхан 127». (без наружных сетей водопровода, канализации и связи)</t>
  </si>
  <si>
    <t>Наурызбай ауданының Қарағайлы шағын ауданы мекенжайы бойынша 500 адам қабылдайтын емхана құрылысына ЖСҚ әзірлеу</t>
  </si>
  <si>
    <t xml:space="preserve">«Строительство многоквартирного жилого комплекса «Alma City-5» пятая очередь, Наурызбайский район в городе Алматы. </t>
  </si>
  <si>
    <t>Наурызбай ауданы " Шұғыла "шағын ауданындағы" Alma City-5 "көппәтерлі тұрғын үй кешенінің құрылысы</t>
  </si>
  <si>
    <t>Разработка ПСД на строительство многоквартирных жилых домов с объектами обслуживания населения расположенного по адресу: мкр. Калкаман-2, Наурызбайский район, г. Алматы</t>
  </si>
  <si>
    <t>Алматы қаласы, Наурызбай ауданы, Қалқаман-2 шағынауданы мекен-жайы бойынша орналасқан халыққа қызмет көрсету объектілері бар көп пәтерлі тұрғын үйлердің құрылысына ЖСҚ әзірлеу</t>
  </si>
  <si>
    <t>Строительство многоквартирного жилого комплекса с объектами
обслуживания, автоматизированными паркингами в городе Алматы, Наурызбайский район, мкр. Шугыла, квартал № 5, уч.340. Внутриплощадочные проезды и площадки</t>
  </si>
  <si>
    <t>Алматы қаласы Түрксіб ауданының «Жас Қанат» ықшам ауданы
мекенжайында алаңішілік инженерлік желілері бар көп пәтерлі тұрғын үйлер салу. Сумен жабдықтаудың және кәріздің сыртқы желілері</t>
  </si>
  <si>
    <t>Строительство многоквартирных жилых домов с внутриплощадочными инженерными сетями расположенного по
адресу мкр. «Жас Канат», Турксибского района, города Алматы.
Наружные сети водоснабжения и канализации</t>
  </si>
  <si>
    <t>№ 12-0330/20 от 22.12.2020 г.</t>
  </si>
  <si>
    <t>Строительство здания подстанции скорой медицинской помощи расположенного по адресу: севернее улицы Акын Сара, восточнее Бурундайского кладбища, Алатауского района города Алматы» Наружные инженерные сети</t>
  </si>
  <si>
    <t>Алматы қаласы Алатау ауданындағы Ақын Сара көшесінің солтүстігі, Боралдай зиратының шығысы мекенжайында орналасқан медициналық жедел жәрдем қосалқы станциясының ғимаратын салу (сыртқы инженерлік желілерсіз)</t>
  </si>
  <si>
    <t>Строительство многоквартирных жилых домов с внутриплощадочными инженерными сетями расположенного по адресу: микрорайон "Жас Канат" в Турксибском районе города Алматы. (телефонизация и освещение)</t>
  </si>
  <si>
    <t>Алматы қаласы, Түрксіб ауданындағы "Жас Канат" шағын ауданы мекежайы бойынша ішкі алаңдық инженерлік желілері бар көппәтерлі тұрғын үйлер салу (телефондандыру және жарықтандыру)</t>
  </si>
  <si>
    <t xml:space="preserve">Строительство многофункционального жилого комплекса «VOSTOCHKA»,  мкр. «Атырау», дом 158/9, Медеуский район. Внеплощадочные сети электроснабжения </t>
  </si>
  <si>
    <t>Медеу ауданы "Атырау" ықшамауданы, 158/9, «VOSTOCHKA» көп функциялы тұрғын үй кешенін салу. Электрмен жабдықтаудың алаңнан тыс желілері</t>
  </si>
  <si>
    <t>Алматы қаласы, Түрксіб ауданы, «Жас-Қанат» ықшам ауданы
мекенжайында алаңішілік инженерлік желілері бар
көппәтерлі тұрғын үйлер салу» (Жылу желілері)</t>
  </si>
  <si>
    <t>№ 12-0311/20 от 30.11.2020 г.</t>
  </si>
  <si>
    <t>Строительство многоквартирных жилых домов с
внутриплощадочными инженерными сетями по адресу: г. Алматы, Турксибский район, мкр. «Жас-Канат». (Тепловые сети)</t>
  </si>
  <si>
    <t>Алматы қаласы, Түрксіб ауданы, «Жас-Қанат» ықшам ауданы
мекенжайында алаңішілік инженерлік желілері бар көппәтерлі
тұрғын үйлер салу» (Электрмен жабдықтаудың сыртқы желілері
және электрмен жарықтандыру)</t>
  </si>
  <si>
    <t>Строительство многоквартирных жилых домов с
внутриплощадочными инженерными сетями по адресу:
г. Алматы, Турксибский район, мкр. «Жас-Канат».
(Наружные сети электроснабжения и электроосвещение)</t>
  </si>
  <si>
    <t>Алматы қаласы, Түрксіб ауданы, «Жас-Қанат» ықшам ауданы
мекенжайында алаңішілік инженерлік желілері бар көппәтерлі
тұрғын үйлер салу» (Сыртқы байланыс желілері)</t>
  </si>
  <si>
    <t>Строительство многоквартирных жилых домов с
внутриплощадочными инженерными сетями по адресу:
г. Алматы, Турксибский район, мкр. «Жас-Канат».
(Наружные сети связи)</t>
  </si>
  <si>
    <t>Алматы қаласы, Түрксіб ауданы, «Жас-Қанат» ықшам ауданы
мекенжайында алаңішілік инженерлік желілері бар көп пәтерлі
тұрғын үйлер салу» (Газбен жабдықтаудың сыртқы желілері)</t>
  </si>
  <si>
    <t>Строительство многоквартирных жилых домов с
внутриплощадочными инженерными сетями по адресу:
г. Алматы, Турксибский район, мкр. «Жас-Канат».
(Наружные сети газоснабжения)</t>
  </si>
  <si>
    <t>Алматы қаласы, Түрксіб ауданы, "Жас-Қанат "шағын ауданы мекен-жайында орналасқан алаңішілік инженерлік желілері бар көп пәтерлі тұрғын үйлердің құрылысы"ЖСҚ мемлекеттік сараптамасы. (Технологиялық көпір)</t>
  </si>
  <si>
    <t>Алматы қаласы, Түрксіб ауданы, "Жас-Қанат "шағын ауданы мекен-жайында орналасқан алаңішілік инженерлік желілері бар көп пәтерлі тұрғын үйлердің құрылысы"ЖСҚ мемлекеттік сараптамасы. (тазарту ғимараты)</t>
  </si>
  <si>
    <t>Алматы қаласы, Жетісу ауданы, Кемел шағын ауданы, Есімхан көшесі, 127 мекенжайы бойынша қолданыстағы құрылысты бұза отырып, 200 пос/ауысымда отбасылық-дәрігерлік амбулатория салу "ЖСҚ мемлекеттік сараптамасы (НВК сыртқы сумен жабдықтау және кәріз желілері)</t>
  </si>
  <si>
    <t>Алматы қаласы, Жетісу ауданы, Кемел шағын ауданы, Есімхан көшесі, 127 мекенжайы бойынша қолданыстағы құрылысты бұза отырып, 200 пос/ауысымда отбасылық-дәрігерлік амбулатория салу "ЖСҚ мемлекеттік сараптамасы (сыртқы байланыс желілері)</t>
  </si>
  <si>
    <t>Госэкспертиза ПСД "Строительство многоквартирных жилых домов с внутриплощадочными инженерными сетями по адресу: г. Алматы, Турксибский район, мкр. «Жас-Канат». (Технологический мост)</t>
  </si>
  <si>
    <t>Госэкспертиза ПСД "Строительство многоквартирных жилых домов с внутриплощадочными инженерными сетями по адресу: г. Алматы, Турксибский район, мкр. «Жас-Канат». (очистное сооружение)</t>
  </si>
  <si>
    <t>Госэкспертиза ПСД "Строительство семейно-врачебной амбулатории на 200 пос/смену со сносом существующего строения по адресу: г. Алматы, Жетысуский район, мкр. Кемель, ул. Есимхан 127" (наружные сети водоснабжения и канализации НВК)</t>
  </si>
  <si>
    <t>Госэкспертиза ПСД "Строительство семейно-врачебной амбулатории на 200 пос/смену со сносом существующего строения по адресу: г. Алматы, Жетысуский район, мкр. Кемель, ул. Есимхан 127" (наружные сети связи)</t>
  </si>
  <si>
    <t>Строительство физкультурно-оздоровительного центра в мкр. "Зердели" Алатауского района</t>
  </si>
  <si>
    <t>Алатау ауданының "Зерделі" шағын ауданында дене шынықтыру-сауықтыру орталығын салу</t>
  </si>
  <si>
    <t>Реконструкция здания по адресу проспект Достык д. 85, Социальный Дом, Медеуский район</t>
  </si>
  <si>
    <t>Медеу ауданы, Достық даңғылы 85 үй, Әлеуметтік үй мекен-жайы бойынша ғимаратты қайта жаңарту</t>
  </si>
  <si>
    <t>Разработка проектов преобразования жилищно-гражданских объектов (общественных пространств) по ул. Богенбай батыра (от ул. Наурызбай батыра до ул. Каирбекова)</t>
  </si>
  <si>
    <t>Бөгенбай батыр көшесі (Қайырбекова көшесінен Наурызбай батыр көшесіне дейін) бойынша тұрғын үй азаматтық (қоғамдық кеңістік) мақсаттағы нысандарды жобалауға арналған тапсырма</t>
  </si>
  <si>
    <t>Алматы қаласы, Бостандық ауданы, ш/а мекенжайы бойынша ҚР ҰҚК Академиясы ММ үшін автомобиль боксының және жабық тұрақтың құрылысы. Нұр-Алатау, Еркеғали Рахмадиев көшесі, 1В және 1Г учаскелері</t>
  </si>
  <si>
    <t>Строительство автомобильного бокса и крытой стоянки для ГУ
Академия КНБ РК по адресу: г.Алматы, Бостандыкский район, мкр. Нур-Алатау, ул. Еркегали Рахмадиева, участки 1В и 1Г</t>
  </si>
  <si>
    <t>Алматы қаласы, Бостандық ауданы, Нұр Алатау ш/а, Еркеғали
Рахмадиев көшесі, 1 Б үй, ҚР ҰҚК Академиясы ММ үшін бар гаражды кітапханаға қайта жаңарту</t>
  </si>
  <si>
    <t>Реконструкция существующего гаража под библиотеку для ГУ
Академия КНБ РК по адресу: г.Алматы, Бостандыкский район, мкр. НурАлатау, ул. Еркегали Рахмадиева, д.1 "Б"</t>
  </si>
  <si>
    <t>№ ЭЦЛИС-0149/20 от 31.12.2020 г.</t>
  </si>
  <si>
    <t>№ ЭЦЛИС-0153/20 от 31.12.2020 г.</t>
  </si>
  <si>
    <t>Разработка ПСД на реконструкцию здания "Союз писателей Казахстана", по адресу: пр. Абылай хана, 105 .</t>
  </si>
  <si>
    <t xml:space="preserve">Разработка ПСД на строительство центра инновационного творчества для детей школьного возраста в Алатауском районе </t>
  </si>
  <si>
    <t xml:space="preserve">Разработка ПСД на строительство центра инновационного творчества для детей школьного возраста в Наурызбайском районе </t>
  </si>
  <si>
    <t>Абылай хан даңғылы, 105 мекен-жайы бойынша орналасқан "Қазақстан Жазушылар Одағы" ғимаратын қайта жаңартуға ЖСҚ әзірлеу .</t>
  </si>
  <si>
    <t>Алатау ауданында мектеп жасындағы балаларға арналған инновациялық шығармашылық орталығының құрылысына ЖСҚ әзірлеу</t>
  </si>
  <si>
    <t>Наурызбай ауданында мектеп жасындағы балаларға арналған инновациялық шығармашылық орталығын салуға ЖСҚ әзірлеу</t>
  </si>
  <si>
    <t>Разработка ПСД на сейсмоусиление с восстановительными работами и капитальный ремонт здания школы "Білім - инновация", Ауэзовский район, мкр. "Аксай-3б", дом 27</t>
  </si>
  <si>
    <t>Әуезов ауданы," Ақсай - 3б "шағын ауданы, 27-үй," Білім-инновация " мектебінің ғимаратын қалпына келтіру жұмыстарымен сейсмикалық күшейтуге және күрделі жөндеуге ЖСҚ әзірлеу</t>
  </si>
  <si>
    <t>Разработка ПСД на сейсмоусиление с восстановительными работами и капитальный ремонт здания школы №141, Ауэзовский район, мкр. "Жетысу-2", дом 8В</t>
  </si>
  <si>
    <t>Әуезов ауданы, "Жетісу-2" шағын ауданы, 8В үй, №141 мектеп ғимаратын күрделі жөндеу және қалпына келтіру жұмыстарымен сейсмотұрақтылығын күшейтуге ЖСҚ әзірлеу</t>
  </si>
  <si>
    <t>Разработка ПСД на строительство детского сада на 320 мест, по адресу: в мкр. "Акжар", Наурызбайский район, город Алматы" (без наружных инженерных сетей)</t>
  </si>
  <si>
    <t>Алматы қаласы, Наурызбай ауданы, "Ақжар" шағын ауданында орналасқан 320 орындық балабақша құрылысына ЖСҚ әзірлеу (сыртқы инженерлік желілерсіз)</t>
  </si>
  <si>
    <t>Разработка ПСД на сейсмоусиление здания ГКП на ПХВ  «Городской детский реабилитационный центр» Управления общественного здоровья по адресу: Масанчи/пр.Абая, Алмалинский район</t>
  </si>
  <si>
    <t>Алмалы ауданы, Масанчи даңғылы/Абай даңғылы мекенжайы бойынша қоғамдық денсаулық басқармасының ШЖҚ "Қалалық балаларды оңалту орталығы" МКК ғимаратын сейсмикалық күшейтуге ЖСҚ әзірлеу</t>
  </si>
  <si>
    <t>"Алматы қаласы, Алатау ауданы, зерделі шағын ауданы мекен-жайы бойынша 550 оқушыға арналған мектеп құрылысы" ЖСҚ әзірлеу</t>
  </si>
  <si>
    <t>Строительство дополнительной пристройки на 500 учащихся к
зданию Алматинского государственного гуманитарно-педагогического колледжа №2. улица Вильнюсская, дом № 29, Ауэзовский район</t>
  </si>
  <si>
    <t>Строительство пристройки на 600 учащихся к существующему зданию гимназии №60, расположенной по адресу: г.Алматы, Бостандыкский район, мкр.Орбита-1, дом №41</t>
  </si>
  <si>
    <t>Алматы қаласы, Медеу ауданы, Достық даңғылы 310 мекен жайы бойынша №48 мектеп-лицей ғимаратын қайта жаңғырту мен жапсаржай салу</t>
  </si>
  <si>
    <t>№ ЭЦЛИС-0035/21 от 09.02.2021 г.</t>
  </si>
  <si>
    <t>Реконструкция с пристройкой здания школы – лицея №48 по адресу: пр. Достык 310, Медеуский район, г. Алматы</t>
  </si>
  <si>
    <t>Строительство многофункционального жилого комплекса с объектами обслуживания населения, зданиями образования, дошкольного воспитания, здравоохранения и паркинга. В Алатауском районе, улица Ырысты, 46/2 (наружные сети электроснабжения)</t>
  </si>
  <si>
    <t>Халыққа қызмет көрсету объектілері, білім беру, мектепке дейінгі тәрбие, Денсаулық сақтау және паркинг ғимараттары бар көпфункционалды тұрғын үй кешенінің құрылысы. Алатау ауданы, Ырысты көшесі, 46/2 (Электрмен жабдықтаудың сыртқы желілері)</t>
  </si>
  <si>
    <t>Строительство многоквартирных жилых домов с объектами обслуживания и подземными паркингами. Улица 3, уч. 33/2, мкр. «Акбулак», Алатауский район г. Алматы. Вторая очередь строительства пятна 12-32. (наружные сети связи)</t>
  </si>
  <si>
    <t>Жер асты паркингтері мен қызмет көрсету нысандары бар көп пәтерлі тұрғын үй құрылысы. Алматы қаласы, Алатау ауданы "Ақбұлақ" ықшамауданы, 3 көше, 33/2 учаске № 12-32-белгі құрылысының екінші кезегі (сыртқы байланыс желілері)</t>
  </si>
  <si>
    <t>Строительство внутриквартальных сетей Наурызбайского района города Алматы - 2 очередь строительства (наружные сети электроснабжения)</t>
  </si>
  <si>
    <t>Алматы қаласы Наурызбай ауданында ішкі кварталдық желілер құрылысы – 2-ші кезекті құрылыс (сыртқы электрмен жабдықтау желілері)</t>
  </si>
  <si>
    <t>Алматы қаласы, Алмалы ауданы, Байтұрсынов көшесі,
№ 22 үй мекенжайы бойынша «DEPO Evolution Park»
ғимараттары мен құрылыстарын реконструкциялау»
(сыртқы инженерлік желілерсіз)</t>
  </si>
  <si>
    <t>Реконструкция зданий и сооружений «DEPO Evolution Park»
по адресу: г. Алматы, Алмалинский район, ул. Байтурсынова,
дом № 22» (без наружных инженерных сетей)</t>
  </si>
  <si>
    <t>Реконструкция отдельных участков русел рек Тиксай  Жарбулак в городе Алматы</t>
  </si>
  <si>
    <t>Алматы қаласындағы Тіксай Жарбұлақ өзендері арналарының жекелеген учаскелерін қайта жаңарту</t>
  </si>
  <si>
    <t>Реконструкция отдельных участов русла реки М. Алматинка от вододелителя до пр. Достык, с капитальным ремонтом гидротехнических сооружений до ул. Макатаева города Алматы</t>
  </si>
  <si>
    <t>Алматы қаласының су бөлгішінен Достық даңғылына дейін, Гидротехникалық құрылыстарды күрделі жөндеумен Алматы қаласы Мақатаев көшесіне дейін Алматы өзені арнасының жекелеген учаскелерін қайта жаңарту</t>
  </si>
  <si>
    <t>Реконструкция участка водоохранной полосы и русла реки Есентай выше пр. Аль-Фараби от ул. Жамакаева Медеуского района г. Алматы</t>
  </si>
  <si>
    <t>Алматы қаласы Медеу ауданы Жамақаев көшесінен Әл-Фараби даңғылынан жоғары Есентай өзенінің су қорғау белдеуі мен арнасының учаскесін қайта жаңарту</t>
  </si>
  <si>
    <t>Разработка ПСД на реконструкцию здания Департамента государственных доходов по городу Алматы, по адресу: пр. Абылай хана, Алмалинский район</t>
  </si>
  <si>
    <t>Разрабтка ПСД на реконструкцию русел рек Улкен Алматы от отстойника №1 до пр. Абая, с благоустройством прилегающей территории (благоустройства вдоль русла реки Большая Алматинка от Парка Первого Президента до рекреационной зоны озера Сайран с частичной реконструкцией русла)</t>
  </si>
  <si>
    <t>Устройство набережной вдоль русла реки Есентай, мкр. "Кокмайса" Жетысуского района г. Алматы</t>
  </si>
  <si>
    <t xml:space="preserve">Алматы қаласы, Жетысу ауданы, "Көкмайса" шығынауданында Есентай өзені арнасының бойымен жағалауды орнату </t>
  </si>
  <si>
    <t>Алмалы ауданы, Абылай хан даңғылы мекен-жайы бойынша Алматы қаласы бойынша Мемлекеттік кірістер департаментінің ғимаратын қайта жаңартуға ЖСҚ әзірлеу</t>
  </si>
  <si>
    <t>№1 тұндырғыштан Абай даңғылына дейінгі Үлкен Алматы өзені арналарын қайта жаңартуға, іргелес аумақты абаттандыруға (Бірінші Президент саябағынан Сайран көлінің рекреациялық аймағына дейінгі Үлкен Алматы өзені арнасын ішінара қайта жаңарта отырып абаттандыру) ЖСҚ әзірлеу</t>
  </si>
  <si>
    <t>Разработка ПСД на сейсмоусиление с восстановительными работами и капитальный ремонт здания КГУ «Специализированный комплекс Жануя», по адресу: ул. Бегалина, 82, Медеуский район, г. Алматы</t>
  </si>
  <si>
    <t>Разработка ПСД строительство спортивного комплекса для сотрудников ДВД по адресу ул. Жансугурова 170, Жетысуский район</t>
  </si>
  <si>
    <t>Сейсмоусиление с восстановительными работами и капитальный ремонт школы №40 по адресу: город Алматы, Бостандыкский район, микрорайон Орбита 3, №55а</t>
  </si>
  <si>
    <t>Разработка ПСД на строительство семейно-врачебной амбулатории на 200 посещений в смену по адресу: мкр. Думан, Медеуский район, г. Алматы (повторное применение индивидуального проекта)</t>
  </si>
  <si>
    <t>069</t>
  </si>
  <si>
    <t>Строительство и реконструкция объектов дополнительного образования</t>
  </si>
  <si>
    <t>Корректировка февраль 
+/-</t>
  </si>
  <si>
    <t>Скорректированный бюджет 2021 года</t>
  </si>
  <si>
    <t>Переходящий с 2020 года РБ (доиспользования)</t>
  </si>
  <si>
    <t>Разработка ПСД Реконструкция здания Центра раннего вмешательства в здании Дома ребенка по адресу: ул. Кунаева, 127, Медеуский район, г. Алматы</t>
  </si>
  <si>
    <t>Алматы қаласы, Медеу ауданы, Қонаев көшесі, 127 мекен-жайындағы балалар үйінің ғимаратына ерте араласу орталығының ғимаратын реконструкциялау ЖСҚ әзірлеу</t>
  </si>
  <si>
    <t>Жетісу ауданы, Жансүгіров көшесі, 170 мекенжайында орналасқан ІІД қызметкерлеріне арналған спорт кешенінің құрылысына ЖСҚ әзірлеу</t>
  </si>
  <si>
    <t>Алматы қаласы, Медеу ауданы, Думан ықшам ауданы мекенжайы бойынша бір ауысымда 200 адам қабылдайтын отбасылық-дәрігерлік амбулатория салуға ЖСҚ әзірлеу (жеке жобаны қайта қолдану)</t>
  </si>
  <si>
    <t>Алматы қаласы, Медеу ауданы, Бегалин көшесі, 82 мекенжайдағы "Жанұя мамандандырылған кешені" КММ ғимаратын қалпына келтіру жұмыстарымен және күрделі жөндеумен сейсмикалық күшейтуге ЖСҚ әзірлеу</t>
  </si>
  <si>
    <t>Алматы қаласы, Бостандық ауданы, Науаи көшесі, 330
мекенжайындағы № 113 бөбектер бақшасы ғимаратын қалпына келтіру жұмыстарымен сейсмокүшейту және күрделі жөндеу</t>
  </si>
  <si>
    <t>Строительство корпуса приемного отделения с операционным
блоком для ГКП на ПВХ «Центр детской неотложной медпомощи (со сносом существующих строений)», по адресу:
Бостандыкский район ул. Манаса, 40, г. Алматы</t>
  </si>
  <si>
    <t>Разработка ПСД на cтроительство здания детского сада на 120 мест в мкр. «Алтын-Бесик» Ауэзовского района</t>
  </si>
  <si>
    <t>Әуезов ауданының "Алтын-бесік" шағын ауданында 120 орындық балабақша ғимаратының құрылысына ЖСҚ әзірлеу</t>
  </si>
  <si>
    <t>Корректировка ПСД на благоустройство и озеленение сквера у "Дома детского творчества" в Турксибском районе</t>
  </si>
  <si>
    <t>Түрксіб ауданындағы "Балалар шығармашылығы үйі" жанындағы саябақты абаттандыру мен көгалдандыруға ЖСҚ түзету</t>
  </si>
  <si>
    <t>Корректировка ПСД на благоустройство и озеленение сквера "Славы аэропорта" в Турксибском районе</t>
  </si>
  <si>
    <t>Түрксіб ауданындағы "Әуежай даңқы" скверін абаттандыру мен көгалдандыруға ЖСҚ түзету</t>
  </si>
  <si>
    <t>Май 
+/-</t>
  </si>
  <si>
    <t>Уточненный бюджет (май) 2021 года</t>
  </si>
  <si>
    <t>Разработка ПСД на строительство школы на 1 200 ученических мест по адресу: мкр. Карагайлы Наурызбайского района</t>
  </si>
  <si>
    <t>Разработка ПСД на Строительство пристройки на 450 мест к школе-гимназии №195, мкр.  Альмерек, ул. Шортанбайжырау, 72/2 Турксибский район</t>
  </si>
  <si>
    <t xml:space="preserve">Разработка ПСД на Реконструкцию филиала школы №155 в мкр. Дружба  ул. Дастан 27 А, Ауэзовского района 
</t>
  </si>
  <si>
    <t xml:space="preserve">Разработка ПСД на строительство колледжа инновационных технологии с общежитием на 300 мест в индустриальной зоне Алатауского района 
</t>
  </si>
  <si>
    <t>Корректировка ПСД на реконструкцию здания ясли сада №116, расположенного по адресу: мкр. Самал-2, дом 38, Медеуский район</t>
  </si>
  <si>
    <t>Корректировка ПСД на реконструкцию здания  ясли сада № 114»,  по адресу: мкр. Самал-2, дом 83, Медеуский район</t>
  </si>
  <si>
    <t>Сейсмоусиление с восстановительными работами и капитальный
ремонт здания ясли-сада №16, расположенного по адресу: ул.Сейфуллина, 587/89, Алмалинский район г.Алматы</t>
  </si>
  <si>
    <t>Разработка ПСД на сейсмоусиление здания ясли-сада № 70, по адресу: ул. Стахановская 23-А, Турксибский район</t>
  </si>
  <si>
    <t>Алматы қаласы, Жетісу ауданы, Айнабұлақ-3 ықшам ауданы,
Жұмабаев көшесі, 87-үй мекенжайы бойынша орналасқан № 11 қалалық емхана ғимаратын қалпына келтіру жұмыстарымен
сейсмокүшейту және күрделі жөндеу</t>
  </si>
  <si>
    <t>Строительство внеплощадочных инженерных сетей для МЖК «Саялы-2» на участке застройки расположенного севернее ул. Акан Сара, восточнее ТЭЦ-2 южнее мкр. Саялы в Алатауском районе. Перенос сети канала</t>
  </si>
  <si>
    <t>Разработка ПСД на строительство наружных инженерных сетей и инженерная подготовка территории реконструируемого трамвайного депо по адресу: г. Алматы, Алмалинский район, улица Байтурсынова, дом №22"</t>
  </si>
  <si>
    <t>Разработка ПСД Строительство детского сада на 240 мест, по адресу: мкр. Калкаман-2, Наурызбайский район</t>
  </si>
  <si>
    <t>Разработка ПСД на строительство детского сада на 320 мест, по адресу: мкр. Карагайлы, Наурызбайский район</t>
  </si>
  <si>
    <t>Реконструкция и благоустройство прудов с использованием очистных сооружений КГКП Алматинский зоологический парк</t>
  </si>
  <si>
    <t>Корректировка ПСД по благоустройству и озеленение набережной реки Каргалинка в Наурызбайском районе</t>
  </si>
  <si>
    <t>Разработка ПСД на завершение строительства многоквартирных жилых домов в мкр. "Зердели" Алатауского района (дома № 1/146, 1/147)</t>
  </si>
  <si>
    <t>Строительство многоквартирных жилых домов с внутриплощадочными инженерными сетями в мкр. "Жас-Канат" Турксибского района (7 нежилых помещений)</t>
  </si>
  <si>
    <t>Разработка проекта преобразования территории (мастер-план) прилегающей к Международному комплексу лыжных трамплинов "Сункар" с проведением укрепительных работ по склонам с целью создания рекреационных зон, на основе комплексного анализа</t>
  </si>
  <si>
    <t>Разработка ПСД по благоустройству и озеленение зеленой зоны Севернее БАКа Западнее ул. Новая Саина в Алатауском районе</t>
  </si>
  <si>
    <t>Разработка проекта преобразования территории (мастер-план) вдоль автомобильной дороги на основе комплексного анализа с реорганизацией жилищно-гражданских объектов и пешеходно-транспортных связей (Реконструкция)</t>
  </si>
  <si>
    <t xml:space="preserve">Разработка проекта развития физкультурно-оздоровительных
центров г. Алматы, Жетысуский район, мкр. Айнабулак-2, между школами № 118 и № 137» Генеральный план. Наружные инженерные сети (ТС, НВК, НЭС, НСС)
</t>
  </si>
  <si>
    <t>Алматы қаласы, Жетісу ауданы, Айнабұлақ-2 ш/а, №118 және №137 мектептер арасында дене шынықтыру-сауықтыру орталықтарын дамыту жобасын әзірлеу» Бас жоспар, Сыртқы инженерлік желілер (Жылу желілері, Сыртқы сумен жабдықтау және кәріз желілері, Сыртқы электрмен жабдықтау желілері, Сыртқы байланыс желілері)</t>
  </si>
  <si>
    <t xml:space="preserve">Алматы қаласы, Түрксіб ауданы, Жас қанат шағын ауданы, «Жас
қанат» тұрғын үй кешенінің шығысында дене шынықтыру-сауықтыру орталықтарын дамыту жобасын әзірлеу» Бас жоспар, Сыртқы инженерлік желілер (Жылу желілері, Сыртқы сумен жабдықтау және кәріз желілері, Сыртқы электрмен жабдықтау желілері, Сыртқы байланыс желілері)
</t>
  </si>
  <si>
    <t>Разработка проекта развития физкультурно-оздоровительных
центров г. Алматы, Турксибский район, мкр. Жас-Канат, восточнее ЖК «Жас-Канат» Генеральный план. Наружные инженерные сети (ТС,НВК, НЭС, НСС)</t>
  </si>
  <si>
    <t>Дене шынықтыру-сауықтыру орталықтарын дамыту жобасын әзірлеу Алматы қаласы, Медеу ауданы, Алатау шағын ауданы (ЯФИ), Ибрагимова көшесінің шығысы, №157 балабақшаның солтүстігі» Бас жоспар, Сыртқы инженерлік желілер (Сыртқы сумен жабдықтау және кәріз желілері, Сыртқы электрмен жабдықтау желілері, Сыртқы байланыс желілері, Сыртқы газбен жабдықтау)</t>
  </si>
  <si>
    <t>Ақан Сара көшесінің солтүстігінде, ЖЭО-2 Шығыс шағын ауданының оңтүстігінде орналасқан құрылыс учаскесінде "Саялы-2" МЖК үшін алаңнан тыс инженерлік желілер салу. Алатау ауданындағы Саялы. Арна желісін көшіру</t>
  </si>
  <si>
    <t>Алматы қаласы, Алатау ауданы, «Трудовик» ықшам ауданында
тұрғылықты жері жоқ адамдар үшін жедел әлеуметтік көмек
көрсету пунктін салу</t>
  </si>
  <si>
    <t>Строительство пункта скорой социальной помощи
в мкр. «Трудовик» Алатауского района города Алматы,
для лиц, не имеющих определенного места жительства</t>
  </si>
  <si>
    <t>Алматы қаласы, Түрксіб ауданы, Сейфуллин даңғылы, Кассин көшесінің бұрышы, Дулатов көшесінің бұрышы, Котельников көшесінің қиылысы мекенжайы бойынша орналасқан көп пәтерлі тұрғын үй кешенінің құрылысы» Электрмен жабдықтау сыртқы желілері</t>
  </si>
  <si>
    <t>Строительство многоквартирного жилого комплекса, расположенного по адресу: проспект Сейфуллина уг. ул.
Кассина, уг. ул. Дулатова, уг. ул. Котельникова, Турксибский район, город Алматы». Сети электроснабжения</t>
  </si>
  <si>
    <t>Алматы қаласы, Түрксіб ауданы, Сейфуллин даңғылы, Кассин көшесінің бұрышы, Дулатов көшесінің бұрышы, Котельников көшесінің қиылысы мекенжайы бойынша орналасқан көп пәтерлі тұрғын үй кешенінің құрылысы» Жылу желілері</t>
  </si>
  <si>
    <t>Строительство многоквартирного жилого комплекса, расположенного по адресу: проспект Сейфуллина уг. ул.
Кассина, уг. ул. Дулатова, уг. ул. Котельникова, Турксибский район, город Алматы. Тепловые сети</t>
  </si>
  <si>
    <t>Алматы қаласы, Түрксіб ауданы, С. Сейфуллин даңғылы 51 жəне Буденный көшесі 99 мекенжайы бойынша жапсарлас салынған инфрақұрылымы бар «ТЕРЕМКИ» көп функционалды тұрғын үй кешенін салу. Электрмен жабдықтау сыртқы желілері</t>
  </si>
  <si>
    <t>Строительство многофункционального жилого комплекса "ТЕРЕМКИ" со встроенной инфраструктурой, расположенный по адресу: Турксибский район, пр. Сейфуллина 51 и ул. Буденного 99, в г. Алматы. Сети электроснабжения</t>
  </si>
  <si>
    <t>Алматы қаласы, Түрксіб ауданы, С. Сейфуллин даңғылы 51 жəне Буденный көшесі 99 мекенжайы бойынша жапсарлас салынған инфрақұрылымы бар «ТЕРЕМКИ» көп функционалды тұрғын үй кешенін салу. Жылу желілері</t>
  </si>
  <si>
    <t>Строительство многофункционального жилого комплекса "ТЕРЕМКИ" со встроенной инфраструктурой, расположенный по адресу: Турксибский район, пр. Сейфуллина 51 и ул. Буденного 99, в г. Алматы. Тепловые сети</t>
  </si>
  <si>
    <t>Алматы қаласы, Түрксіб ауданы, С. Сейфуллин даңғылы 51 жəне Буденный көшесі 99 мекенжайы бойынша жапсарлас салынған инфрақұрылымы бар «ТЕРЕМКИ» көп функционалды тұрғын үй кешенін салу. Газбен жабдықтау сыртқы желілері</t>
  </si>
  <si>
    <t>Строительство многофункционального жилого комплекса "ТЕРЕМКИ" со встроенной инфраструктурой, расположенный по адресу: Турксибский район, пр. Сейфуллина 51 и ул. Буденного 99, в г. Алматы. Сети газоснабжения</t>
  </si>
  <si>
    <t>Алматы қаласы, Наурызбай ауданы, Абай шағынауданы, Алтын Орда көшесі, 6/3-6/31; 6/33-6/38; 6/40; 6/42-6/66 телімдер мекенжайы бойынша орналасқан «Alma City-5» бесінші кезек, бірінші жəне екінші кезеңдер көп пəтерлі тұрғын үй кешеніне сыртқы су құбыры мен кəріз желілерін салу, «Премьера» бас тоғанын қайта құрылымдау</t>
  </si>
  <si>
    <t>Строительство наружных сетей водопровода и канализации к многоквартирному жилому комплексу «Alma City-5» пятая
очередь, первый и второй этапы расположенному по адресу: мкр. Абай, ул.Алтын-Орда, участки 6/3-6/31; 6/33-6/38; 6/40; 6/42-6/66 Наурызбайский район в городе Алматы, с расширением водозаборного куста "Премьера"</t>
  </si>
  <si>
    <t>Алматы қаласы, Түрксіб ауданы, С. Сейфуллин даңғылы 51 жəне Буденный көшесі 99 мекенжайы бойынша жапсарлас салынған инфрақұрылымы бар «ТЕРЕМКИ» көп функционалды тұрғын үй кешенін салу. Сыртқы су құбыры жəне кəріз желілері</t>
  </si>
  <si>
    <t>Строительство многофункционального жилого комплекса "ТЕРЕМКИ" со встроенной инфраструктурой, расположенный по адресу: Турксибский район, пр. Сейфуллина 51 и ул. Буденного 99, в г. Алматы. Наружные сети водопровода и канализации</t>
  </si>
  <si>
    <t>Алматы қаласы, Түрксіб ауданы, Сейфуллин даңғылы, Кассин көшесінің бұрышы, Дулатов көшесінің бұрышы, Котельников көшесінің қиылысы мекенжайы бойынша орналасқан көп пәтерлі тұрғын үй кешенінің құрылысы» Сыртқы су құбыры және кәріз желілері</t>
  </si>
  <si>
    <t>Алматы қаласындағы Түрксіб ауданы, Сейфуллин даңғылы, 50а мекен-жайында орналасқан, кіріктірілген инфрақұрылымы бар «Теремки» көпфункционалды кешені үшін қолданыстағы «Ботагөз» қазандығын кеңейту</t>
  </si>
  <si>
    <t>Расширение существующей котельной «Ботагоз»
для многофункционального комплекса «Теремки» со встроенной инфраструктурой, расположенной по адресу: Турксибский район, пр. Сейфуллина 50а в г.Алматы</t>
  </si>
  <si>
    <t>Строительство многоквартирного жилого
комплекса, расположенного по адресу: проспект Сейфуллина уг. ул. Кассина, уг. ул. Дулатова, уг. ул. Котельникова, Турксибский район, город Алматы». Наружные сети водопровода и канализации</t>
  </si>
  <si>
    <t>Строительство многоквартирного жилого комплекса, расположенного по адресу: проспект Сейфуллина уг. ул. Кассина, уг. ул. Дулатова, уг. ул. Котельникова, Турксибский район, город Алматы. Сети газоснабжения</t>
  </si>
  <si>
    <t>Алматы қаласы, Түрксіб ауданы, Сейфуллин даңғылы, Кассин көшесінің бұрышы, Дулатов көшесінің бұрышы, Котельников көшесінің қиылысы мекенжайы бойынша орналасқан көп пәтерлі тұрғын үй кешенінің құрылысы. Газбен жабдықтау сыртқы желілері</t>
  </si>
  <si>
    <t>Көп пәтерлі тұрғын үйлердің құрылысы. Ш. Қайрат, 153/1 уч., Алматы қаласы, Түрксіб ауданында. Жылу желілері</t>
  </si>
  <si>
    <t>Строительство многоквартирных жилых домов. Мкр. Кайрат, уч.153/1, в Турксибском районе, г.Алматы. Тепловые сети</t>
  </si>
  <si>
    <t>Көп пәтерлі тұрғын үйлердің құрылысы. Ш. Қайрат, 153/1 уч., Алматы қаласы, Түрксіб ауданында. Сыртқы байланыс желілері</t>
  </si>
  <si>
    <t>Строительство многоквартирных жилых домов. Мкр. Кайрат, уч.153/1, в Турксибском районе, г.Алматы. Наружные сети связи</t>
  </si>
  <si>
    <t>Көп пәтерлі тұрғын үйлердің құрылысы. Ш. Қайрат, 153/1 уч., Алматы қаласы, Түрксіб ауданында. Сыртқы сумен жабдықтау және кәріз желілері</t>
  </si>
  <si>
    <t>Строительство многоквартирных жилых домов. Мкр. Кайрат, уч.153/1, в Турксибском районе, г.Алматы. Наружные сети водоснабжения и канализации</t>
  </si>
  <si>
    <t>Алматы қ., Түрксіб ауданы, Қайрат шағынауданы, 153/1 учаске. Көп пәтерлі тұрғын үйлердің құрылысы. Сыртқы газбен жабдықтау желілері</t>
  </si>
  <si>
    <t>Строительство многоквартирных жилых домов. Мкр. Кайрат,
уч.153/1, в Турксибском районе, г.Алматы. Наружные сети
газоснабжения</t>
  </si>
  <si>
    <t>Көп пәтерлі тұрғын үйлердің құрылысы. Ш. Қайрат, 153/1 уч., Алматы қаласы, Түрксіб ауданында. Орамішілік жолдар мен өту жолдары</t>
  </si>
  <si>
    <t>Строительство многоквартирных жилых домов. Мкр. Кайрат, уч.153/1, в Турксибском районе, г.Алматы. Внутриквартальные дороги и проезды</t>
  </si>
  <si>
    <t>Алматы қ., Түрксіб ауданы, Қайрат шағынауданы, 303, Көп салалы тұрғын үй кешенінің құрылысы. (Газбен жабдықтау, қазандық)</t>
  </si>
  <si>
    <t>Строительство многофункционального жилого комплекса»
находящегося по адресу: г. Алматы, Турксибский район, мкр. Кайрат, уч. 303. (ГСН, котельная)</t>
  </si>
  <si>
    <t>Алматы қаласы, Алатау ауданы, Солтүстік айналым көшесі, 92/6 уч., көпфункционалды тұрғын үй кешенінің құрылысы. Жылу желілері</t>
  </si>
  <si>
    <t>Строительство многофункционального жилого комплекса уч.92/6, ул. Северное кольцо, Алатауский район, город Алматы. Тепловые сети</t>
  </si>
  <si>
    <t>Электроснабжение многофункционального жилого комплекса, расположенного по адресу: г. Алматы, Алатауский район, ул. Северное кольцо, участок, 92/6</t>
  </si>
  <si>
    <t>Алматы қаласы, Алатау ауданы, Северное кольцо көшесі, 92/6 жер телімінде орналасқан «Көпфункционалды тұрғын үй кешенін электрмен жабдықтау</t>
  </si>
  <si>
    <t>Алматы қаласы, Алатау ауданы, Солтүстік айналым көшесі, 92/6 уч., көпфункционалды тұрғын үй кешенінің құрылысы. Сыртқы байланыс желілері</t>
  </si>
  <si>
    <t>Строительство многофункционального жилого комплекса уч.92/6, ул. Северное кольцо, Алатауский район, город Алматы». Наружные сети связи</t>
  </si>
  <si>
    <t>Алматы қаласы, Алатау ауданы, Солтүстік айналым көшесі, 92/6 уч., көпфункционалды тұрғын үй кешенінің құрылысы. Сыртқы су құбыры және кәріз желілері</t>
  </si>
  <si>
    <t>Строительство многофункционального жилого комплекса уч.92/6, ул. Северное кольцо, Алатауский район, город Алматы. Наружные сети водопровода и канализации</t>
  </si>
  <si>
    <t>Разработка проекта развития физкультурно - оздоровительных
центров г. Алматы, Медеуский район, мкр. Алатау (ИЯФ), восточнее ул. Ибрагимовой, севернее детского сада № 157». Генеральный план. Наружные инженерные сети (НВК, НЭС, НСС, ГСН)</t>
  </si>
  <si>
    <t>Алматы қ., Түрксіб ауданы, Қайрат шағынауданы, 303, Көп салалы тұрғын үй кешенінің құрылысы». (Сыртқы байланыс желілері)</t>
  </si>
  <si>
    <t>Строительство многофункционального жилого комплекса,
находящегося по адресу: г. Алматы, Турксибский район, мкр. Кайрат, уч. 303. (НСС)</t>
  </si>
  <si>
    <t>Алматы қ., Түрксіб ауданы, Қайрат шағынауданы, 303, Көп салалы тұрғын үй кешенінің құрылысы. (Жылу желілері)</t>
  </si>
  <si>
    <t>Строительство многофункционального жилого комплекса,
находящегося по адресу: г. Алматы, Турксибский район, мкр.
Кайрат, уч. 303. (Тепловые сети)</t>
  </si>
  <si>
    <t>Алматы қ., Түрксіб ауданы, Қайрат шағынауданы, 303, Көп салалы тұрғын үй кешенінің құрылысы. (Сыртқы сумен жабдықтау және кәріз желілері, Кәріздік сорғы станциясы)</t>
  </si>
  <si>
    <t>Строительство многофункционального жилого комплекса,
находящегося по адресу: г. Алматы, Турксибский район, мкр. Кайрат, уч. 303. (НВК, КНС)</t>
  </si>
  <si>
    <t>Разработка ПСД Строительство профессиональной технической школы на 720 мест по адресу: г. Алматы, мкр. "Зердели"</t>
  </si>
  <si>
    <t>Түрксіб ауданы, Стахановская көшесі, 23-А мекен-жайы бойынша орналасқан № 70 бөбекжай ғимаратының сейсмотұрақтылығын күшейтуге ЖСҚ әзірлеу</t>
  </si>
  <si>
    <t>Медеу ауданы, Самал-2 ықшам ауданы, 38 үй мекен-жайы бойынша орналасқан №116 бөбекжай ғимаратын қайта жаңартуға ЖСҚ түзету</t>
  </si>
  <si>
    <t>Медеу ауданы, Самал-2 ықшам ауданы, 83 үй мекен-жайы бойынша орналасқан №114 бөбекжай ғимаратын қайта жаңартуға ЖСҚ түзету</t>
  </si>
  <si>
    <t>Наурызбай ауданы, Қалқаман-2 ықшам ауданы мекен-жайы бойынша 240 орындық балабақша құрылысына ЖСҚ әзірлеу</t>
  </si>
  <si>
    <t>Наурызбай ауданы Қарағайлы шағын ауданы мекен-жайы бойынша 320 орындық балабақша құрылысына ЖСҚ әзірлеу</t>
  </si>
  <si>
    <t>Бостандық ауданы, Радостовец көшесі, 367 мекен-жайы бойынша орналасқан М.Ломоносов атындағы №38 Қазақстан-Ресей гимназиясы ғимаратына 600 оқушыға арналған қосымша құрылыс салу</t>
  </si>
  <si>
    <t>Строительство дополнительной пристройки на 600 учащихся к зданию Казахстанско-Российской гимназии №38 им. М.Ломоносова, расположенной по адресу: ул. Радостовца 367, Бостандыкский район города Алматы</t>
  </si>
  <si>
    <t>Алматы қаласы, "Зерделі" шағын ауданы мекен-жайы бойынша 720 орындық кәсіби техникалық мектептің құрылысына ЖСҚ әзірлеу</t>
  </si>
  <si>
    <t>Наурызбай ауданының "Қарағайлы" шағын ауданы мекен-жайы бойынша 1 200 оқушыға арналған мектеп құрылысына ЖСҚ әзірлеу</t>
  </si>
  <si>
    <t>Разработка ПСД на строительство школы на 350 мест (со сносом существующего) в мкр. "Шапагат" Алатауского района</t>
  </si>
  <si>
    <t>Алатау ауданының "Шапағат" шағын ауданында 350 орындық (қолданыстағы мектепті бұза отырып) мектеп салуға ЖСҚ әзірлеу</t>
  </si>
  <si>
    <t>Түрксіб ауданы, Әлмерек шағын ауданы, Шортанбай жырау көшесі, 72/2, № 195 мектеп-гимназиясына 450 орындық қосымша құрылыс салуға ЖСҚ әзірлеу</t>
  </si>
  <si>
    <t>Әуезов ауданы, " 1 " шағынауданындағы № 97 мектеп ғимаратына 600 орындық жапсарлас құрылыспен реконструкциялауға ЖСҚ әзірлеу</t>
  </si>
  <si>
    <t xml:space="preserve">Разработка ПСД на Реконструкцию с пристройкой на 600 мест к зданию школы №97 в мкр. "1" Ауэзовского района 
</t>
  </si>
  <si>
    <t>Әуезов ауданы, "Дружба" шағын ауданы, Дастан көшесі, 27а №155 мектеп филиалын қайта жаңартуға ЖСҚ әзірлеу</t>
  </si>
  <si>
    <t>Алатау ауданының индустриялық аймағында 300 орындық жатақханасы бар инновациялық технологиялар колледжінің құрылысына ЖСҚ әзірлеу</t>
  </si>
  <si>
    <t>Алматы қаласында ЖИТС орталығы бар 250 төсектік паллиативтік көмек орталығын (ХОСПИС) салуға ЖСҚ әзірлеу</t>
  </si>
  <si>
    <t>Разработка ПСД на строительство Центра паллиативной помощи (ХОСПИС) со СПИД центром на 250 коек в городе Алматы</t>
  </si>
  <si>
    <t>Алматы қаласында 250 төсектік онкологиялық орталығы бар көп бейінді аурухана салу ЖСҚ әзірлеу</t>
  </si>
  <si>
    <t>Түрксіб ауданының "РВ-90" шағын ауданында бір ауысымда 200 адам қабылдайтын отбасылық-дәрігерлік амбулатория салуға ЖСҚ әзірлеу (дайын жобаны байланыстыру)</t>
  </si>
  <si>
    <t>Разработка ПСД на строительство семейно-врачебной амбулатории на 200 посещений в смену в мкр. "РВ-90" Турксибского района (привязка готового проекта)</t>
  </si>
  <si>
    <t>Разработка ПСД на строительство семейно-врачебной амбулатории на 200 посещений в смену в мкр. "Акжар" Наурызбайского района (привязка готового проекта)</t>
  </si>
  <si>
    <t>Наурызбай ауданының "Ақжар" шағын ауданында бір ауысымда 200 адам қабылдайтын отбасылық-дәрігерлік амбулатория салуға ЖСҚ әзірлеу (дайын жобаны байланыстыру)</t>
  </si>
  <si>
    <t>Алмалы ауданы, Масанчи/Абай даңғылы мекен-жайы бойынша "Қалалық балаларды оңалту орталығы" МКК ғимаратын қайта жаңартуға ЖСҚ әзірлеу</t>
  </si>
  <si>
    <t>Разработка ПСД на реконструкцию здания ГКП "Городской детский реабилитационный центр" по адресу: Масанчи/пр. Абая, Алмалинский район</t>
  </si>
  <si>
    <t>Мүгедек балаларға арналған оңалту орталығын құру үшін "Жетісу-3" шағынауданы, 60 үй мекенжайы бойынша орналасқан үй-жайды реконструкциялау үшін ЖСҚ әзірлеу</t>
  </si>
  <si>
    <t>Разработка ПСД Реконструкция помещения расположенного по адресу: мкр. "Жетысу-3", д. 60 для создания реабилитационного центра для детей инвалидов</t>
  </si>
  <si>
    <t>БЦП психикалық дамуы тежелген балаларға арналған бассейні бар спорт орталығын салуға ЖСҚ әзірлеу</t>
  </si>
  <si>
    <t xml:space="preserve">Разработка ПСД на строительство спортивного центра с бассейном для детей с задержкой психического развития с ДЦП
</t>
  </si>
  <si>
    <t>Алматы қаласы, Алмалы ауданы, Байтұрсынов көшесі, №22 үй мекенжайы бойынша реконструкцияланатын трамвай депосының аумағына сыртқы инженерлік желілер салуға және инженерлік жағынан дайындауға ЖСҚ әзірлеу</t>
  </si>
  <si>
    <t>Разработка ПСД на строительство многоэтажного жилого комплекса "Саялы-2" на участке застройки расположенного севернее ул. Акан Сара, восточнее ТЭЦ-2, севернее мкр. "Саялы" в Алатауском районе (Вынос магистрального газопровода)</t>
  </si>
  <si>
    <t>Алатау ауданындағы Ақан Сара көшесінің солтүстігіне қарай, ЖЭО-2 шығысына қарай, "Саялы" шағын ауданының солтүстігіне қарай орналасқан құрылыс учаскесінде "Саялы-2" көп қабатты тұрғын үй кешенінің құрылысына ЖСҚ әзірлеу (магистральды газ құбырын шығару)</t>
  </si>
  <si>
    <t>Алатау ауданының "Зерделі" шағын ауданында (№1/146, 1/147 үйлер) көппәтерлі тұрғын үйлердің құрылысын аяқтауға ЖСҚ әзірлеу)</t>
  </si>
  <si>
    <t>Тұрғын үй-азаматтық объектілерді және жаяу жүргіншілер-көлік байланыстарын қайта ұйымдастыра отырып, кешенді талдау негізінде автомобиль жолы бойындағы аумақты қайта құру жобасын (мастер-жоспар) әзірлеу (қайта жаңарту)</t>
  </si>
  <si>
    <t>Кешенді талдау негізінде рекреациялық аймақтарды құру мақсатында баурайлар бойынша нығайту жұмыстарын жүргізе отырып, "Сұңқар" шаңғы трамплиндерінің халықаралық кешеніне іргелес аумақты қайта құру жобасын (мастер-жоспар) әзірлеу</t>
  </si>
  <si>
    <t>Наурызбай ауданындағы Қарғалы өзенінің жағалауын абаттандыру және көгалдандыру бойынша ЖСҚ түзету</t>
  </si>
  <si>
    <t>Алатау ауданы, Жаңа Саин көшесінің батысындағы БАҚ солтүстігіне қарай жасыл аймақты абаттандыру және көгалдандыру бойынша ЖСҚ әзірлеу</t>
  </si>
  <si>
    <t>Алматы зоологиялық паркі КМҚК тазарту құрылыстарын пайдалана отырып, тоғандарды қайта жаңарту және абаттандыру</t>
  </si>
  <si>
    <t>Сейсмоусиление с восстановительными работами и капитальный ремонт здания школы-лицея №166, Алатауский район, ул. Горняцкая, 5 (Литер А.Б)</t>
  </si>
  <si>
    <t>Алматы қаласы, Алатау ауданы, Горняцкая көшесі, 5-үй мекенжайындағы № 166 мектеп-лицейді қалпына келтіру жұмыстарымен сейсмокүшейту және күрделі жөндеу (Лит. А. В)</t>
  </si>
  <si>
    <t>Строительство многоквартирного жилого комплекса «Alma City-3» третья очередь, мкр. «Шугыла», улица Жайлау, участки №2/19, 2/36, 2/39, Наурызбайский район в городе Алматы. Первый пусковой комплекс: № 1÷14. Второй пусковой комплекс: № 15÷30. Третий пусковой комплекс: № 31÷42. Наружные сети водоснабжения и канализации</t>
  </si>
  <si>
    <t>Строительство многоквартирного жилого комплекса «Alma City-3» третья очередь, мкр. «Шугыла», улица Жайлау, участки №2/19, 2/36, 2/39, Наурызбайский район в городе Алматы. Первый пусковой комплекс: № 1÷14. Второй пусковой комплекс: № 15÷30. Третий пусковой комплекс: № 31÷42. Наружные сети газоснабжения</t>
  </si>
  <si>
    <t>Строительство многоквартирного жилого комплекса «Alma City-3» третья очередь, мкр. «Шугыла», улица Жайлау, участки №2/19, 2/36, 2/39, Наурызбайский район в городе Алматы. Первый пусковой комплекс: № 1÷14. Второй пусковой комплекс: № 15÷30. Третий пусковой комплекс: № 31÷42. Тепловые сети</t>
  </si>
  <si>
    <t>Строительство многоквартирного жилого комплекса «Alma City-3» третья очередь, мкр. «Шугыла», улица Жайлау, участки №2/19, 2/36, 2/39, Наурызбайский район в городе Алматы. Первый пусковой комплекс: № 1÷14. Второй пусковой комплекс: № 15÷30. Третий пусковой комплекс: № 31÷42. Наружные сети электроснабжения</t>
  </si>
  <si>
    <t>Разработка ПСД на строительство реабилитационного центра на 150 мест (применение типового проекта)</t>
  </si>
  <si>
    <t>150 орындық оңалту орталығын салуға ЖСҚ әзірлеу (үлгі жобаны қолдану)</t>
  </si>
  <si>
    <t>Строительство многоквартирного жилого комплекса с объектами обслуживания, автоматизированным паркингом в городе Алматы, Наурызбайский район, мкр. "Шугыла", квартал № 5, уч.340. Внутриплощадочные сети. Вводы и выпуски.</t>
  </si>
  <si>
    <t>Строительство многоквартирных жилых домов с внутриплощадочными инженерными сетями расположенного по
адресу мкр. «Жас Канат», Турксибского района, города Алматы. Наружные сети водоснабжения и канализации</t>
  </si>
  <si>
    <t>Строительство детского сада на 120 мест на территории КГУ гимназии № 21 Управления образования г. Алматы на закрепленном земельном участке, расположенного по адресу: ул. Маркова, 28 Б, Бостандыкского района г.Алматы</t>
  </si>
  <si>
    <t xml:space="preserve">Разработка ПСД на строительство поликлиники на 340 посещений в мкр. "Жас-Канат-2" Турксибского района </t>
  </si>
  <si>
    <t>Разработка проектов преобразования жилищно-гражданских объектов (общественных пространств) по ул.Жамбыла (от пр.Достык до ул.Наурызбай батыра)</t>
  </si>
  <si>
    <t>Разработка ПСД на строительство городского онкологического центра на 250 коек в городе Алматы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</si>
</sst>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0.00\ _₽_-;\-* #,##0.00\ _₽_-;_-* &quot;-&quot;??\ _₽_-;_-@_-"/>
    <numFmt numFmtId="165" formatCode="#,##0\ &quot;р.&quot;;\-#,##0\ &quot;р.&quot;"/>
    <numFmt numFmtId="166" formatCode="_-* #,##0.00\ _р_._-;\-* #,##0.00\ _р_._-;_-* &quot;-&quot;??\ _р_._-;_-@_-"/>
    <numFmt numFmtId="167" formatCode="#,##0&quot;р.&quot;;\-#,##0&quot;р.&quot;"/>
    <numFmt numFmtId="168" formatCode="_-* #,##0.00&quot;р.&quot;_-;\-* #,##0.00&quot;р.&quot;_-;_-* &quot;-&quot;??&quot;р.&quot;_-;_-@_-"/>
    <numFmt numFmtId="169" formatCode="_-* #,##0.00_р_._-;\-* #,##0.00_р_._-;_-* &quot;-&quot;??_р_._-;_-@_-"/>
    <numFmt numFmtId="170" formatCode="00"/>
    <numFmt numFmtId="171" formatCode="000"/>
    <numFmt numFmtId="172" formatCode="_(* #,##0.00_);_(* \(#,##0.00\);_(* &quot;-&quot;??_);_(@_)"/>
    <numFmt numFmtId="173" formatCode="0.0"/>
    <numFmt numFmtId="174" formatCode="_-* #,##0\ _т_._-;\-* #,##0\ _т_._-;_-* &quot;-&quot;\ _т_._-;_-@_-"/>
    <numFmt numFmtId="175" formatCode="_-* #,##0.00\ _т_._-;\-* #,##0.00\ _т_._-;_-* &quot;-&quot;??\ _т_._-;_-@_-"/>
    <numFmt numFmtId="176" formatCode="#,##0.0"/>
    <numFmt numFmtId="177" formatCode="\€#,##0;&quot;-€&quot;#,##0"/>
    <numFmt numFmtId="178" formatCode="0_ ;\-0\ "/>
    <numFmt numFmtId="179" formatCode="_-* #,##0_р_._-;\-* #,##0_р_._-;_-* &quot;-&quot;_р_._-;_-@_-"/>
    <numFmt numFmtId="180" formatCode="_-&quot;Т&quot;* #,##0.00_-;\-&quot;Т&quot;* #,##0.00_-;_-&quot;Т&quot;* &quot;-&quot;??_-;_-@_-"/>
    <numFmt numFmtId="181" formatCode="_(&quot;$&quot;* #,##0.00_);_(&quot;$&quot;* \(#,##0.00\);_(&quot;$&quot;* &quot;-&quot;??_);_(@_)"/>
    <numFmt numFmtId="182" formatCode="#.00"/>
    <numFmt numFmtId="183" formatCode="\ #,##0.00&quot;    &quot;;\-#,##0.00&quot;    &quot;;&quot; -&quot;#&quot;    &quot;;@\ "/>
    <numFmt numFmtId="184" formatCode="&quot;Т&quot;#,##0.00;[Red]\-&quot;Т&quot;#,##0.00"/>
    <numFmt numFmtId="185" formatCode="_-* #,##0\ _₽_-;\-* #,##0\ _₽_-;_-* &quot;-&quot;??\ _₽_-;_-@_-"/>
    <numFmt numFmtId="186" formatCode="_-* #,##0.0\ _₽_-;\-* #,##0.0\ _₽_-;_-* &quot;-&quot;??\ _₽_-;_-@_-"/>
  </numFmts>
  <fonts count="105">
    <font>
      <sz val="11"/>
      <color theme="1"/>
      <name val="Calibri"/>
      <family val="2"/>
      <charset val="204"/>
      <scheme val="minor"/>
    </font>
    <font>
      <sz val="11"/>
      <color theme="1"/>
      <name val="Calibri"/>
      <family val="2"/>
      <charset val="204"/>
      <scheme val="minor"/>
    </font>
    <font>
      <sz val="10"/>
      <name val="Arial"/>
      <family val="2"/>
      <charset val="204"/>
    </font>
    <font>
      <sz val="10"/>
      <name val="Helv"/>
    </font>
    <font>
      <sz val="10"/>
      <name val="Helv"/>
      <charset val="204"/>
    </font>
    <font>
      <sz val="10"/>
      <name val="Arial"/>
      <family val="2"/>
      <charset val="204"/>
    </font>
    <font>
      <sz val="11"/>
      <color indexed="8"/>
      <name val="Calibri"/>
      <family val="2"/>
      <charset val="204"/>
    </font>
    <font>
      <sz val="11"/>
      <color indexed="9"/>
      <name val="Calibri"/>
      <family val="2"/>
      <charset val="204"/>
    </font>
    <font>
      <sz val="12"/>
      <name val="KZ Times New Roman"/>
      <family val="1"/>
      <charset val="204"/>
    </font>
    <font>
      <sz val="10"/>
      <name val="Arial Cyr"/>
      <charset val="204"/>
    </font>
    <font>
      <b/>
      <i/>
      <sz val="12"/>
      <name val="KZ Times New Roman"/>
      <family val="1"/>
      <charset val="204"/>
    </font>
    <font>
      <b/>
      <sz val="12"/>
      <name val="KZ Times New Roman"/>
      <family val="1"/>
      <charset val="204"/>
    </font>
    <font>
      <sz val="10"/>
      <name val="KZ Times New Roman"/>
      <family val="1"/>
      <charset val="204"/>
    </font>
    <font>
      <sz val="10"/>
      <color indexed="8"/>
      <name val="Arial"/>
      <family val="2"/>
      <charset val="204"/>
    </font>
    <font>
      <sz val="8"/>
      <color indexed="8"/>
      <name val="Arial"/>
      <family val="2"/>
      <charset val="204"/>
    </font>
    <font>
      <sz val="10"/>
      <color rgb="FF000000"/>
      <name val="Times New Roman"/>
      <family val="1"/>
      <charset val="204"/>
    </font>
    <font>
      <b/>
      <sz val="8"/>
      <color indexed="8"/>
      <name val="Arial"/>
      <family val="2"/>
      <charset val="204"/>
    </font>
    <font>
      <sz val="12"/>
      <color rgb="FF000000"/>
      <name val="Times New Roman"/>
      <family val="1"/>
      <charset val="204"/>
    </font>
    <font>
      <b/>
      <sz val="14"/>
      <name val="KZ Times New Roman"/>
      <family val="1"/>
      <charset val="204"/>
    </font>
    <font>
      <sz val="12"/>
      <color indexed="9"/>
      <name val="KZ Times New Roman"/>
      <family val="1"/>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8"/>
      <color theme="3"/>
      <name val="Calibri Light"/>
      <family val="2"/>
      <charset val="204"/>
    </font>
    <font>
      <sz val="11"/>
      <color indexed="60"/>
      <name val="Calibri"/>
      <family val="2"/>
      <charset val="204"/>
    </font>
    <font>
      <sz val="11"/>
      <color theme="1"/>
      <name val="Calibri"/>
      <family val="2"/>
      <scheme val="minor"/>
    </font>
    <font>
      <sz val="14"/>
      <color theme="1"/>
      <name val="Arial"/>
      <family val="2"/>
      <charset val="204"/>
    </font>
    <font>
      <sz val="10"/>
      <name val="Arial Cy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2"/>
      <name val="Arial Cyr"/>
    </font>
    <font>
      <sz val="11"/>
      <color indexed="8"/>
      <name val="Calibri"/>
      <family val="2"/>
    </font>
    <font>
      <sz val="10"/>
      <name val="Arial"/>
      <family val="2"/>
    </font>
    <font>
      <sz val="11"/>
      <color indexed="17"/>
      <name val="Calibri"/>
      <family val="2"/>
      <charset val="204"/>
    </font>
    <font>
      <sz val="10"/>
      <color indexed="8"/>
      <name val="MS Sans Serif"/>
      <family val="2"/>
      <charset val="204"/>
    </font>
    <font>
      <b/>
      <sz val="14"/>
      <color rgb="FF000000"/>
      <name val="Times New Roman"/>
      <family val="1"/>
      <charset val="204"/>
    </font>
    <font>
      <b/>
      <sz val="12"/>
      <color rgb="FF000000"/>
      <name val="Times New Roman"/>
      <family val="1"/>
      <charset val="204"/>
    </font>
    <font>
      <sz val="10"/>
      <color rgb="FF000000"/>
      <name val="Arial"/>
      <family val="2"/>
      <charset val="204"/>
    </font>
    <font>
      <b/>
      <i/>
      <sz val="12"/>
      <color rgb="FF000000"/>
      <name val="Times New Roman"/>
      <family val="1"/>
      <charset val="204"/>
    </font>
    <font>
      <b/>
      <sz val="12"/>
      <name val="Times New Roman"/>
      <family val="1"/>
      <charset val="204"/>
    </font>
    <font>
      <b/>
      <sz val="12"/>
      <color indexed="8"/>
      <name val="Times New Roman"/>
      <family val="1"/>
      <charset val="204"/>
    </font>
    <font>
      <b/>
      <i/>
      <sz val="12"/>
      <color indexed="8"/>
      <name val="Times New Roman"/>
      <family val="1"/>
      <charset val="204"/>
    </font>
    <font>
      <b/>
      <sz val="12"/>
      <color theme="1"/>
      <name val="Times New Roman"/>
      <family val="1"/>
      <charset val="204"/>
    </font>
    <font>
      <i/>
      <sz val="12"/>
      <name val="Times New Roman"/>
      <family val="1"/>
      <charset val="204"/>
    </font>
    <font>
      <b/>
      <i/>
      <sz val="12"/>
      <name val="Times New Roman"/>
      <family val="1"/>
      <charset val="204"/>
    </font>
    <font>
      <sz val="12"/>
      <name val="Times New Roman"/>
      <family val="1"/>
      <charset val="204"/>
    </font>
    <font>
      <sz val="12"/>
      <color theme="1"/>
      <name val="Times New Roman"/>
      <family val="1"/>
      <charset val="204"/>
    </font>
    <font>
      <sz val="12"/>
      <color indexed="8"/>
      <name val="Times New Roman"/>
      <family val="1"/>
      <charset val="204"/>
    </font>
    <font>
      <sz val="8"/>
      <color indexed="12"/>
      <name val="Helv"/>
    </font>
    <font>
      <sz val="10"/>
      <name val="Geneva"/>
    </font>
    <font>
      <sz val="1"/>
      <color indexed="8"/>
      <name val="Courier"/>
      <family val="1"/>
      <charset val="204"/>
    </font>
    <font>
      <i/>
      <sz val="9"/>
      <color indexed="10"/>
      <name val="MS PGothic"/>
      <family val="2"/>
    </font>
    <font>
      <sz val="12"/>
      <name val="Univers (WN)"/>
      <family val="2"/>
    </font>
    <font>
      <b/>
      <sz val="1"/>
      <color indexed="8"/>
      <name val="Courier"/>
      <family val="1"/>
      <charset val="204"/>
    </font>
    <font>
      <u/>
      <sz val="12"/>
      <color indexed="12"/>
      <name val="Times New Roman"/>
      <family val="1"/>
      <charset val="204"/>
    </font>
    <font>
      <sz val="8"/>
      <color indexed="8"/>
      <name val="Helv"/>
    </font>
    <font>
      <sz val="10"/>
      <name val="Arial Cyr"/>
      <family val="2"/>
      <charset val="204"/>
    </font>
    <font>
      <sz val="10"/>
      <color indexed="10"/>
      <name val="MS Sans Serif"/>
      <family val="2"/>
      <charset val="204"/>
    </font>
    <font>
      <sz val="8"/>
      <color indexed="8"/>
      <name val="Tahoma"/>
      <family val="2"/>
      <charset val="204"/>
    </font>
    <font>
      <i/>
      <sz val="8"/>
      <color indexed="8"/>
      <name val="Arial"/>
      <family val="2"/>
      <charset val="204"/>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8"/>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2"/>
      <name val="Univers (WN)"/>
      <family val="2"/>
    </font>
    <font>
      <sz val="8"/>
      <name val="Helv"/>
    </font>
    <font>
      <b/>
      <sz val="15"/>
      <color indexed="54"/>
      <name val="Calibri"/>
      <family val="2"/>
      <charset val="204"/>
    </font>
    <font>
      <b/>
      <sz val="13"/>
      <color indexed="54"/>
      <name val="Calibri"/>
      <family val="2"/>
      <charset val="204"/>
    </font>
    <font>
      <b/>
      <sz val="11"/>
      <color indexed="54"/>
      <name val="Calibri"/>
      <family val="2"/>
      <charset val="204"/>
    </font>
    <font>
      <b/>
      <sz val="18"/>
      <color indexed="54"/>
      <name val="Cambria"/>
      <family val="2"/>
      <charset val="204"/>
    </font>
    <font>
      <sz val="10"/>
      <name val="Helv"/>
      <family val="2"/>
    </font>
    <font>
      <sz val="8"/>
      <color rgb="FF000000"/>
      <name val="Tahoma"/>
      <family val="2"/>
      <charset val="204"/>
    </font>
    <font>
      <sz val="8"/>
      <color rgb="FF000000"/>
      <name val="Arial"/>
      <family val="2"/>
      <charset val="204"/>
    </font>
    <font>
      <b/>
      <sz val="8"/>
      <color rgb="FF000000"/>
      <name val="Arial"/>
      <family val="2"/>
      <charset val="204"/>
    </font>
    <font>
      <sz val="12"/>
      <color indexed="62"/>
      <name val="Times New Roman"/>
      <family val="1"/>
      <charset val="204"/>
    </font>
    <font>
      <sz val="12"/>
      <color indexed="60"/>
      <name val="Times New Roman"/>
      <family val="1"/>
      <charset val="204"/>
    </font>
    <font>
      <sz val="12"/>
      <color indexed="20"/>
      <name val="Times New Roman"/>
      <family val="1"/>
      <charset val="204"/>
    </font>
    <font>
      <sz val="12"/>
      <color indexed="21"/>
      <name val="Times New Roman"/>
      <family val="1"/>
      <charset val="204"/>
    </font>
    <font>
      <sz val="12"/>
      <color rgb="FFFF0000"/>
      <name val="Times New Roman"/>
      <family val="1"/>
      <charset val="204"/>
    </font>
  </fonts>
  <fills count="68">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C0C0C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solid">
        <fgColor indexed="21"/>
        <bgColor indexed="64"/>
      </patternFill>
    </fill>
    <fill>
      <patternFill patternType="lightUp">
        <fgColor indexed="54"/>
        <bgColor indexed="41"/>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4"/>
      </patternFill>
    </fill>
    <fill>
      <patternFill patternType="solid">
        <fgColor indexed="40"/>
      </patternFill>
    </fill>
    <fill>
      <patternFill patternType="solid">
        <fgColor indexed="54"/>
      </patternFill>
    </fill>
    <fill>
      <patternFill patternType="solid">
        <fgColor rgb="FFFFFF00"/>
        <bgColor indexed="64"/>
      </patternFill>
    </fill>
    <fill>
      <patternFill patternType="solid">
        <fgColor theme="9" tint="0.39997558519241921"/>
        <bgColor indexed="64"/>
      </patternFill>
    </fill>
    <fill>
      <patternFill patternType="solid">
        <fgColor theme="2" tint="-0.249977111117893"/>
        <bgColor indexed="64"/>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ck">
        <color indexed="44"/>
      </bottom>
      <diagonal/>
    </border>
    <border>
      <left/>
      <right/>
      <top style="thin">
        <color indexed="64"/>
      </top>
      <bottom style="double">
        <color indexed="64"/>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style="thin">
        <color indexed="64"/>
      </left>
      <right style="thin">
        <color indexed="64"/>
      </right>
      <top style="thin">
        <color indexed="64"/>
      </top>
      <bottom style="thin">
        <color indexed="64"/>
      </bottom>
      <diagonal/>
    </border>
  </borders>
  <cellStyleXfs count="43143">
    <xf numFmtId="0" fontId="0" fillId="0" borderId="0"/>
    <xf numFmtId="0" fontId="2" fillId="0" borderId="0"/>
    <xf numFmtId="0" fontId="3" fillId="0" borderId="0"/>
    <xf numFmtId="0" fontId="4" fillId="0" borderId="0"/>
    <xf numFmtId="0" fontId="4" fillId="0" borderId="0"/>
    <xf numFmtId="0" fontId="3" fillId="0" borderId="0"/>
    <xf numFmtId="0" fontId="3" fillId="0" borderId="0"/>
    <xf numFmtId="0" fontId="5"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0" borderId="2">
      <alignment horizontal="right" vertical="top" wrapText="1"/>
    </xf>
    <xf numFmtId="0" fontId="8" fillId="0" borderId="2">
      <alignment horizontal="left" vertical="top" wrapText="1"/>
    </xf>
    <xf numFmtId="0" fontId="8" fillId="0" borderId="2">
      <alignment horizontal="left" vertical="top" wrapText="1"/>
    </xf>
    <xf numFmtId="1" fontId="8" fillId="0" borderId="0">
      <alignment horizontal="center" vertical="top" wrapText="1"/>
    </xf>
    <xf numFmtId="170" fontId="8" fillId="0" borderId="2">
      <alignment horizontal="center" vertical="top" wrapText="1"/>
    </xf>
    <xf numFmtId="171" fontId="8" fillId="0" borderId="2">
      <alignment horizontal="center" vertical="top" wrapText="1"/>
    </xf>
    <xf numFmtId="171" fontId="8" fillId="0" borderId="2">
      <alignment horizontal="center" vertical="top" wrapText="1"/>
    </xf>
    <xf numFmtId="171" fontId="8" fillId="0" borderId="2">
      <alignment horizontal="center" vertical="top" wrapText="1"/>
    </xf>
    <xf numFmtId="1" fontId="8" fillId="0" borderId="0">
      <alignment horizontal="center" vertical="top" wrapText="1"/>
    </xf>
    <xf numFmtId="170" fontId="8" fillId="0" borderId="0">
      <alignment horizontal="center" vertical="top" wrapText="1"/>
    </xf>
    <xf numFmtId="171" fontId="8" fillId="0" borderId="0">
      <alignment horizontal="center" vertical="top" wrapText="1"/>
    </xf>
    <xf numFmtId="171" fontId="8" fillId="0" borderId="0">
      <alignment horizontal="center" vertical="top" wrapText="1"/>
    </xf>
    <xf numFmtId="171" fontId="8" fillId="0" borderId="0">
      <alignment horizontal="center" vertical="top" wrapText="1"/>
    </xf>
    <xf numFmtId="0" fontId="8" fillId="0" borderId="0">
      <alignment horizontal="left" vertical="top" wrapText="1"/>
    </xf>
    <xf numFmtId="0" fontId="8" fillId="0" borderId="0">
      <alignment horizontal="left" vertical="top" wrapText="1"/>
    </xf>
    <xf numFmtId="172" fontId="9" fillId="0" borderId="0" applyFont="0" applyFill="0" applyBorder="0" applyAlignment="0" applyProtection="0"/>
    <xf numFmtId="172" fontId="9" fillId="0" borderId="0" applyFont="0" applyFill="0" applyBorder="0" applyAlignment="0" applyProtection="0"/>
    <xf numFmtId="169" fontId="9" fillId="0" borderId="0" applyFont="0" applyFill="0" applyBorder="0" applyAlignment="0" applyProtection="0"/>
    <xf numFmtId="172" fontId="9" fillId="0" borderId="0" applyFont="0" applyFill="0" applyBorder="0" applyAlignment="0" applyProtection="0"/>
    <xf numFmtId="169" fontId="9" fillId="0" borderId="0" applyFont="0" applyFill="0" applyBorder="0" applyAlignment="0" applyProtection="0"/>
    <xf numFmtId="0" fontId="6" fillId="0" borderId="0"/>
    <xf numFmtId="0" fontId="5" fillId="0" borderId="0"/>
    <xf numFmtId="0" fontId="8" fillId="0" borderId="2">
      <alignment horizontal="left" vertical="top"/>
    </xf>
    <xf numFmtId="0" fontId="8" fillId="0" borderId="3">
      <alignment horizontal="center" vertical="top" wrapText="1"/>
    </xf>
    <xf numFmtId="0" fontId="8" fillId="0" borderId="0">
      <alignment horizontal="left" vertical="top"/>
    </xf>
    <xf numFmtId="0" fontId="8" fillId="0" borderId="4">
      <alignment horizontal="left" vertical="top"/>
    </xf>
    <xf numFmtId="0" fontId="9" fillId="0" borderId="0"/>
    <xf numFmtId="0" fontId="10" fillId="17" borderId="2">
      <alignment horizontal="left" vertical="top" wrapText="1"/>
    </xf>
    <xf numFmtId="0" fontId="10" fillId="17" borderId="2">
      <alignment horizontal="left" vertical="top" wrapText="1"/>
    </xf>
    <xf numFmtId="0" fontId="11" fillId="0" borderId="2">
      <alignment horizontal="left" vertical="top" wrapText="1"/>
    </xf>
    <xf numFmtId="0" fontId="8" fillId="0" borderId="2">
      <alignment horizontal="left" vertical="top" wrapText="1"/>
    </xf>
    <xf numFmtId="0" fontId="12" fillId="0" borderId="2">
      <alignment horizontal="left" vertical="top" wrapText="1"/>
    </xf>
    <xf numFmtId="0" fontId="13" fillId="0" borderId="0">
      <alignment horizontal="left" vertical="top"/>
    </xf>
    <xf numFmtId="0" fontId="13" fillId="0" borderId="0">
      <alignment horizontal="right" vertical="top"/>
    </xf>
    <xf numFmtId="0" fontId="14" fillId="0" borderId="0">
      <alignment horizontal="right" vertical="top"/>
    </xf>
    <xf numFmtId="0" fontId="15" fillId="0" borderId="0">
      <alignment horizontal="left" vertical="top"/>
    </xf>
    <xf numFmtId="0" fontId="16" fillId="0" borderId="0">
      <alignment horizontal="center" vertical="center" textRotation="90"/>
    </xf>
    <xf numFmtId="0" fontId="16" fillId="0" borderId="0">
      <alignment horizontal="center" vertical="center"/>
    </xf>
    <xf numFmtId="0" fontId="14" fillId="0" borderId="0">
      <alignment horizontal="left" vertical="top"/>
    </xf>
    <xf numFmtId="0" fontId="16" fillId="0" borderId="0">
      <alignment horizontal="left" vertical="top"/>
    </xf>
    <xf numFmtId="0" fontId="16" fillId="0" borderId="0">
      <alignment horizontal="right" vertical="top"/>
    </xf>
    <xf numFmtId="0" fontId="14" fillId="0" borderId="0">
      <alignment horizontal="right" vertical="top"/>
    </xf>
    <xf numFmtId="0" fontId="17" fillId="0" borderId="0">
      <alignment horizontal="left" vertical="top"/>
    </xf>
    <xf numFmtId="0" fontId="18" fillId="0" borderId="0">
      <alignment horizontal="center" vertical="top"/>
    </xf>
    <xf numFmtId="0" fontId="8" fillId="0" borderId="0">
      <alignment horizontal="center" vertical="top" wrapText="1"/>
    </xf>
    <xf numFmtId="1" fontId="19" fillId="0" borderId="0">
      <alignment horizontal="center" vertical="top" wrapText="1"/>
    </xf>
    <xf numFmtId="170" fontId="19" fillId="0" borderId="2">
      <alignment horizontal="center" vertical="top" wrapText="1"/>
    </xf>
    <xf numFmtId="171" fontId="19" fillId="0" borderId="2">
      <alignment horizontal="center" vertical="top" wrapText="1"/>
    </xf>
    <xf numFmtId="171" fontId="19" fillId="0" borderId="2">
      <alignment horizontal="center" vertical="top" wrapText="1"/>
    </xf>
    <xf numFmtId="171" fontId="19" fillId="0" borderId="2">
      <alignment horizontal="center" vertical="top" wrapText="1"/>
    </xf>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173" fontId="5" fillId="0" borderId="0" applyFont="0" applyFill="0" applyBorder="0" applyAlignment="0" applyProtection="0"/>
    <xf numFmtId="168" fontId="9" fillId="0" borderId="0" applyFont="0" applyFill="0" applyBorder="0" applyAlignment="0" applyProtection="0"/>
    <xf numFmtId="173" fontId="5" fillId="0" borderId="0" applyFon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7" fillId="23" borderId="1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4" borderId="0" applyNumberFormat="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6" fillId="0" borderId="0"/>
    <xf numFmtId="0" fontId="9" fillId="0" borderId="0"/>
    <xf numFmtId="0" fontId="32" fillId="0" borderId="0"/>
    <xf numFmtId="0" fontId="6" fillId="0" borderId="0"/>
    <xf numFmtId="0" fontId="5" fillId="0" borderId="0"/>
    <xf numFmtId="0" fontId="33" fillId="0" borderId="0"/>
    <xf numFmtId="0" fontId="33" fillId="0" borderId="0"/>
    <xf numFmtId="0" fontId="9" fillId="0" borderId="0"/>
    <xf numFmtId="0" fontId="31" fillId="0" borderId="0"/>
    <xf numFmtId="0" fontId="9" fillId="0" borderId="0"/>
    <xf numFmtId="0" fontId="31" fillId="0" borderId="0"/>
    <xf numFmtId="0" fontId="32" fillId="0" borderId="0"/>
    <xf numFmtId="0" fontId="32" fillId="0" borderId="0"/>
    <xf numFmtId="0" fontId="1" fillId="0" borderId="0"/>
    <xf numFmtId="0" fontId="32" fillId="0" borderId="0"/>
    <xf numFmtId="0" fontId="1" fillId="0" borderId="0">
      <alignment horizontal="center"/>
    </xf>
    <xf numFmtId="0" fontId="1" fillId="0" borderId="0">
      <alignment horizontal="center"/>
    </xf>
    <xf numFmtId="0" fontId="5" fillId="0" borderId="0"/>
    <xf numFmtId="0" fontId="9" fillId="0" borderId="0"/>
    <xf numFmtId="0" fontId="9" fillId="0" borderId="0"/>
    <xf numFmtId="0" fontId="5" fillId="0" borderId="0"/>
    <xf numFmtId="0" fontId="31" fillId="0" borderId="0"/>
    <xf numFmtId="0" fontId="32" fillId="0" borderId="0"/>
    <xf numFmtId="0" fontId="31" fillId="0" borderId="0"/>
    <xf numFmtId="0" fontId="32"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31" fillId="0" borderId="0"/>
    <xf numFmtId="0" fontId="6"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1" fillId="0" borderId="0"/>
    <xf numFmtId="0" fontId="9" fillId="0" borderId="0"/>
    <xf numFmtId="0" fontId="9"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alignment horizontal="center"/>
    </xf>
    <xf numFmtId="0" fontId="5" fillId="0" borderId="0"/>
    <xf numFmtId="0" fontId="9" fillId="0" borderId="0"/>
    <xf numFmtId="0" fontId="5" fillId="0" borderId="0"/>
    <xf numFmtId="0" fontId="9" fillId="0" borderId="0"/>
    <xf numFmtId="0" fontId="3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4" borderId="0" applyNumberFormat="0" applyBorder="0" applyAlignment="0" applyProtection="0"/>
    <xf numFmtId="0" fontId="35" fillId="0" borderId="0" applyNumberFormat="0" applyFill="0" applyBorder="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6" fillId="2"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0" fontId="36" fillId="0" borderId="13" applyNumberFormat="0" applyFill="0" applyAlignment="0" applyProtection="0"/>
    <xf numFmtId="0" fontId="4" fillId="0" borderId="0"/>
    <xf numFmtId="0" fontId="9" fillId="0" borderId="0">
      <alignment horizontal="center"/>
    </xf>
    <xf numFmtId="0" fontId="9" fillId="0" borderId="0">
      <alignment horizontal="center"/>
    </xf>
    <xf numFmtId="0" fontId="3" fillId="0" borderId="0"/>
    <xf numFmtId="0" fontId="5" fillId="0" borderId="0"/>
    <xf numFmtId="0" fontId="3" fillId="0" borderId="0"/>
    <xf numFmtId="0" fontId="37" fillId="0" borderId="0" applyNumberFormat="0" applyFill="0" applyBorder="0" applyAlignment="0" applyProtection="0"/>
    <xf numFmtId="174" fontId="38" fillId="0" borderId="0" applyFont="0" applyFill="0" applyBorder="0" applyAlignment="0" applyProtection="0"/>
    <xf numFmtId="175" fontId="38"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69" fontId="9" fillId="0" borderId="0" applyFont="0" applyFill="0" applyBorder="0" applyAlignment="0" applyProtection="0"/>
    <xf numFmtId="172"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7" fontId="6" fillId="0" borderId="0" applyFont="0" applyFill="0" applyBorder="0" applyAlignment="0" applyProtection="0"/>
    <xf numFmtId="172" fontId="6" fillId="0" borderId="0" applyFont="0" applyFill="0" applyBorder="0" applyAlignment="0" applyProtection="0"/>
    <xf numFmtId="165" fontId="6" fillId="0" borderId="0" applyFont="0" applyFill="0" applyBorder="0" applyAlignment="0" applyProtection="0"/>
    <xf numFmtId="169" fontId="9" fillId="0" borderId="0" applyFont="0" applyFill="0" applyBorder="0" applyAlignment="0" applyProtection="0"/>
    <xf numFmtId="172" fontId="6" fillId="0" borderId="0" applyFont="0" applyFill="0" applyBorder="0" applyAlignment="0" applyProtection="0"/>
    <xf numFmtId="169" fontId="6" fillId="0" borderId="0" applyFont="0" applyFill="0" applyBorder="0" applyAlignment="0" applyProtection="0"/>
    <xf numFmtId="172" fontId="9" fillId="0" borderId="0" applyFont="0" applyFill="0" applyBorder="0" applyAlignment="0" applyProtection="0"/>
    <xf numFmtId="165" fontId="6" fillId="0" borderId="0" applyFont="0" applyFill="0" applyBorder="0" applyAlignment="0" applyProtection="0"/>
    <xf numFmtId="172" fontId="9"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172" fontId="9" fillId="0" borderId="0" applyFont="0" applyFill="0" applyBorder="0" applyAlignment="0" applyProtection="0"/>
    <xf numFmtId="166" fontId="6" fillId="0" borderId="0" applyFont="0" applyFill="0" applyBorder="0" applyAlignment="0" applyProtection="0"/>
    <xf numFmtId="169" fontId="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167" fontId="6"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2" fontId="5" fillId="0" borderId="0" applyFont="0" applyFill="0" applyBorder="0" applyAlignment="0" applyProtection="0"/>
    <xf numFmtId="172" fontId="9" fillId="0" borderId="0" applyFont="0" applyFill="0" applyBorder="0" applyAlignment="0" applyProtection="0"/>
    <xf numFmtId="172" fontId="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2" fontId="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9"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9" fontId="9" fillId="0" borderId="0" applyFont="0" applyFill="0" applyBorder="0" applyAlignment="0" applyProtection="0"/>
    <xf numFmtId="177" fontId="40" fillId="0" borderId="0" applyFill="0" applyBorder="0" applyAlignment="0" applyProtection="0"/>
    <xf numFmtId="169" fontId="6" fillId="0" borderId="0" applyFont="0" applyFill="0" applyBorder="0" applyAlignment="0" applyProtection="0"/>
    <xf numFmtId="164" fontId="9" fillId="0" borderId="0" applyFont="0" applyFill="0" applyBorder="0" applyAlignment="0" applyProtection="0"/>
    <xf numFmtId="169" fontId="6" fillId="0" borderId="0" applyFont="0" applyFill="0" applyBorder="0" applyAlignment="0" applyProtection="0"/>
    <xf numFmtId="177" fontId="40" fillId="0" borderId="0" applyFill="0" applyBorder="0" applyAlignment="0" applyProtection="0"/>
    <xf numFmtId="164" fontId="9" fillId="0" borderId="0" applyFont="0" applyFill="0" applyBorder="0" applyAlignment="0" applyProtection="0"/>
    <xf numFmtId="172" fontId="5" fillId="0" borderId="0" applyFont="0" applyFill="0" applyBorder="0" applyAlignment="0" applyProtection="0"/>
    <xf numFmtId="169" fontId="39" fillId="0" borderId="0" applyFont="0" applyFill="0" applyBorder="0" applyAlignment="0" applyProtection="0"/>
    <xf numFmtId="172" fontId="5" fillId="0" borderId="0" applyFont="0" applyFill="0" applyBorder="0" applyAlignment="0" applyProtection="0"/>
    <xf numFmtId="178" fontId="5" fillId="0" borderId="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8" fontId="5" fillId="0" borderId="0"/>
    <xf numFmtId="172" fontId="5" fillId="0" borderId="0" applyFont="0" applyFill="0" applyBorder="0" applyAlignment="0" applyProtection="0"/>
    <xf numFmtId="178" fontId="5" fillId="0" borderId="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8" fontId="5" fillId="0" borderId="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8"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3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2" fillId="0" borderId="0"/>
    <xf numFmtId="169" fontId="31" fillId="0" borderId="0" applyFont="0" applyFill="0" applyBorder="0" applyAlignment="0" applyProtection="0"/>
    <xf numFmtId="178" fontId="2" fillId="0" borderId="0"/>
    <xf numFmtId="172" fontId="9" fillId="0" borderId="0" applyFont="0" applyFill="0" applyBorder="0" applyAlignment="0" applyProtection="0"/>
    <xf numFmtId="0" fontId="41" fillId="5" borderId="0" applyNumberFormat="0" applyBorder="0" applyAlignment="0" applyProtection="0"/>
    <xf numFmtId="0" fontId="42" fillId="0" borderId="0"/>
    <xf numFmtId="0" fontId="43" fillId="0" borderId="0">
      <alignment horizontal="center" vertical="top"/>
    </xf>
    <xf numFmtId="0" fontId="44" fillId="0" borderId="0">
      <alignment horizontal="left" vertical="top"/>
    </xf>
    <xf numFmtId="0" fontId="45" fillId="0" borderId="0">
      <alignment horizontal="left" vertical="top"/>
    </xf>
    <xf numFmtId="0" fontId="44" fillId="0" borderId="0">
      <alignment horizontal="left" vertical="top"/>
    </xf>
    <xf numFmtId="0" fontId="44" fillId="0" borderId="0">
      <alignment horizontal="right" vertical="top"/>
    </xf>
    <xf numFmtId="0" fontId="44" fillId="0" borderId="0">
      <alignment horizontal="left" vertical="top"/>
    </xf>
    <xf numFmtId="0" fontId="46" fillId="27" borderId="0">
      <alignment horizontal="left" vertical="top"/>
    </xf>
    <xf numFmtId="0" fontId="44" fillId="0" borderId="0">
      <alignment horizontal="right" vertical="top"/>
    </xf>
    <xf numFmtId="0" fontId="17" fillId="0" borderId="0">
      <alignment horizontal="right" vertical="top"/>
    </xf>
    <xf numFmtId="0" fontId="45" fillId="0" borderId="0">
      <alignment horizontal="left" vertical="top"/>
    </xf>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0" fillId="8" borderId="5"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1" fillId="22" borderId="6"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0" fontId="22" fillId="22" borderId="5" applyNumberFormat="0" applyAlignment="0" applyProtection="0"/>
    <xf numFmtId="180" fontId="2" fillId="0" borderId="0" applyFon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2" fillId="0" borderId="0"/>
    <xf numFmtId="0" fontId="1" fillId="0" borderId="0"/>
    <xf numFmtId="0" fontId="1" fillId="0" borderId="0"/>
    <xf numFmtId="0" fontId="1" fillId="0" borderId="0">
      <alignment horizontal="center"/>
    </xf>
    <xf numFmtId="0" fontId="1" fillId="0" borderId="0">
      <alignment horizontal="center"/>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0" fontId="9" fillId="25" borderId="12" applyNumberFormat="0" applyFont="0" applyAlignment="0" applyProtection="0"/>
    <xf numFmtId="16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2"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2"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2" fillId="0" borderId="0"/>
    <xf numFmtId="172" fontId="2" fillId="0" borderId="0" applyFont="0" applyFill="0" applyBorder="0" applyAlignment="0" applyProtection="0"/>
    <xf numFmtId="178" fontId="2" fillId="0" borderId="0"/>
    <xf numFmtId="169" fontId="3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8" fontId="2" fillId="0" borderId="0"/>
    <xf numFmtId="169" fontId="31" fillId="0" borderId="0" applyFont="0" applyFill="0" applyBorder="0" applyAlignment="0" applyProtection="0"/>
    <xf numFmtId="169" fontId="31" fillId="0" borderId="0" applyFont="0" applyFill="0" applyBorder="0" applyAlignment="0" applyProtection="0"/>
    <xf numFmtId="169" fontId="9" fillId="0" borderId="0" applyFont="0" applyFill="0" applyBorder="0" applyAlignment="0" applyProtection="0"/>
    <xf numFmtId="178" fontId="2" fillId="0" borderId="0"/>
    <xf numFmtId="172" fontId="2" fillId="0" borderId="0" applyFont="0" applyFill="0" applyBorder="0" applyAlignment="0" applyProtection="0"/>
    <xf numFmtId="169" fontId="1" fillId="0" borderId="0" applyFont="0" applyFill="0" applyBorder="0" applyAlignment="0" applyProtection="0"/>
    <xf numFmtId="0" fontId="1" fillId="0" borderId="0"/>
    <xf numFmtId="0" fontId="42" fillId="0" borderId="0"/>
    <xf numFmtId="0" fontId="4" fillId="0" borderId="0"/>
    <xf numFmtId="0" fontId="4"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4" fillId="0" borderId="0"/>
    <xf numFmtId="0" fontId="3" fillId="0" borderId="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9"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0"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39"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43"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7" borderId="0" applyNumberFormat="0" applyBorder="0" applyAlignment="0" applyProtection="0"/>
    <xf numFmtId="0" fontId="56" fillId="0" borderId="17">
      <protection hidden="1"/>
    </xf>
    <xf numFmtId="0" fontId="57" fillId="22" borderId="17" applyNumberFormat="0" applyFont="0" applyBorder="0" applyAlignment="0" applyProtection="0">
      <protection hidden="1"/>
    </xf>
    <xf numFmtId="0" fontId="34" fillId="29" borderId="0" applyNumberFormat="0" applyBorder="0" applyAlignment="0" applyProtection="0"/>
    <xf numFmtId="0" fontId="22" fillId="48" borderId="5" applyNumberFormat="0" applyAlignment="0" applyProtection="0"/>
    <xf numFmtId="0" fontId="27" fillId="49" borderId="11" applyNumberFormat="0" applyAlignment="0" applyProtection="0"/>
    <xf numFmtId="0" fontId="58" fillId="0" borderId="0">
      <protection locked="0"/>
    </xf>
    <xf numFmtId="181" fontId="59" fillId="0" borderId="0" applyFill="0" applyBorder="0" applyAlignment="0" applyProtection="0"/>
    <xf numFmtId="0" fontId="35" fillId="0" borderId="0" applyNumberFormat="0" applyFill="0" applyBorder="0" applyAlignment="0" applyProtection="0"/>
    <xf numFmtId="182" fontId="58" fillId="0" borderId="0">
      <protection locked="0"/>
    </xf>
    <xf numFmtId="0" fontId="41" fillId="30" borderId="0" applyNumberFormat="0" applyBorder="0" applyAlignment="0" applyProtection="0"/>
    <xf numFmtId="0" fontId="60" fillId="17" borderId="16" applyAlignment="0">
      <alignment vertical="center"/>
    </xf>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61" fillId="0" borderId="0">
      <protection locked="0"/>
    </xf>
    <xf numFmtId="0" fontId="8" fillId="0" borderId="2">
      <alignment horizontal="left" vertical="top"/>
    </xf>
    <xf numFmtId="0" fontId="61" fillId="0" borderId="0">
      <protection locked="0"/>
    </xf>
    <xf numFmtId="0" fontId="8" fillId="0" borderId="3">
      <alignment horizontal="center" vertical="top" wrapText="1"/>
    </xf>
    <xf numFmtId="0" fontId="62" fillId="0" borderId="0" applyNumberFormat="0" applyFill="0" applyBorder="0" applyAlignment="0" applyProtection="0">
      <alignment vertical="top"/>
      <protection locked="0"/>
    </xf>
    <xf numFmtId="0" fontId="20" fillId="33" borderId="5" applyNumberFormat="0" applyAlignment="0" applyProtection="0"/>
    <xf numFmtId="0" fontId="36" fillId="0" borderId="13" applyNumberFormat="0" applyFill="0" applyAlignment="0" applyProtection="0"/>
    <xf numFmtId="0" fontId="63" fillId="0" borderId="17">
      <alignment horizontal="left"/>
      <protection locked="0"/>
    </xf>
    <xf numFmtId="0" fontId="30" fillId="50" borderId="0" applyNumberFormat="0" applyBorder="0" applyAlignment="0" applyProtection="0"/>
    <xf numFmtId="0" fontId="9" fillId="0" borderId="0"/>
    <xf numFmtId="0" fontId="3" fillId="0" borderId="0"/>
    <xf numFmtId="0" fontId="64" fillId="51" borderId="12" applyNumberFormat="0" applyAlignment="0" applyProtection="0"/>
    <xf numFmtId="0" fontId="21" fillId="48" borderId="6" applyNumberFormat="0" applyAlignment="0" applyProtection="0"/>
    <xf numFmtId="0" fontId="65" fillId="0" borderId="17" applyNumberFormat="0" applyFill="0" applyBorder="0" applyAlignment="0" applyProtection="0">
      <protection hidden="1"/>
    </xf>
    <xf numFmtId="0" fontId="97" fillId="0" borderId="0">
      <alignment horizontal="left" vertical="top"/>
    </xf>
    <xf numFmtId="0" fontId="66" fillId="0" borderId="0">
      <alignment horizontal="left" vertical="top"/>
    </xf>
    <xf numFmtId="0" fontId="97" fillId="0" borderId="0">
      <alignment horizontal="right" vertical="top"/>
    </xf>
    <xf numFmtId="0" fontId="66" fillId="0" borderId="0">
      <alignment horizontal="right" vertical="top"/>
    </xf>
    <xf numFmtId="0" fontId="98" fillId="0" borderId="0">
      <alignment horizontal="right" vertical="top"/>
    </xf>
    <xf numFmtId="0" fontId="14" fillId="0" borderId="0">
      <alignment horizontal="right" vertical="top"/>
    </xf>
    <xf numFmtId="0" fontId="16" fillId="0" borderId="0">
      <alignment horizontal="center" vertical="center"/>
    </xf>
    <xf numFmtId="0" fontId="97" fillId="0" borderId="0">
      <alignment horizontal="center" vertical="top"/>
    </xf>
    <xf numFmtId="0" fontId="66" fillId="0" borderId="0">
      <alignment horizontal="center" vertical="top"/>
    </xf>
    <xf numFmtId="0" fontId="16" fillId="0" borderId="0">
      <alignment horizontal="center" vertical="center" textRotation="90"/>
    </xf>
    <xf numFmtId="0" fontId="16" fillId="0" borderId="0">
      <alignment horizontal="center" vertical="center" textRotation="90"/>
    </xf>
    <xf numFmtId="0" fontId="13" fillId="0" borderId="0">
      <alignment horizontal="left" vertical="top"/>
    </xf>
    <xf numFmtId="0" fontId="16" fillId="0" borderId="0">
      <alignment horizontal="center" vertical="center"/>
    </xf>
    <xf numFmtId="0" fontId="16" fillId="0" borderId="0">
      <alignment horizontal="center" vertical="center"/>
    </xf>
    <xf numFmtId="0" fontId="45" fillId="0" borderId="0">
      <alignment horizontal="right" vertical="top"/>
    </xf>
    <xf numFmtId="0" fontId="13" fillId="0" borderId="0">
      <alignment horizontal="right" vertical="top"/>
    </xf>
    <xf numFmtId="0" fontId="14" fillId="0" borderId="0">
      <alignment horizontal="left" vertical="top"/>
    </xf>
    <xf numFmtId="0" fontId="99" fillId="0" borderId="0">
      <alignment horizontal="center" vertical="center"/>
    </xf>
    <xf numFmtId="0" fontId="16" fillId="0" borderId="0">
      <alignment horizontal="center" vertical="center"/>
    </xf>
    <xf numFmtId="0" fontId="14" fillId="0" borderId="0">
      <alignment horizontal="left" vertical="top"/>
    </xf>
    <xf numFmtId="0" fontId="99" fillId="0" borderId="0">
      <alignment horizontal="center" vertical="center" textRotation="90"/>
    </xf>
    <xf numFmtId="0" fontId="16" fillId="0" borderId="0">
      <alignment horizontal="center" vertical="center" textRotation="90"/>
    </xf>
    <xf numFmtId="0" fontId="16" fillId="0" borderId="0">
      <alignment horizontal="right" vertical="top"/>
    </xf>
    <xf numFmtId="0" fontId="16" fillId="11" borderId="0">
      <alignment horizontal="right" vertical="top"/>
    </xf>
    <xf numFmtId="0" fontId="99" fillId="0" borderId="0">
      <alignment horizontal="left" vertical="top"/>
    </xf>
    <xf numFmtId="0" fontId="16" fillId="0" borderId="0">
      <alignment horizontal="left" vertical="top"/>
    </xf>
    <xf numFmtId="0" fontId="14" fillId="0" borderId="0">
      <alignment horizontal="right" vertical="top"/>
    </xf>
    <xf numFmtId="0" fontId="67" fillId="0" borderId="0">
      <alignment horizontal="left" vertical="top"/>
    </xf>
    <xf numFmtId="0" fontId="98" fillId="0" borderId="0">
      <alignment horizontal="left" vertical="top"/>
    </xf>
    <xf numFmtId="0" fontId="14" fillId="0" borderId="0">
      <alignment horizontal="left" vertical="top"/>
    </xf>
    <xf numFmtId="0" fontId="17" fillId="0" borderId="0">
      <alignment horizontal="left" vertical="top"/>
    </xf>
    <xf numFmtId="0" fontId="67" fillId="0" borderId="0">
      <alignment horizontal="right" vertical="top"/>
    </xf>
    <xf numFmtId="0" fontId="99" fillId="0" borderId="0">
      <alignment horizontal="right" vertical="top"/>
    </xf>
    <xf numFmtId="0" fontId="16" fillId="0" borderId="0">
      <alignment horizontal="right" vertical="top"/>
    </xf>
    <xf numFmtId="4" fontId="68" fillId="52" borderId="18" applyNumberFormat="0" applyProtection="0">
      <alignment vertical="center"/>
    </xf>
    <xf numFmtId="4" fontId="69" fillId="52" borderId="18" applyNumberFormat="0" applyProtection="0">
      <alignment vertical="center"/>
    </xf>
    <xf numFmtId="4" fontId="70" fillId="0" borderId="0" applyNumberFormat="0" applyProtection="0">
      <alignment horizontal="left" vertical="center" indent="1"/>
    </xf>
    <xf numFmtId="4" fontId="71" fillId="53" borderId="18" applyNumberFormat="0" applyProtection="0">
      <alignment horizontal="left" vertical="center" indent="1"/>
    </xf>
    <xf numFmtId="4" fontId="72" fillId="54" borderId="18" applyNumberFormat="0" applyProtection="0">
      <alignment vertical="center"/>
    </xf>
    <xf numFmtId="4" fontId="73" fillId="55" borderId="18" applyNumberFormat="0" applyProtection="0">
      <alignment vertical="center"/>
    </xf>
    <xf numFmtId="4" fontId="72" fillId="56" borderId="18" applyNumberFormat="0" applyProtection="0">
      <alignment vertical="center"/>
    </xf>
    <xf numFmtId="4" fontId="74" fillId="54" borderId="18" applyNumberFormat="0" applyProtection="0">
      <alignment vertical="center"/>
    </xf>
    <xf numFmtId="4" fontId="75" fillId="57" borderId="18" applyNumberFormat="0" applyProtection="0">
      <alignment horizontal="left" vertical="center" indent="1"/>
    </xf>
    <xf numFmtId="4" fontId="75" fillId="58" borderId="18" applyNumberFormat="0" applyProtection="0">
      <alignment horizontal="left" vertical="center" indent="1"/>
    </xf>
    <xf numFmtId="4" fontId="76" fillId="53" borderId="18" applyNumberFormat="0" applyProtection="0">
      <alignment horizontal="left" vertical="center" indent="1"/>
    </xf>
    <xf numFmtId="4" fontId="77" fillId="59" borderId="18" applyNumberFormat="0" applyProtection="0">
      <alignment vertical="center"/>
    </xf>
    <xf numFmtId="4" fontId="78" fillId="60" borderId="18" applyNumberFormat="0" applyProtection="0">
      <alignment horizontal="left" vertical="center" indent="1"/>
    </xf>
    <xf numFmtId="4" fontId="79" fillId="58" borderId="18" applyNumberFormat="0" applyProtection="0">
      <alignment horizontal="left" vertical="center" indent="1"/>
    </xf>
    <xf numFmtId="4" fontId="80" fillId="53" borderId="18" applyNumberFormat="0" applyProtection="0">
      <alignment horizontal="left" vertical="center" indent="1"/>
    </xf>
    <xf numFmtId="4" fontId="81" fillId="60" borderId="18" applyNumberFormat="0" applyProtection="0">
      <alignment vertical="center"/>
    </xf>
    <xf numFmtId="4" fontId="82" fillId="60" borderId="18" applyNumberFormat="0" applyProtection="0">
      <alignment vertical="center"/>
    </xf>
    <xf numFmtId="4" fontId="75" fillId="58" borderId="18" applyNumberFormat="0" applyProtection="0">
      <alignment horizontal="left" vertical="center" indent="1"/>
    </xf>
    <xf numFmtId="4" fontId="83" fillId="60" borderId="18" applyNumberFormat="0" applyProtection="0">
      <alignment vertical="center"/>
    </xf>
    <xf numFmtId="4" fontId="84" fillId="60" borderId="18" applyNumberFormat="0" applyProtection="0">
      <alignment vertical="center"/>
    </xf>
    <xf numFmtId="4" fontId="85" fillId="0" borderId="0" applyNumberFormat="0" applyProtection="0">
      <alignment horizontal="left" vertical="center" indent="1"/>
    </xf>
    <xf numFmtId="4" fontId="86" fillId="60" borderId="18" applyNumberFormat="0" applyProtection="0">
      <alignment vertical="center"/>
    </xf>
    <xf numFmtId="4" fontId="87" fillId="60" borderId="18" applyNumberFormat="0" applyProtection="0">
      <alignment vertical="center"/>
    </xf>
    <xf numFmtId="4" fontId="75" fillId="61" borderId="18" applyNumberFormat="0" applyProtection="0">
      <alignment horizontal="left" vertical="center" indent="1"/>
    </xf>
    <xf numFmtId="4" fontId="88" fillId="59" borderId="18" applyNumberFormat="0" applyProtection="0">
      <alignment horizontal="left" indent="1"/>
    </xf>
    <xf numFmtId="4" fontId="89" fillId="60" borderId="18" applyNumberFormat="0" applyProtection="0">
      <alignment vertical="center"/>
    </xf>
    <xf numFmtId="0" fontId="60" fillId="0" borderId="0"/>
    <xf numFmtId="0" fontId="90" fillId="0" borderId="0" applyFont="0">
      <alignment horizontal="centerContinuous"/>
    </xf>
    <xf numFmtId="0" fontId="91" fillId="22" borderId="17"/>
    <xf numFmtId="0" fontId="58" fillId="0" borderId="19">
      <protection locked="0"/>
    </xf>
    <xf numFmtId="0" fontId="37" fillId="0" borderId="0" applyNumberFormat="0" applyFill="0" applyBorder="0" applyAlignment="0" applyProtection="0"/>
    <xf numFmtId="0" fontId="7" fillId="11" borderId="0" applyNumberFormat="0" applyBorder="0" applyAlignment="0" applyProtection="0"/>
    <xf numFmtId="0" fontId="7" fillId="62" borderId="0" applyNumberFormat="0" applyBorder="0" applyAlignment="0" applyProtection="0"/>
    <xf numFmtId="0" fontId="7" fillId="12" borderId="0" applyNumberFormat="0" applyBorder="0" applyAlignment="0" applyProtection="0"/>
    <xf numFmtId="0" fontId="7" fillId="63" borderId="0" applyNumberFormat="0" applyBorder="0" applyAlignment="0" applyProtection="0"/>
    <xf numFmtId="0" fontId="7" fillId="64" borderId="0" applyNumberFormat="0" applyBorder="0" applyAlignment="0" applyProtection="0"/>
    <xf numFmtId="0" fontId="7" fillId="15" borderId="0" applyNumberFormat="0" applyBorder="0" applyAlignment="0" applyProtection="0"/>
    <xf numFmtId="0" fontId="92" fillId="0" borderId="20" applyNumberFormat="0" applyFill="0" applyAlignment="0" applyProtection="0"/>
    <xf numFmtId="0" fontId="93" fillId="0" borderId="21" applyNumberFormat="0" applyFill="0" applyAlignment="0" applyProtection="0"/>
    <xf numFmtId="0" fontId="94" fillId="0" borderId="22" applyNumberFormat="0" applyFill="0" applyAlignment="0" applyProtection="0"/>
    <xf numFmtId="0" fontId="94" fillId="0" borderId="0" applyNumberFormat="0" applyFill="0" applyBorder="0" applyAlignment="0" applyProtection="0"/>
    <xf numFmtId="0" fontId="26" fillId="0" borderId="23" applyNumberFormat="0" applyFill="0" applyAlignment="0" applyProtection="0"/>
    <xf numFmtId="0" fontId="9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1" fillId="0" borderId="0"/>
    <xf numFmtId="0" fontId="33" fillId="0" borderId="0"/>
    <xf numFmtId="0" fontId="33" fillId="0" borderId="0"/>
    <xf numFmtId="0" fontId="39" fillId="0" borderId="0"/>
    <xf numFmtId="0" fontId="1" fillId="0" borderId="0"/>
    <xf numFmtId="0" fontId="1" fillId="0" borderId="0"/>
    <xf numFmtId="0" fontId="1" fillId="0" borderId="0"/>
    <xf numFmtId="0" fontId="1" fillId="0" borderId="0">
      <alignment horizontal="center"/>
    </xf>
    <xf numFmtId="0" fontId="1" fillId="0" borderId="0">
      <alignment horizontal="center"/>
    </xf>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31" fillId="0" borderId="0"/>
    <xf numFmtId="0" fontId="6" fillId="0" borderId="0"/>
    <xf numFmtId="0" fontId="9" fillId="0" borderId="0"/>
    <xf numFmtId="0" fontId="6"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6" fillId="0" borderId="0"/>
    <xf numFmtId="0" fontId="6" fillId="0" borderId="0"/>
    <xf numFmtId="0" fontId="9" fillId="0" borderId="0"/>
    <xf numFmtId="0" fontId="6" fillId="0" borderId="0"/>
    <xf numFmtId="0" fontId="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2" borderId="1" applyNumberFormat="0" applyFont="0" applyAlignment="0" applyProtection="0"/>
    <xf numFmtId="0" fontId="6" fillId="25" borderId="12" applyNumberFormat="0" applyFont="0" applyAlignment="0" applyProtection="0"/>
    <xf numFmtId="0" fontId="6" fillId="25" borderId="12" applyNumberFormat="0" applyFont="0" applyAlignment="0" applyProtection="0"/>
    <xf numFmtId="0" fontId="6" fillId="2" borderId="1" applyNumberFormat="0" applyFont="0" applyAlignment="0" applyProtection="0"/>
    <xf numFmtId="0" fontId="6" fillId="25" borderId="12" applyNumberFormat="0" applyFont="0" applyAlignment="0" applyProtection="0"/>
    <xf numFmtId="0" fontId="6" fillId="25" borderId="12" applyNumberFormat="0" applyFont="0" applyAlignment="0" applyProtection="0"/>
    <xf numFmtId="0" fontId="9" fillId="0" borderId="0">
      <alignment horizontal="center"/>
    </xf>
    <xf numFmtId="179" fontId="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3" fontId="2" fillId="0" borderId="0" applyFill="0" applyBorder="0" applyAlignment="0" applyProtection="0"/>
    <xf numFmtId="172" fontId="6" fillId="0" borderId="0" applyFont="0" applyFill="0" applyBorder="0" applyAlignment="0" applyProtection="0"/>
    <xf numFmtId="172" fontId="9"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2" fontId="9"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1" fontId="96" fillId="0" borderId="0" applyFill="0" applyBorder="0" applyAlignment="0" applyProtection="0"/>
    <xf numFmtId="177" fontId="40" fillId="0" borderId="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6" fillId="0" borderId="0" applyFont="0" applyFill="0" applyBorder="0" applyAlignment="0" applyProtection="0"/>
    <xf numFmtId="169" fontId="9" fillId="0" borderId="0" applyFont="0" applyFill="0" applyBorder="0" applyAlignment="0" applyProtection="0"/>
    <xf numFmtId="172" fontId="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9" fillId="0" borderId="0" applyFont="0" applyFill="0" applyBorder="0" applyAlignment="0" applyProtection="0"/>
    <xf numFmtId="184" fontId="8" fillId="0" borderId="2">
      <alignment horizontal="center" vertical="top" wrapText="1"/>
    </xf>
    <xf numFmtId="0" fontId="1" fillId="0" borderId="0"/>
    <xf numFmtId="0" fontId="9" fillId="0" borderId="0"/>
    <xf numFmtId="0" fontId="1" fillId="0" borderId="0"/>
    <xf numFmtId="0" fontId="1" fillId="0" borderId="0"/>
    <xf numFmtId="0" fontId="9" fillId="0" borderId="0"/>
    <xf numFmtId="172" fontId="2" fillId="0" borderId="0" applyFont="0" applyFill="0" applyBorder="0" applyAlignment="0" applyProtection="0"/>
    <xf numFmtId="169" fontId="1"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2" fontId="2" fillId="0" borderId="0" applyFont="0" applyFill="0" applyBorder="0" applyAlignment="0" applyProtection="0"/>
    <xf numFmtId="164" fontId="1" fillId="0" borderId="0" applyFont="0" applyFill="0" applyBorder="0" applyAlignment="0" applyProtection="0"/>
    <xf numFmtId="0" fontId="4" fillId="0" borderId="0"/>
  </cellStyleXfs>
  <cellXfs count="162">
    <xf numFmtId="0" fontId="0" fillId="0" borderId="0" xfId="0"/>
    <xf numFmtId="49" fontId="53" fillId="0" borderId="14" xfId="1" applyNumberFormat="1" applyFont="1" applyBorder="1" applyAlignment="1">
      <alignment vertical="center"/>
    </xf>
    <xf numFmtId="0" fontId="53" fillId="0" borderId="0" xfId="1" applyFont="1" applyAlignment="1">
      <alignment horizontal="center" vertical="center"/>
    </xf>
    <xf numFmtId="0" fontId="47" fillId="0" borderId="14" xfId="1" applyFont="1" applyBorder="1" applyAlignment="1">
      <alignment vertical="center"/>
    </xf>
    <xf numFmtId="49" fontId="47" fillId="0" borderId="14" xfId="1" applyNumberFormat="1" applyFont="1" applyBorder="1" applyAlignment="1">
      <alignment vertical="center"/>
    </xf>
    <xf numFmtId="49" fontId="47" fillId="0" borderId="14" xfId="1" applyNumberFormat="1" applyFont="1" applyFill="1" applyBorder="1" applyAlignment="1">
      <alignment vertical="center"/>
    </xf>
    <xf numFmtId="0" fontId="53" fillId="0" borderId="0" xfId="1" applyFont="1" applyAlignment="1">
      <alignment vertical="center"/>
    </xf>
    <xf numFmtId="49" fontId="53" fillId="0" borderId="0" xfId="1" applyNumberFormat="1" applyFont="1" applyAlignment="1">
      <alignment vertical="center"/>
    </xf>
    <xf numFmtId="0" fontId="47" fillId="0" borderId="0" xfId="1" applyFont="1" applyAlignment="1">
      <alignment vertical="center"/>
    </xf>
    <xf numFmtId="0" fontId="53" fillId="0" borderId="0" xfId="1" applyFont="1" applyFill="1" applyAlignment="1">
      <alignment vertical="center"/>
    </xf>
    <xf numFmtId="49" fontId="53" fillId="0" borderId="0" xfId="1" applyNumberFormat="1" applyFont="1" applyFill="1" applyAlignment="1">
      <alignment vertical="center"/>
    </xf>
    <xf numFmtId="0" fontId="47" fillId="0" borderId="14" xfId="1" applyFont="1" applyFill="1" applyBorder="1" applyAlignment="1">
      <alignment vertical="center"/>
    </xf>
    <xf numFmtId="0" fontId="53" fillId="26" borderId="0" xfId="1" applyFont="1" applyFill="1" applyAlignment="1">
      <alignment vertical="center"/>
    </xf>
    <xf numFmtId="49" fontId="53" fillId="26" borderId="0" xfId="1" applyNumberFormat="1" applyFont="1" applyFill="1" applyAlignment="1">
      <alignment vertical="center"/>
    </xf>
    <xf numFmtId="0" fontId="47" fillId="26" borderId="14" xfId="1" applyFont="1" applyFill="1" applyBorder="1" applyAlignment="1">
      <alignment vertical="center"/>
    </xf>
    <xf numFmtId="0" fontId="47" fillId="26" borderId="0" xfId="1" applyFont="1" applyFill="1" applyAlignment="1">
      <alignment vertical="center"/>
    </xf>
    <xf numFmtId="0" fontId="47" fillId="65" borderId="14" xfId="1" applyFont="1" applyFill="1" applyBorder="1" applyAlignment="1">
      <alignment vertical="center"/>
    </xf>
    <xf numFmtId="49" fontId="47" fillId="65" borderId="14" xfId="1" applyNumberFormat="1" applyFont="1" applyFill="1" applyBorder="1" applyAlignment="1">
      <alignment vertical="center"/>
    </xf>
    <xf numFmtId="0" fontId="100" fillId="0" borderId="14" xfId="4111" applyFont="1" applyFill="1" applyBorder="1" applyAlignment="1">
      <alignment horizontal="right" vertical="center" wrapText="1"/>
    </xf>
    <xf numFmtId="49" fontId="55" fillId="0" borderId="14" xfId="4111" applyNumberFormat="1" applyFont="1" applyFill="1" applyBorder="1" applyAlignment="1">
      <alignment horizontal="right" vertical="center" wrapText="1"/>
    </xf>
    <xf numFmtId="0" fontId="101" fillId="0" borderId="14" xfId="43142" applyFont="1" applyFill="1" applyBorder="1" applyAlignment="1">
      <alignment horizontal="right" vertical="center"/>
    </xf>
    <xf numFmtId="0" fontId="53" fillId="0" borderId="0" xfId="0" applyFont="1" applyFill="1" applyAlignment="1">
      <alignment horizontal="right" vertical="center"/>
    </xf>
    <xf numFmtId="0" fontId="55" fillId="0" borderId="14" xfId="4111" applyFont="1" applyFill="1" applyBorder="1" applyAlignment="1">
      <alignment horizontal="right" vertical="center" wrapText="1"/>
    </xf>
    <xf numFmtId="0" fontId="102" fillId="0" borderId="14" xfId="4111" applyFont="1" applyFill="1" applyBorder="1" applyAlignment="1">
      <alignment horizontal="right" vertical="center" wrapText="1"/>
    </xf>
    <xf numFmtId="49" fontId="102" fillId="0" borderId="14" xfId="4111" applyNumberFormat="1" applyFont="1" applyFill="1" applyBorder="1" applyAlignment="1">
      <alignment horizontal="right" vertical="center" wrapText="1"/>
    </xf>
    <xf numFmtId="0" fontId="103" fillId="0" borderId="14" xfId="4111" applyFont="1" applyFill="1" applyBorder="1" applyAlignment="1">
      <alignment horizontal="right" vertical="center" wrapText="1"/>
    </xf>
    <xf numFmtId="49" fontId="103" fillId="0" borderId="14" xfId="4111" applyNumberFormat="1" applyFont="1" applyFill="1" applyBorder="1" applyAlignment="1">
      <alignment horizontal="right" vertical="center" wrapText="1"/>
    </xf>
    <xf numFmtId="185" fontId="53" fillId="0" borderId="0" xfId="43141" applyNumberFormat="1" applyFont="1" applyAlignment="1">
      <alignment horizontal="right" vertical="center" wrapText="1"/>
    </xf>
    <xf numFmtId="0" fontId="53" fillId="0" borderId="14" xfId="1" applyFont="1" applyBorder="1" applyAlignment="1">
      <alignment vertical="center"/>
    </xf>
    <xf numFmtId="0" fontId="53" fillId="0" borderId="14" xfId="1" applyFont="1" applyBorder="1" applyAlignment="1">
      <alignment horizontal="center" vertical="center"/>
    </xf>
    <xf numFmtId="185" fontId="53" fillId="0" borderId="14" xfId="43141" applyNumberFormat="1" applyFont="1" applyBorder="1" applyAlignment="1">
      <alignment horizontal="center" vertical="center" wrapText="1"/>
    </xf>
    <xf numFmtId="0" fontId="53" fillId="0" borderId="14" xfId="1" applyFont="1" applyBorder="1" applyAlignment="1">
      <alignment vertical="center"/>
    </xf>
    <xf numFmtId="0" fontId="53" fillId="0" borderId="0" xfId="1" applyFont="1" applyFill="1" applyAlignment="1">
      <alignment horizontal="left" vertical="top" wrapText="1"/>
    </xf>
    <xf numFmtId="0" fontId="53" fillId="0" borderId="0" xfId="1" applyFont="1" applyFill="1" applyAlignment="1">
      <alignment vertical="top"/>
    </xf>
    <xf numFmtId="0" fontId="53" fillId="0" borderId="0" xfId="1" applyFont="1" applyFill="1" applyAlignment="1">
      <alignment horizontal="left" vertical="top"/>
    </xf>
    <xf numFmtId="0" fontId="54" fillId="0" borderId="14" xfId="1" applyFont="1" applyFill="1" applyBorder="1" applyAlignment="1">
      <alignment vertical="top" wrapText="1"/>
    </xf>
    <xf numFmtId="0" fontId="54" fillId="0" borderId="14" xfId="1" applyFont="1" applyFill="1" applyBorder="1" applyAlignment="1">
      <alignment horizontal="left" vertical="top" wrapText="1"/>
    </xf>
    <xf numFmtId="0" fontId="53" fillId="0" borderId="14" xfId="1" applyFont="1" applyBorder="1" applyAlignment="1">
      <alignment horizontal="left" vertical="top"/>
    </xf>
    <xf numFmtId="0" fontId="54" fillId="0" borderId="14" xfId="1" applyFont="1" applyFill="1" applyBorder="1" applyAlignment="1">
      <alignment horizontal="center" vertical="top" wrapText="1"/>
    </xf>
    <xf numFmtId="0" fontId="47" fillId="65" borderId="14" xfId="1" applyFont="1" applyFill="1" applyBorder="1" applyAlignment="1">
      <alignment vertical="top" wrapText="1"/>
    </xf>
    <xf numFmtId="0" fontId="47" fillId="65" borderId="14" xfId="1" applyFont="1" applyFill="1" applyBorder="1" applyAlignment="1">
      <alignment horizontal="left" vertical="top" wrapText="1"/>
    </xf>
    <xf numFmtId="2" fontId="100" fillId="0" borderId="14" xfId="4111" applyNumberFormat="1" applyFont="1" applyFill="1" applyBorder="1" applyAlignment="1">
      <alignment horizontal="left" vertical="top" wrapText="1"/>
    </xf>
    <xf numFmtId="2" fontId="100" fillId="26" borderId="14" xfId="4111" applyNumberFormat="1" applyFont="1" applyFill="1" applyBorder="1" applyAlignment="1">
      <alignment horizontal="left" vertical="top" wrapText="1"/>
    </xf>
    <xf numFmtId="2" fontId="102" fillId="0" borderId="14" xfId="4111" applyNumberFormat="1" applyFont="1" applyFill="1" applyBorder="1" applyAlignment="1">
      <alignment horizontal="left" vertical="top" wrapText="1"/>
    </xf>
    <xf numFmtId="2" fontId="102" fillId="26" borderId="14" xfId="4111" applyNumberFormat="1" applyFont="1" applyFill="1" applyBorder="1" applyAlignment="1">
      <alignment horizontal="left" vertical="top" wrapText="1"/>
    </xf>
    <xf numFmtId="0" fontId="103" fillId="0" borderId="14" xfId="4111" applyFont="1" applyFill="1" applyBorder="1" applyAlignment="1">
      <alignment horizontal="left" vertical="top" wrapText="1"/>
    </xf>
    <xf numFmtId="0" fontId="103" fillId="26" borderId="14" xfId="4111" applyFont="1" applyFill="1" applyBorder="1" applyAlignment="1">
      <alignment horizontal="left" vertical="top" wrapText="1"/>
    </xf>
    <xf numFmtId="0" fontId="47" fillId="0" borderId="14" xfId="1" applyFont="1" applyFill="1" applyBorder="1" applyAlignment="1">
      <alignment vertical="top" wrapText="1"/>
    </xf>
    <xf numFmtId="0" fontId="47" fillId="0" borderId="14" xfId="1" applyFont="1" applyFill="1" applyBorder="1" applyAlignment="1">
      <alignment horizontal="left" vertical="top" wrapText="1"/>
    </xf>
    <xf numFmtId="0" fontId="53" fillId="0" borderId="14" xfId="1" applyFont="1" applyFill="1" applyBorder="1" applyAlignment="1">
      <alignment vertical="top" wrapText="1"/>
    </xf>
    <xf numFmtId="0" fontId="53" fillId="0" borderId="14" xfId="1" applyFont="1" applyFill="1" applyBorder="1" applyAlignment="1">
      <alignment horizontal="left" vertical="top" wrapText="1"/>
    </xf>
    <xf numFmtId="2" fontId="53" fillId="0" borderId="14" xfId="4111" applyNumberFormat="1" applyFont="1" applyFill="1" applyBorder="1" applyAlignment="1">
      <alignment horizontal="left" vertical="top" wrapText="1"/>
    </xf>
    <xf numFmtId="4" fontId="53" fillId="0" borderId="14" xfId="2416" applyNumberFormat="1" applyFont="1" applyFill="1" applyBorder="1" applyAlignment="1">
      <alignment horizontal="left" vertical="top" wrapText="1"/>
    </xf>
    <xf numFmtId="4" fontId="54" fillId="0" borderId="14" xfId="2416" applyNumberFormat="1" applyFont="1" applyFill="1" applyBorder="1" applyAlignment="1">
      <alignment horizontal="left" vertical="top" wrapText="1"/>
    </xf>
    <xf numFmtId="4" fontId="47" fillId="0" borderId="14" xfId="2416" applyNumberFormat="1" applyFont="1" applyFill="1" applyBorder="1" applyAlignment="1">
      <alignment horizontal="left" vertical="top" wrapText="1"/>
    </xf>
    <xf numFmtId="2" fontId="55" fillId="0" borderId="14" xfId="4111" applyNumberFormat="1" applyFont="1" applyFill="1" applyBorder="1" applyAlignment="1">
      <alignment horizontal="left" vertical="top" wrapText="1"/>
    </xf>
    <xf numFmtId="0" fontId="53" fillId="0" borderId="14" xfId="4111" applyFont="1" applyFill="1" applyBorder="1" applyAlignment="1">
      <alignment horizontal="left" vertical="top" wrapText="1"/>
    </xf>
    <xf numFmtId="49" fontId="47" fillId="0" borderId="14" xfId="0" applyNumberFormat="1" applyFont="1" applyFill="1" applyBorder="1" applyAlignment="1">
      <alignment horizontal="left" vertical="top" wrapText="1"/>
    </xf>
    <xf numFmtId="1" fontId="53" fillId="0" borderId="14" xfId="2416" applyNumberFormat="1" applyFont="1" applyFill="1" applyBorder="1" applyAlignment="1">
      <alignment horizontal="left" vertical="top" wrapText="1"/>
    </xf>
    <xf numFmtId="2" fontId="48" fillId="0" borderId="14" xfId="4111" applyNumberFormat="1" applyFont="1" applyFill="1" applyBorder="1" applyAlignment="1">
      <alignment horizontal="left" vertical="top" wrapText="1"/>
    </xf>
    <xf numFmtId="0" fontId="48" fillId="0" borderId="14" xfId="4111" applyFont="1" applyFill="1" applyBorder="1" applyAlignment="1">
      <alignment horizontal="left" vertical="top" wrapText="1"/>
    </xf>
    <xf numFmtId="2" fontId="49" fillId="0" borderId="14" xfId="4111" applyNumberFormat="1" applyFont="1" applyFill="1" applyBorder="1" applyAlignment="1">
      <alignment horizontal="left" vertical="top" wrapText="1"/>
    </xf>
    <xf numFmtId="2" fontId="47" fillId="0" borderId="14" xfId="4111" applyNumberFormat="1" applyFont="1" applyFill="1" applyBorder="1" applyAlignment="1">
      <alignment horizontal="left" vertical="top" wrapText="1"/>
    </xf>
    <xf numFmtId="49" fontId="53" fillId="0" borderId="14" xfId="0" applyNumberFormat="1" applyFont="1" applyFill="1" applyBorder="1" applyAlignment="1">
      <alignment horizontal="left" vertical="top" wrapText="1"/>
    </xf>
    <xf numFmtId="49" fontId="52" fillId="0" borderId="14" xfId="0" applyNumberFormat="1" applyFont="1" applyFill="1" applyBorder="1" applyAlignment="1">
      <alignment horizontal="left" vertical="top" wrapText="1"/>
    </xf>
    <xf numFmtId="0" fontId="54" fillId="0" borderId="0" xfId="1" applyFont="1" applyFill="1" applyAlignment="1">
      <alignment vertical="top" wrapText="1"/>
    </xf>
    <xf numFmtId="0" fontId="54" fillId="0" borderId="0" xfId="1" applyFont="1" applyFill="1" applyAlignment="1">
      <alignment horizontal="left" vertical="top" wrapText="1"/>
    </xf>
    <xf numFmtId="3" fontId="47" fillId="66" borderId="24" xfId="1" applyNumberFormat="1" applyFont="1" applyFill="1" applyBorder="1" applyAlignment="1">
      <alignment horizontal="left" vertical="top"/>
    </xf>
    <xf numFmtId="49" fontId="50" fillId="0" borderId="24" xfId="1" applyNumberFormat="1" applyFont="1" applyFill="1" applyBorder="1" applyAlignment="1">
      <alignment vertical="top" wrapText="1"/>
    </xf>
    <xf numFmtId="49" fontId="50" fillId="0" borderId="24" xfId="1" applyNumberFormat="1" applyFont="1" applyFill="1" applyBorder="1" applyAlignment="1">
      <alignment horizontal="left" vertical="top" wrapText="1"/>
    </xf>
    <xf numFmtId="0" fontId="50" fillId="26" borderId="0" xfId="1" applyFont="1" applyFill="1" applyBorder="1" applyAlignment="1">
      <alignment vertical="top" wrapText="1"/>
    </xf>
    <xf numFmtId="0" fontId="50" fillId="26" borderId="0" xfId="1" applyFont="1" applyFill="1" applyBorder="1" applyAlignment="1">
      <alignment horizontal="left" vertical="top" wrapText="1"/>
    </xf>
    <xf numFmtId="0" fontId="53" fillId="0" borderId="14" xfId="1" applyFont="1" applyBorder="1" applyAlignment="1">
      <alignment vertical="center"/>
    </xf>
    <xf numFmtId="0" fontId="53" fillId="26" borderId="14" xfId="1" applyFont="1" applyFill="1" applyBorder="1" applyAlignment="1">
      <alignment vertical="center"/>
    </xf>
    <xf numFmtId="49" fontId="53" fillId="26" borderId="14" xfId="1" applyNumberFormat="1" applyFont="1" applyFill="1" applyBorder="1" applyAlignment="1">
      <alignment vertical="center"/>
    </xf>
    <xf numFmtId="0" fontId="53" fillId="26" borderId="14" xfId="1" applyFont="1" applyFill="1" applyBorder="1" applyAlignment="1">
      <alignment vertical="top" wrapText="1"/>
    </xf>
    <xf numFmtId="0" fontId="53" fillId="26" borderId="14" xfId="1" applyFont="1" applyFill="1" applyBorder="1" applyAlignment="1">
      <alignment horizontal="left" vertical="top" wrapText="1"/>
    </xf>
    <xf numFmtId="0" fontId="53" fillId="0" borderId="14" xfId="1" applyFont="1" applyBorder="1" applyAlignment="1">
      <alignment vertical="center"/>
    </xf>
    <xf numFmtId="0" fontId="53" fillId="0" borderId="14" xfId="1" applyFont="1" applyBorder="1" applyAlignment="1">
      <alignment vertical="center"/>
    </xf>
    <xf numFmtId="0" fontId="53" fillId="0" borderId="14" xfId="1" applyFont="1" applyBorder="1" applyAlignment="1">
      <alignment vertical="center"/>
    </xf>
    <xf numFmtId="0" fontId="47" fillId="0" borderId="0" xfId="1" applyFont="1" applyFill="1" applyBorder="1" applyAlignment="1">
      <alignment horizontal="center" vertical="center" wrapText="1"/>
    </xf>
    <xf numFmtId="185" fontId="53" fillId="0" borderId="14" xfId="43141" applyNumberFormat="1" applyFont="1" applyBorder="1" applyAlignment="1">
      <alignment horizontal="center" vertical="center" wrapText="1"/>
    </xf>
    <xf numFmtId="0" fontId="53" fillId="0" borderId="0" xfId="1" applyFont="1" applyFill="1" applyAlignment="1">
      <alignment horizontal="right" vertical="center" wrapText="1"/>
    </xf>
    <xf numFmtId="0" fontId="53" fillId="0" borderId="14" xfId="1" applyFont="1" applyBorder="1" applyAlignment="1">
      <alignment vertical="center"/>
    </xf>
    <xf numFmtId="185" fontId="53" fillId="0" borderId="14" xfId="43141" applyNumberFormat="1" applyFont="1" applyBorder="1" applyAlignment="1">
      <alignment horizontal="center" vertical="center" wrapText="1"/>
    </xf>
    <xf numFmtId="0" fontId="53" fillId="0" borderId="0" xfId="1" applyFont="1" applyFill="1" applyAlignment="1">
      <alignment horizontal="right" vertical="center" wrapText="1"/>
    </xf>
    <xf numFmtId="0" fontId="47" fillId="0" borderId="0" xfId="1" applyFont="1" applyFill="1" applyBorder="1" applyAlignment="1">
      <alignment horizontal="center" vertical="center" wrapText="1"/>
    </xf>
    <xf numFmtId="0" fontId="51" fillId="0" borderId="0" xfId="1" applyFont="1" applyBorder="1" applyAlignment="1">
      <alignment horizontal="right" vertical="center"/>
    </xf>
    <xf numFmtId="0" fontId="53" fillId="0" borderId="14" xfId="1" applyFont="1" applyBorder="1" applyAlignment="1">
      <alignment vertical="center"/>
    </xf>
    <xf numFmtId="0" fontId="53" fillId="0" borderId="14" xfId="1" applyFont="1" applyBorder="1" applyAlignment="1">
      <alignment vertical="center"/>
    </xf>
    <xf numFmtId="0" fontId="53" fillId="0" borderId="14" xfId="1" applyFont="1" applyBorder="1" applyAlignment="1">
      <alignment vertical="center"/>
    </xf>
    <xf numFmtId="0" fontId="47" fillId="65" borderId="0" xfId="1" applyFont="1" applyFill="1" applyAlignment="1">
      <alignment vertical="center"/>
    </xf>
    <xf numFmtId="0" fontId="53" fillId="0" borderId="14" xfId="1" applyFont="1" applyBorder="1" applyAlignment="1">
      <alignment vertical="center"/>
    </xf>
    <xf numFmtId="0" fontId="53" fillId="0" borderId="14" xfId="1" applyFont="1" applyBorder="1" applyAlignment="1">
      <alignment vertical="center"/>
    </xf>
    <xf numFmtId="0" fontId="53" fillId="0" borderId="14" xfId="1" applyFont="1" applyBorder="1" applyAlignment="1">
      <alignment vertical="center"/>
    </xf>
    <xf numFmtId="0" fontId="53" fillId="0" borderId="14" xfId="1" applyFont="1" applyBorder="1" applyAlignment="1">
      <alignment vertical="center"/>
    </xf>
    <xf numFmtId="49" fontId="55" fillId="0" borderId="14" xfId="4111" applyNumberFormat="1" applyFont="1" applyFill="1" applyBorder="1" applyAlignment="1">
      <alignment vertical="top" wrapText="1"/>
    </xf>
    <xf numFmtId="49" fontId="55" fillId="0" borderId="14" xfId="4111" applyNumberFormat="1" applyFont="1" applyFill="1" applyBorder="1" applyAlignment="1">
      <alignment horizontal="left" vertical="top" wrapText="1"/>
    </xf>
    <xf numFmtId="3" fontId="55" fillId="0" borderId="14" xfId="4111" applyNumberFormat="1" applyFont="1" applyFill="1" applyBorder="1" applyAlignment="1">
      <alignment horizontal="left" vertical="top" wrapText="1"/>
    </xf>
    <xf numFmtId="2" fontId="52" fillId="0" borderId="14" xfId="4111" applyNumberFormat="1" applyFont="1" applyFill="1" applyBorder="1" applyAlignment="1">
      <alignment horizontal="left" vertical="top" wrapText="1"/>
    </xf>
    <xf numFmtId="186" fontId="47" fillId="65" borderId="14" xfId="43141" applyNumberFormat="1" applyFont="1" applyFill="1" applyBorder="1" applyAlignment="1">
      <alignment horizontal="right" vertical="center" wrapText="1"/>
    </xf>
    <xf numFmtId="186" fontId="100" fillId="0" borderId="14" xfId="43141" applyNumberFormat="1" applyFont="1" applyFill="1" applyBorder="1" applyAlignment="1">
      <alignment horizontal="right" vertical="center" wrapText="1"/>
    </xf>
    <xf numFmtId="186" fontId="102" fillId="0" borderId="14" xfId="43141" applyNumberFormat="1" applyFont="1" applyFill="1" applyBorder="1" applyAlignment="1">
      <alignment horizontal="right" vertical="center" wrapText="1"/>
    </xf>
    <xf numFmtId="186" fontId="103" fillId="0" borderId="14" xfId="43141" applyNumberFormat="1" applyFont="1" applyFill="1" applyBorder="1" applyAlignment="1">
      <alignment horizontal="right" vertical="center" wrapText="1"/>
    </xf>
    <xf numFmtId="186" fontId="47" fillId="0" borderId="14" xfId="43141" applyNumberFormat="1" applyFont="1" applyBorder="1" applyAlignment="1">
      <alignment horizontal="right" vertical="center" wrapText="1"/>
    </xf>
    <xf numFmtId="186" fontId="53" fillId="26" borderId="14" xfId="43141" applyNumberFormat="1" applyFont="1" applyFill="1" applyBorder="1" applyAlignment="1">
      <alignment horizontal="right" vertical="center" wrapText="1"/>
    </xf>
    <xf numFmtId="186" fontId="53" fillId="0" borderId="14" xfId="43141" applyNumberFormat="1" applyFont="1" applyFill="1" applyBorder="1" applyAlignment="1">
      <alignment horizontal="right" vertical="center" wrapText="1"/>
    </xf>
    <xf numFmtId="186" fontId="100" fillId="0" borderId="14" xfId="4111" applyNumberFormat="1" applyFont="1" applyFill="1" applyBorder="1" applyAlignment="1">
      <alignment horizontal="right" vertical="center" wrapText="1"/>
    </xf>
    <xf numFmtId="186" fontId="102" fillId="0" borderId="14" xfId="4111" applyNumberFormat="1" applyFont="1" applyFill="1" applyBorder="1" applyAlignment="1">
      <alignment horizontal="right" vertical="center" wrapText="1"/>
    </xf>
    <xf numFmtId="186" fontId="103" fillId="0" borderId="14" xfId="4111" applyNumberFormat="1" applyFont="1" applyFill="1" applyBorder="1" applyAlignment="1">
      <alignment horizontal="right" vertical="center" wrapText="1"/>
    </xf>
    <xf numFmtId="186" fontId="47" fillId="0" borderId="14" xfId="1" applyNumberFormat="1" applyFont="1" applyFill="1" applyBorder="1" applyAlignment="1">
      <alignment horizontal="right" vertical="center" wrapText="1"/>
    </xf>
    <xf numFmtId="186" fontId="47" fillId="0" borderId="14" xfId="43141" applyNumberFormat="1" applyFont="1" applyFill="1" applyBorder="1" applyAlignment="1">
      <alignment horizontal="right" vertical="center" wrapText="1"/>
    </xf>
    <xf numFmtId="186" fontId="47" fillId="0" borderId="14" xfId="4111" applyNumberFormat="1" applyFont="1" applyFill="1" applyBorder="1" applyAlignment="1">
      <alignment horizontal="right" vertical="center" wrapText="1"/>
    </xf>
    <xf numFmtId="186" fontId="47" fillId="65" borderId="14" xfId="1" applyNumberFormat="1" applyFont="1" applyFill="1" applyBorder="1" applyAlignment="1">
      <alignment horizontal="right" vertical="center" wrapText="1"/>
    </xf>
    <xf numFmtId="186" fontId="53" fillId="0" borderId="0" xfId="43141" applyNumberFormat="1" applyFont="1" applyAlignment="1">
      <alignment horizontal="right" vertical="center" wrapText="1"/>
    </xf>
    <xf numFmtId="186" fontId="47" fillId="66" borderId="24" xfId="43141" applyNumberFormat="1" applyFont="1" applyFill="1" applyBorder="1" applyAlignment="1">
      <alignment horizontal="right" vertical="center" wrapText="1"/>
    </xf>
    <xf numFmtId="186" fontId="47" fillId="26" borderId="24" xfId="43141" applyNumberFormat="1" applyFont="1" applyFill="1" applyBorder="1" applyAlignment="1">
      <alignment horizontal="right" vertical="center" wrapText="1"/>
    </xf>
    <xf numFmtId="186" fontId="47" fillId="26" borderId="24" xfId="1" applyNumberFormat="1" applyFont="1" applyFill="1" applyBorder="1" applyAlignment="1">
      <alignment horizontal="right" vertical="center" wrapText="1"/>
    </xf>
    <xf numFmtId="186" fontId="47" fillId="26" borderId="0" xfId="43141" applyNumberFormat="1" applyFont="1" applyFill="1" applyBorder="1" applyAlignment="1">
      <alignment horizontal="right" vertical="center" wrapText="1"/>
    </xf>
    <xf numFmtId="0" fontId="53" fillId="0" borderId="14" xfId="1" applyFont="1" applyBorder="1" applyAlignment="1">
      <alignment vertical="center"/>
    </xf>
    <xf numFmtId="0" fontId="47" fillId="0" borderId="0" xfId="1" applyFont="1" applyFill="1" applyAlignment="1">
      <alignment vertical="center"/>
    </xf>
    <xf numFmtId="0" fontId="53" fillId="65" borderId="14" xfId="1" applyFont="1" applyFill="1" applyBorder="1" applyAlignment="1">
      <alignment vertical="center"/>
    </xf>
    <xf numFmtId="0" fontId="53" fillId="65" borderId="0" xfId="1" applyFont="1" applyFill="1" applyAlignment="1">
      <alignment vertical="center"/>
    </xf>
    <xf numFmtId="0" fontId="53" fillId="67" borderId="0" xfId="0" applyFont="1" applyFill="1" applyAlignment="1">
      <alignment horizontal="right" vertical="center"/>
    </xf>
    <xf numFmtId="0" fontId="53" fillId="0" borderId="14" xfId="1" applyFont="1" applyBorder="1" applyAlignment="1">
      <alignment vertical="center"/>
    </xf>
    <xf numFmtId="49" fontId="53" fillId="0" borderId="14" xfId="1" applyNumberFormat="1" applyFont="1" applyFill="1" applyBorder="1" applyAlignment="1">
      <alignment vertical="center"/>
    </xf>
    <xf numFmtId="0" fontId="53" fillId="0" borderId="14" xfId="1" applyFont="1" applyFill="1" applyBorder="1" applyAlignment="1">
      <alignment vertical="center"/>
    </xf>
    <xf numFmtId="185" fontId="47" fillId="0" borderId="14" xfId="43141" applyNumberFormat="1" applyFont="1" applyFill="1" applyBorder="1" applyAlignment="1">
      <alignment horizontal="right" vertical="center" wrapText="1"/>
    </xf>
    <xf numFmtId="186" fontId="53" fillId="65" borderId="14" xfId="43141" applyNumberFormat="1" applyFont="1" applyFill="1" applyBorder="1" applyAlignment="1">
      <alignment horizontal="right" vertical="center" wrapText="1"/>
    </xf>
    <xf numFmtId="0" fontId="53" fillId="0" borderId="14" xfId="1" applyFont="1" applyBorder="1" applyAlignment="1">
      <alignment vertical="center"/>
    </xf>
    <xf numFmtId="2" fontId="53" fillId="65" borderId="14" xfId="4111" applyNumberFormat="1" applyFont="1" applyFill="1" applyBorder="1" applyAlignment="1">
      <alignment horizontal="left" vertical="top" wrapText="1"/>
    </xf>
    <xf numFmtId="0" fontId="53" fillId="26" borderId="0" xfId="1" applyFont="1" applyFill="1" applyAlignment="1">
      <alignment horizontal="right" vertical="center" wrapText="1"/>
    </xf>
    <xf numFmtId="185" fontId="53" fillId="26" borderId="0" xfId="43141" applyNumberFormat="1" applyFont="1" applyFill="1" applyAlignment="1">
      <alignment horizontal="right" vertical="center" wrapText="1"/>
    </xf>
    <xf numFmtId="0" fontId="47" fillId="26" borderId="0" xfId="1" applyFont="1" applyFill="1" applyBorder="1" applyAlignment="1">
      <alignment horizontal="center" vertical="center" wrapText="1"/>
    </xf>
    <xf numFmtId="0" fontId="51" fillId="26" borderId="0" xfId="1" applyFont="1" applyFill="1" applyBorder="1" applyAlignment="1">
      <alignment horizontal="right" vertical="center"/>
    </xf>
    <xf numFmtId="185" fontId="53" fillId="26" borderId="14" xfId="43141" applyNumberFormat="1" applyFont="1" applyFill="1" applyBorder="1" applyAlignment="1">
      <alignment horizontal="center" vertical="center" wrapText="1"/>
    </xf>
    <xf numFmtId="186" fontId="47" fillId="26" borderId="14" xfId="43141" applyNumberFormat="1" applyFont="1" applyFill="1" applyBorder="1" applyAlignment="1">
      <alignment horizontal="right" vertical="center" wrapText="1"/>
    </xf>
    <xf numFmtId="186" fontId="100" fillId="26" borderId="14" xfId="43141" applyNumberFormat="1" applyFont="1" applyFill="1" applyBorder="1" applyAlignment="1">
      <alignment horizontal="right" vertical="center" wrapText="1"/>
    </xf>
    <xf numFmtId="186" fontId="102" fillId="26" borderId="14" xfId="43141" applyNumberFormat="1" applyFont="1" applyFill="1" applyBorder="1" applyAlignment="1">
      <alignment horizontal="right" vertical="center" wrapText="1"/>
    </xf>
    <xf numFmtId="186" fontId="103" fillId="26" borderId="14" xfId="43141" applyNumberFormat="1" applyFont="1" applyFill="1" applyBorder="1" applyAlignment="1">
      <alignment horizontal="right" vertical="center" wrapText="1"/>
    </xf>
    <xf numFmtId="186" fontId="100" fillId="26" borderId="14" xfId="4111" applyNumberFormat="1" applyFont="1" applyFill="1" applyBorder="1" applyAlignment="1">
      <alignment horizontal="right" vertical="center" wrapText="1"/>
    </xf>
    <xf numFmtId="186" fontId="102" fillId="26" borderId="14" xfId="4111" applyNumberFormat="1" applyFont="1" applyFill="1" applyBorder="1" applyAlignment="1">
      <alignment horizontal="right" vertical="center" wrapText="1"/>
    </xf>
    <xf numFmtId="186" fontId="103" fillId="26" borderId="14" xfId="4111" applyNumberFormat="1" applyFont="1" applyFill="1" applyBorder="1" applyAlignment="1">
      <alignment horizontal="right" vertical="center" wrapText="1"/>
    </xf>
    <xf numFmtId="186" fontId="47" fillId="26" borderId="14" xfId="1" applyNumberFormat="1" applyFont="1" applyFill="1" applyBorder="1" applyAlignment="1">
      <alignment horizontal="right" vertical="center" wrapText="1"/>
    </xf>
    <xf numFmtId="186" fontId="104" fillId="26" borderId="14" xfId="43141" applyNumberFormat="1" applyFont="1" applyFill="1" applyBorder="1" applyAlignment="1">
      <alignment horizontal="right" vertical="center" wrapText="1"/>
    </xf>
    <xf numFmtId="186" fontId="47" fillId="26" borderId="14" xfId="4111" applyNumberFormat="1" applyFont="1" applyFill="1" applyBorder="1" applyAlignment="1">
      <alignment horizontal="right" vertical="center" wrapText="1"/>
    </xf>
    <xf numFmtId="186" fontId="53" fillId="26" borderId="0" xfId="43141" applyNumberFormat="1" applyFont="1" applyFill="1" applyAlignment="1">
      <alignment horizontal="right" vertical="center" wrapText="1"/>
    </xf>
    <xf numFmtId="0" fontId="100" fillId="26" borderId="14" xfId="4111" applyFont="1" applyFill="1" applyBorder="1" applyAlignment="1">
      <alignment horizontal="right" vertical="center" wrapText="1"/>
    </xf>
    <xf numFmtId="0" fontId="102" fillId="26" borderId="14" xfId="4111" applyFont="1" applyFill="1" applyBorder="1" applyAlignment="1">
      <alignment horizontal="right" vertical="center" wrapText="1"/>
    </xf>
    <xf numFmtId="0" fontId="103" fillId="26" borderId="14" xfId="4111" applyFont="1" applyFill="1" applyBorder="1" applyAlignment="1">
      <alignment horizontal="right" vertical="center" wrapText="1"/>
    </xf>
    <xf numFmtId="2" fontId="53" fillId="26" borderId="14" xfId="4111" applyNumberFormat="1" applyFont="1" applyFill="1" applyBorder="1" applyAlignment="1">
      <alignment horizontal="left" vertical="top" wrapText="1"/>
    </xf>
    <xf numFmtId="0" fontId="53" fillId="0" borderId="14" xfId="1" applyFont="1" applyBorder="1" applyAlignment="1">
      <alignment vertical="center"/>
    </xf>
    <xf numFmtId="4" fontId="53" fillId="65" borderId="14" xfId="2416" applyNumberFormat="1" applyFont="1" applyFill="1" applyBorder="1" applyAlignment="1">
      <alignment horizontal="left" vertical="top" wrapText="1"/>
    </xf>
    <xf numFmtId="3" fontId="55" fillId="65" borderId="14" xfId="4111" applyNumberFormat="1" applyFont="1" applyFill="1" applyBorder="1" applyAlignment="1">
      <alignment horizontal="left" vertical="top" wrapText="1"/>
    </xf>
    <xf numFmtId="0" fontId="53" fillId="0" borderId="14" xfId="1" applyFont="1" applyBorder="1" applyAlignment="1">
      <alignment vertical="center"/>
    </xf>
    <xf numFmtId="0" fontId="53" fillId="0" borderId="0" xfId="1" applyFont="1" applyAlignment="1">
      <alignment horizontal="right" vertical="center"/>
    </xf>
    <xf numFmtId="185" fontId="53" fillId="0" borderId="14" xfId="43141" applyNumberFormat="1" applyFont="1" applyBorder="1" applyAlignment="1">
      <alignment horizontal="center" vertical="center" wrapText="1"/>
    </xf>
    <xf numFmtId="0" fontId="53" fillId="0" borderId="0" xfId="1" applyFont="1" applyFill="1" applyAlignment="1">
      <alignment horizontal="right" vertical="center" wrapText="1"/>
    </xf>
    <xf numFmtId="185" fontId="53" fillId="26" borderId="14" xfId="43141" applyNumberFormat="1" applyFont="1" applyFill="1" applyBorder="1" applyAlignment="1">
      <alignment horizontal="center" vertical="center" wrapText="1"/>
    </xf>
    <xf numFmtId="0" fontId="53" fillId="0" borderId="14" xfId="1" applyFont="1" applyBorder="1" applyAlignment="1">
      <alignment horizontal="center" vertical="center"/>
    </xf>
    <xf numFmtId="0" fontId="47" fillId="0" borderId="0" xfId="1" applyFont="1" applyFill="1" applyBorder="1" applyAlignment="1">
      <alignment horizontal="center" vertical="center" wrapText="1"/>
    </xf>
    <xf numFmtId="0" fontId="51" fillId="0" borderId="15" xfId="1" applyFont="1" applyBorder="1" applyAlignment="1">
      <alignment horizontal="right" vertical="center"/>
    </xf>
  </cellXfs>
  <cellStyles count="43143">
    <cellStyle name="_x000d__x000a_JournalTemplate=C:\COMFO\CTALK\JOURSTD.TPL_x000d__x000a_LbStateAddress=3 3 0 251 1 89 2 311_x000d__x000a_LbStateJou" xfId="40798" xr:uid="{00000000-0005-0000-0000-000000000000}"/>
    <cellStyle name="_анал. мат. 2009-2012 годы" xfId="40799" xr:uid="{00000000-0005-0000-0000-000001000000}"/>
    <cellStyle name="_бюджет_А" xfId="2" xr:uid="{00000000-0005-0000-0000-000002000000}"/>
    <cellStyle name="_ГБ РБ МБ" xfId="40800" xr:uid="{00000000-0005-0000-0000-000003000000}"/>
    <cellStyle name="_ГБ_НФ_2001_15_" xfId="40801" xr:uid="{00000000-0005-0000-0000-000004000000}"/>
    <cellStyle name="_ГБ_РБ_темп роста" xfId="40802" xr:uid="{00000000-0005-0000-0000-000005000000}"/>
    <cellStyle name="_Глава_уточ РБ06_презент" xfId="40803" xr:uid="{00000000-0005-0000-0000-000006000000}"/>
    <cellStyle name="_голубой сравн макро (11 мая)" xfId="40804" xr:uid="{00000000-0005-0000-0000-000007000000}"/>
    <cellStyle name="_голубой сравн макро 6 - 8 (26 мая)" xfId="40805" xr:uid="{00000000-0005-0000-0000-000008000000}"/>
    <cellStyle name="_голубой сравн макро по измен СФП 2007-2009 (3 июня)" xfId="40806" xr:uid="{00000000-0005-0000-0000-000009000000}"/>
    <cellStyle name="_для презентации" xfId="40807" xr:uid="{00000000-0005-0000-0000-00000A000000}"/>
    <cellStyle name="_жас" xfId="40808" xr:uid="{00000000-0005-0000-0000-00000B000000}"/>
    <cellStyle name="_Заявка по инвестпроектам на 2006-2007 годы УДП РК" xfId="40809" xr:uid="{00000000-0005-0000-0000-00000C000000}"/>
    <cellStyle name="_Книга1" xfId="40810" xr:uid="{00000000-0005-0000-0000-00000D000000}"/>
    <cellStyle name="_Книга1_1" xfId="40811" xr:uid="{00000000-0005-0000-0000-00000E000000}"/>
    <cellStyle name="_Книга3" xfId="40812" xr:uid="{00000000-0005-0000-0000-00000F000000}"/>
    <cellStyle name="_Консолид.бюджет" xfId="40813" xr:uid="{00000000-0005-0000-0000-000010000000}"/>
    <cellStyle name="_макро" xfId="40814" xr:uid="{00000000-0005-0000-0000-000011000000}"/>
    <cellStyle name="_макро по СФП 2007-2009 (31 мая)" xfId="40815" xr:uid="{00000000-0005-0000-0000-000012000000}"/>
    <cellStyle name="_Макроэкономические показатели" xfId="40816" xr:uid="{00000000-0005-0000-0000-000013000000}"/>
    <cellStyle name="_МООС перечень инвест проектов на 2006-2008 гг (3)" xfId="40817" xr:uid="{00000000-0005-0000-0000-000014000000}"/>
    <cellStyle name="_НФ (Динамика) 10012008" xfId="40818" xr:uid="{00000000-0005-0000-0000-000015000000}"/>
    <cellStyle name="_НФ (Динамика) 28.04.08" xfId="40819" xr:uid="{00000000-0005-0000-0000-000016000000}"/>
    <cellStyle name="_НФ (Динамика) 4.04.08" xfId="40820" xr:uid="{00000000-0005-0000-0000-000017000000}"/>
    <cellStyle name="_НФ(Динамика)_основной(с учетом Концепции)_ на 01.01.07г_с предвар_4%_15,58." xfId="40821" xr:uid="{00000000-0005-0000-0000-000018000000}"/>
    <cellStyle name="_НФ(Динамика)_основной(с учетом Концепции)_ на 01.01.07г_с предвар_4%_15,58. (1)" xfId="40822" xr:uid="{00000000-0005-0000-0000-000019000000}"/>
    <cellStyle name="_НФ(Динамика)_основной(с учетом Концепции)_май" xfId="40823" xr:uid="{00000000-0005-0000-0000-00001A000000}"/>
    <cellStyle name="_НФ_основной(без Концепции)" xfId="40824" xr:uid="{00000000-0005-0000-0000-00001B000000}"/>
    <cellStyle name="_Основная ГБ-РБ" xfId="40825" xr:uid="{00000000-0005-0000-0000-00001C000000}"/>
    <cellStyle name="_ОТ АСИИ" xfId="3" xr:uid="{00000000-0005-0000-0000-00001D000000}"/>
    <cellStyle name="_по структуре бюджета" xfId="40826" xr:uid="{00000000-0005-0000-0000-00001E000000}"/>
    <cellStyle name="_после корректоров Приложения 1-4, 6-11 (рус)" xfId="4" xr:uid="{00000000-0005-0000-0000-00001F000000}"/>
    <cellStyle name="_после парламРБ07" xfId="40827" xr:uid="{00000000-0005-0000-0000-000020000000}"/>
    <cellStyle name="_ППРИП НА 2006-2008 ГОДЫ 31 Болат" xfId="40828" xr:uid="{00000000-0005-0000-0000-000021000000}"/>
    <cellStyle name="_Приложение 2 от 15.12.2010 г." xfId="5" xr:uid="{00000000-0005-0000-0000-000022000000}"/>
    <cellStyle name="_приложение 4 (рус)" xfId="6" xr:uid="{00000000-0005-0000-0000-000023000000}"/>
    <cellStyle name="_проект уточнения РБ 2007_Нурлан" xfId="40829" xr:uid="{00000000-0005-0000-0000-000024000000}"/>
    <cellStyle name="_Расходы на соц.сферу РБ" xfId="40830" xr:uid="{00000000-0005-0000-0000-000025000000}"/>
    <cellStyle name="_РБ08осн_табл" xfId="40831" xr:uid="{00000000-0005-0000-0000-000026000000}"/>
    <cellStyle name="_РБ2007_2008 прогноз" xfId="40832" xr:uid="{00000000-0005-0000-0000-000027000000}"/>
    <cellStyle name="_рус консолидир" xfId="40833" xr:uid="{00000000-0005-0000-0000-000028000000}"/>
    <cellStyle name="_рыжик для слайда" xfId="40834" xr:uid="{00000000-0005-0000-0000-000029000000}"/>
    <cellStyle name="_Свод по силовым" xfId="40835" xr:uid="{00000000-0005-0000-0000-00002A000000}"/>
    <cellStyle name="_Социалка на 2003-2008 годы" xfId="40836" xr:uid="{00000000-0005-0000-0000-00002B000000}"/>
    <cellStyle name="_Справка 2002-2007 _ГБ_РБ_МБ (01.08.07г.)" xfId="40837" xr:uid="{00000000-0005-0000-0000-00002C000000}"/>
    <cellStyle name="_Справка 2002-2007 _ГБ_РБ_МБ (01.10.07г.)" xfId="40838" xr:uid="{00000000-0005-0000-0000-00002D000000}"/>
    <cellStyle name="_Сравнение макро(25 января)" xfId="40839" xr:uid="{00000000-0005-0000-0000-00002E000000}"/>
    <cellStyle name="_сравнительная таб." xfId="40840" xr:uid="{00000000-0005-0000-0000-00002F000000}"/>
    <cellStyle name="_Таблицы от Галии" xfId="40841" xr:uid="{00000000-0005-0000-0000-000030000000}"/>
    <cellStyle name="_трансферты" xfId="40842" xr:uid="{00000000-0005-0000-0000-000031000000}"/>
    <cellStyle name="_уточ06 НФ" xfId="40843" xr:uid="{00000000-0005-0000-0000-000032000000}"/>
    <cellStyle name="_Уточнение СФП-14-05" xfId="40844" xr:uid="{00000000-0005-0000-0000-000033000000}"/>
    <cellStyle name="_уточРБ07осн_табл" xfId="40845" xr:uid="{00000000-0005-0000-0000-000034000000}"/>
    <cellStyle name="0,0_x000d__x000a_NA_x000d__x000a_" xfId="7" xr:uid="{00000000-0005-0000-0000-000035000000}"/>
    <cellStyle name="0,0_x000d__x000a_NA_x000d__x000a_ 2" xfId="3995" xr:uid="{00000000-0005-0000-0000-000036000000}"/>
    <cellStyle name="20% - Accent1" xfId="40846" xr:uid="{00000000-0005-0000-0000-000037000000}"/>
    <cellStyle name="20% - Accent1 2" xfId="40847" xr:uid="{00000000-0005-0000-0000-000038000000}"/>
    <cellStyle name="20% - Accent1 2 2" xfId="40848" xr:uid="{00000000-0005-0000-0000-000039000000}"/>
    <cellStyle name="20% - Accent1 3" xfId="40849" xr:uid="{00000000-0005-0000-0000-00003A000000}"/>
    <cellStyle name="20% - Accent2" xfId="40850" xr:uid="{00000000-0005-0000-0000-00003B000000}"/>
    <cellStyle name="20% - Accent2 2" xfId="40851" xr:uid="{00000000-0005-0000-0000-00003C000000}"/>
    <cellStyle name="20% - Accent2 2 2" xfId="40852" xr:uid="{00000000-0005-0000-0000-00003D000000}"/>
    <cellStyle name="20% - Accent2 3" xfId="40853" xr:uid="{00000000-0005-0000-0000-00003E000000}"/>
    <cellStyle name="20% - Accent3" xfId="40854" xr:uid="{00000000-0005-0000-0000-00003F000000}"/>
    <cellStyle name="20% - Accent3 2" xfId="40855" xr:uid="{00000000-0005-0000-0000-000040000000}"/>
    <cellStyle name="20% - Accent3 2 2" xfId="40856" xr:uid="{00000000-0005-0000-0000-000041000000}"/>
    <cellStyle name="20% - Accent3 3" xfId="40857" xr:uid="{00000000-0005-0000-0000-000042000000}"/>
    <cellStyle name="20% - Accent4" xfId="40858" xr:uid="{00000000-0005-0000-0000-000043000000}"/>
    <cellStyle name="20% - Accent4 2" xfId="40859" xr:uid="{00000000-0005-0000-0000-000044000000}"/>
    <cellStyle name="20% - Accent4 2 2" xfId="40860" xr:uid="{00000000-0005-0000-0000-000045000000}"/>
    <cellStyle name="20% - Accent4 3" xfId="40861" xr:uid="{00000000-0005-0000-0000-000046000000}"/>
    <cellStyle name="20% - Accent5" xfId="40862" xr:uid="{00000000-0005-0000-0000-000047000000}"/>
    <cellStyle name="20% - Accent5 2" xfId="40863" xr:uid="{00000000-0005-0000-0000-000048000000}"/>
    <cellStyle name="20% - Accent5 2 2" xfId="40864" xr:uid="{00000000-0005-0000-0000-000049000000}"/>
    <cellStyle name="20% - Accent5 3" xfId="40865" xr:uid="{00000000-0005-0000-0000-00004A000000}"/>
    <cellStyle name="20% - Accent6" xfId="40866" xr:uid="{00000000-0005-0000-0000-00004B000000}"/>
    <cellStyle name="20% - Accent6 2" xfId="40867" xr:uid="{00000000-0005-0000-0000-00004C000000}"/>
    <cellStyle name="20% - Accent6 2 2" xfId="40868" xr:uid="{00000000-0005-0000-0000-00004D000000}"/>
    <cellStyle name="20% - Accent6 3" xfId="40869" xr:uid="{00000000-0005-0000-0000-00004E000000}"/>
    <cellStyle name="20% - Акцент1 2" xfId="8" xr:uid="{00000000-0005-0000-0000-00004F000000}"/>
    <cellStyle name="20% - Акцент1 2 2" xfId="40870" xr:uid="{00000000-0005-0000-0000-000050000000}"/>
    <cellStyle name="20% - Акцент1 3" xfId="40871" xr:uid="{00000000-0005-0000-0000-000051000000}"/>
    <cellStyle name="20% - Акцент1 3 2" xfId="40872" xr:uid="{00000000-0005-0000-0000-000052000000}"/>
    <cellStyle name="20% - Акцент2 2" xfId="9" xr:uid="{00000000-0005-0000-0000-000053000000}"/>
    <cellStyle name="20% - Акцент2 2 2" xfId="40873" xr:uid="{00000000-0005-0000-0000-000054000000}"/>
    <cellStyle name="20% - Акцент3 2" xfId="10" xr:uid="{00000000-0005-0000-0000-000055000000}"/>
    <cellStyle name="20% - Акцент3 2 2" xfId="40874" xr:uid="{00000000-0005-0000-0000-000056000000}"/>
    <cellStyle name="20% - Акцент3 3" xfId="40875" xr:uid="{00000000-0005-0000-0000-000057000000}"/>
    <cellStyle name="20% - Акцент3 3 2" xfId="40876" xr:uid="{00000000-0005-0000-0000-000058000000}"/>
    <cellStyle name="20% - Акцент4 2" xfId="11" xr:uid="{00000000-0005-0000-0000-000059000000}"/>
    <cellStyle name="20% - Акцент4 2 2" xfId="40877" xr:uid="{00000000-0005-0000-0000-00005A000000}"/>
    <cellStyle name="20% - Акцент4 3" xfId="40878" xr:uid="{00000000-0005-0000-0000-00005B000000}"/>
    <cellStyle name="20% - Акцент4 3 2" xfId="40879" xr:uid="{00000000-0005-0000-0000-00005C000000}"/>
    <cellStyle name="20% - Акцент5 2" xfId="12" xr:uid="{00000000-0005-0000-0000-00005D000000}"/>
    <cellStyle name="20% - Акцент5 2 2" xfId="40880" xr:uid="{00000000-0005-0000-0000-00005E000000}"/>
    <cellStyle name="20% - Акцент5 3" xfId="40881" xr:uid="{00000000-0005-0000-0000-00005F000000}"/>
    <cellStyle name="20% - Акцент5 3 2" xfId="40882" xr:uid="{00000000-0005-0000-0000-000060000000}"/>
    <cellStyle name="20% - Акцент6 2" xfId="13" xr:uid="{00000000-0005-0000-0000-000061000000}"/>
    <cellStyle name="20% - Акцент6 2 2" xfId="40883" xr:uid="{00000000-0005-0000-0000-000062000000}"/>
    <cellStyle name="20% - Акцент6 3" xfId="40884" xr:uid="{00000000-0005-0000-0000-000063000000}"/>
    <cellStyle name="20% - Акцент6 3 2" xfId="40885" xr:uid="{00000000-0005-0000-0000-000064000000}"/>
    <cellStyle name="40% - Accent1" xfId="40886" xr:uid="{00000000-0005-0000-0000-000065000000}"/>
    <cellStyle name="40% - Accent1 2" xfId="40887" xr:uid="{00000000-0005-0000-0000-000066000000}"/>
    <cellStyle name="40% - Accent1 2 2" xfId="40888" xr:uid="{00000000-0005-0000-0000-000067000000}"/>
    <cellStyle name="40% - Accent1 3" xfId="40889" xr:uid="{00000000-0005-0000-0000-000068000000}"/>
    <cellStyle name="40% - Accent2" xfId="40890" xr:uid="{00000000-0005-0000-0000-000069000000}"/>
    <cellStyle name="40% - Accent2 2" xfId="40891" xr:uid="{00000000-0005-0000-0000-00006A000000}"/>
    <cellStyle name="40% - Accent2 2 2" xfId="40892" xr:uid="{00000000-0005-0000-0000-00006B000000}"/>
    <cellStyle name="40% - Accent2 3" xfId="40893" xr:uid="{00000000-0005-0000-0000-00006C000000}"/>
    <cellStyle name="40% - Accent3" xfId="40894" xr:uid="{00000000-0005-0000-0000-00006D000000}"/>
    <cellStyle name="40% - Accent3 2" xfId="40895" xr:uid="{00000000-0005-0000-0000-00006E000000}"/>
    <cellStyle name="40% - Accent3 2 2" xfId="40896" xr:uid="{00000000-0005-0000-0000-00006F000000}"/>
    <cellStyle name="40% - Accent3 3" xfId="40897" xr:uid="{00000000-0005-0000-0000-000070000000}"/>
    <cellStyle name="40% - Accent4" xfId="40898" xr:uid="{00000000-0005-0000-0000-000071000000}"/>
    <cellStyle name="40% - Accent4 2" xfId="40899" xr:uid="{00000000-0005-0000-0000-000072000000}"/>
    <cellStyle name="40% - Accent4 2 2" xfId="40900" xr:uid="{00000000-0005-0000-0000-000073000000}"/>
    <cellStyle name="40% - Accent4 3" xfId="40901" xr:uid="{00000000-0005-0000-0000-000074000000}"/>
    <cellStyle name="40% - Accent5" xfId="40902" xr:uid="{00000000-0005-0000-0000-000075000000}"/>
    <cellStyle name="40% - Accent5 2" xfId="40903" xr:uid="{00000000-0005-0000-0000-000076000000}"/>
    <cellStyle name="40% - Accent5 2 2" xfId="40904" xr:uid="{00000000-0005-0000-0000-000077000000}"/>
    <cellStyle name="40% - Accent5 3" xfId="40905" xr:uid="{00000000-0005-0000-0000-000078000000}"/>
    <cellStyle name="40% - Accent6" xfId="40906" xr:uid="{00000000-0005-0000-0000-000079000000}"/>
    <cellStyle name="40% - Accent6 2" xfId="40907" xr:uid="{00000000-0005-0000-0000-00007A000000}"/>
    <cellStyle name="40% - Accent6 2 2" xfId="40908" xr:uid="{00000000-0005-0000-0000-00007B000000}"/>
    <cellStyle name="40% - Accent6 3" xfId="40909" xr:uid="{00000000-0005-0000-0000-00007C000000}"/>
    <cellStyle name="40% - Акцент1 2" xfId="14" xr:uid="{00000000-0005-0000-0000-00007D000000}"/>
    <cellStyle name="40% - Акцент1 2 2" xfId="40910" xr:uid="{00000000-0005-0000-0000-00007E000000}"/>
    <cellStyle name="40% - Акцент1 3" xfId="40911" xr:uid="{00000000-0005-0000-0000-00007F000000}"/>
    <cellStyle name="40% - Акцент1 3 2" xfId="40912" xr:uid="{00000000-0005-0000-0000-000080000000}"/>
    <cellStyle name="40% - Акцент2 2" xfId="15" xr:uid="{00000000-0005-0000-0000-000081000000}"/>
    <cellStyle name="40% - Акцент2 2 2" xfId="40913" xr:uid="{00000000-0005-0000-0000-000082000000}"/>
    <cellStyle name="40% - Акцент2 3" xfId="40914" xr:uid="{00000000-0005-0000-0000-000083000000}"/>
    <cellStyle name="40% - Акцент2 3 2" xfId="40915" xr:uid="{00000000-0005-0000-0000-000084000000}"/>
    <cellStyle name="40% - Акцент3 2" xfId="16" xr:uid="{00000000-0005-0000-0000-000085000000}"/>
    <cellStyle name="40% - Акцент3 2 2" xfId="40916" xr:uid="{00000000-0005-0000-0000-000086000000}"/>
    <cellStyle name="40% - Акцент3 3" xfId="40917" xr:uid="{00000000-0005-0000-0000-000087000000}"/>
    <cellStyle name="40% - Акцент3 3 2" xfId="40918" xr:uid="{00000000-0005-0000-0000-000088000000}"/>
    <cellStyle name="40% - Акцент4 2" xfId="17" xr:uid="{00000000-0005-0000-0000-000089000000}"/>
    <cellStyle name="40% - Акцент4 2 2" xfId="40919" xr:uid="{00000000-0005-0000-0000-00008A000000}"/>
    <cellStyle name="40% - Акцент4 3" xfId="40920" xr:uid="{00000000-0005-0000-0000-00008B000000}"/>
    <cellStyle name="40% - Акцент4 3 2" xfId="40921" xr:uid="{00000000-0005-0000-0000-00008C000000}"/>
    <cellStyle name="40% - Акцент5 2" xfId="18" xr:uid="{00000000-0005-0000-0000-00008D000000}"/>
    <cellStyle name="40% - Акцент5 2 2" xfId="40922" xr:uid="{00000000-0005-0000-0000-00008E000000}"/>
    <cellStyle name="40% - Акцент5 3" xfId="40923" xr:uid="{00000000-0005-0000-0000-00008F000000}"/>
    <cellStyle name="40% - Акцент5 3 2" xfId="40924" xr:uid="{00000000-0005-0000-0000-000090000000}"/>
    <cellStyle name="40% - Акцент6 2" xfId="19" xr:uid="{00000000-0005-0000-0000-000091000000}"/>
    <cellStyle name="40% - Акцент6 2 2" xfId="40925" xr:uid="{00000000-0005-0000-0000-000092000000}"/>
    <cellStyle name="40% - Акцент6 3" xfId="40926" xr:uid="{00000000-0005-0000-0000-000093000000}"/>
    <cellStyle name="40% - Акцент6 3 2" xfId="40927" xr:uid="{00000000-0005-0000-0000-000094000000}"/>
    <cellStyle name="60% - Accent1" xfId="40928" xr:uid="{00000000-0005-0000-0000-000095000000}"/>
    <cellStyle name="60% - Accent2" xfId="40929" xr:uid="{00000000-0005-0000-0000-000096000000}"/>
    <cellStyle name="60% - Accent3" xfId="40930" xr:uid="{00000000-0005-0000-0000-000097000000}"/>
    <cellStyle name="60% - Accent4" xfId="40931" xr:uid="{00000000-0005-0000-0000-000098000000}"/>
    <cellStyle name="60% - Accent5" xfId="40932" xr:uid="{00000000-0005-0000-0000-000099000000}"/>
    <cellStyle name="60% - Accent6" xfId="40933" xr:uid="{00000000-0005-0000-0000-00009A000000}"/>
    <cellStyle name="60% - Акцент1 2" xfId="20" xr:uid="{00000000-0005-0000-0000-00009B000000}"/>
    <cellStyle name="60% - Акцент1 3" xfId="40934" xr:uid="{00000000-0005-0000-0000-00009C000000}"/>
    <cellStyle name="60% - Акцент2 2" xfId="21" xr:uid="{00000000-0005-0000-0000-00009D000000}"/>
    <cellStyle name="60% - Акцент2 3" xfId="40935" xr:uid="{00000000-0005-0000-0000-00009E000000}"/>
    <cellStyle name="60% - Акцент3 2" xfId="22" xr:uid="{00000000-0005-0000-0000-00009F000000}"/>
    <cellStyle name="60% - Акцент3 3" xfId="40936" xr:uid="{00000000-0005-0000-0000-0000A0000000}"/>
    <cellStyle name="60% - Акцент4 2" xfId="23" xr:uid="{00000000-0005-0000-0000-0000A1000000}"/>
    <cellStyle name="60% - Акцент4 3" xfId="40937" xr:uid="{00000000-0005-0000-0000-0000A2000000}"/>
    <cellStyle name="60% - Акцент5 2" xfId="24" xr:uid="{00000000-0005-0000-0000-0000A3000000}"/>
    <cellStyle name="60% - Акцент5 3" xfId="40938" xr:uid="{00000000-0005-0000-0000-0000A4000000}"/>
    <cellStyle name="60% - Акцент6 2" xfId="25" xr:uid="{00000000-0005-0000-0000-0000A5000000}"/>
    <cellStyle name="60% - Акцент6 3" xfId="40939" xr:uid="{00000000-0005-0000-0000-0000A6000000}"/>
    <cellStyle name="Accent1" xfId="40940" xr:uid="{00000000-0005-0000-0000-0000A7000000}"/>
    <cellStyle name="Accent2" xfId="40941" xr:uid="{00000000-0005-0000-0000-0000A8000000}"/>
    <cellStyle name="Accent3" xfId="40942" xr:uid="{00000000-0005-0000-0000-0000A9000000}"/>
    <cellStyle name="Accent4" xfId="40943" xr:uid="{00000000-0005-0000-0000-0000AA000000}"/>
    <cellStyle name="Accent5" xfId="40944" xr:uid="{00000000-0005-0000-0000-0000AB000000}"/>
    <cellStyle name="Accent6" xfId="40945" xr:uid="{00000000-0005-0000-0000-0000AC000000}"/>
    <cellStyle name="Array" xfId="40946" xr:uid="{00000000-0005-0000-0000-0000AD000000}"/>
    <cellStyle name="Array Enter" xfId="40947" xr:uid="{00000000-0005-0000-0000-0000AE000000}"/>
    <cellStyle name="Bad" xfId="40948" xr:uid="{00000000-0005-0000-0000-0000AF000000}"/>
    <cellStyle name="Calculation" xfId="40949" xr:uid="{00000000-0005-0000-0000-0000B0000000}"/>
    <cellStyle name="Cel5" xfId="26" xr:uid="{00000000-0005-0000-0000-0000B1000000}"/>
    <cellStyle name="Cel6" xfId="27" xr:uid="{00000000-0005-0000-0000-0000B2000000}"/>
    <cellStyle name="Cel7" xfId="28" xr:uid="{00000000-0005-0000-0000-0000B3000000}"/>
    <cellStyle name="Cell1" xfId="29" xr:uid="{00000000-0005-0000-0000-0000B4000000}"/>
    <cellStyle name="Cell2" xfId="30" xr:uid="{00000000-0005-0000-0000-0000B5000000}"/>
    <cellStyle name="Cell3" xfId="31" xr:uid="{00000000-0005-0000-0000-0000B6000000}"/>
    <cellStyle name="Cell4" xfId="32" xr:uid="{00000000-0005-0000-0000-0000B7000000}"/>
    <cellStyle name="Cell5" xfId="33" xr:uid="{00000000-0005-0000-0000-0000B8000000}"/>
    <cellStyle name="Cell5 6" xfId="43129" xr:uid="{00000000-0005-0000-0000-0000B9000000}"/>
    <cellStyle name="Check Cell" xfId="40950" xr:uid="{00000000-0005-0000-0000-0000BA000000}"/>
    <cellStyle name="Column1" xfId="34" xr:uid="{00000000-0005-0000-0000-0000BB000000}"/>
    <cellStyle name="Column2" xfId="35" xr:uid="{00000000-0005-0000-0000-0000BC000000}"/>
    <cellStyle name="Column3" xfId="36" xr:uid="{00000000-0005-0000-0000-0000BD000000}"/>
    <cellStyle name="Column4" xfId="37" xr:uid="{00000000-0005-0000-0000-0000BE000000}"/>
    <cellStyle name="Column5" xfId="38" xr:uid="{00000000-0005-0000-0000-0000BF000000}"/>
    <cellStyle name="Column6" xfId="39" xr:uid="{00000000-0005-0000-0000-0000C0000000}"/>
    <cellStyle name="Column7" xfId="40" xr:uid="{00000000-0005-0000-0000-0000C1000000}"/>
    <cellStyle name="Comma 2" xfId="41" xr:uid="{00000000-0005-0000-0000-0000C2000000}"/>
    <cellStyle name="Comma 2 2" xfId="42" xr:uid="{00000000-0005-0000-0000-0000C3000000}"/>
    <cellStyle name="Comma 2 2 2" xfId="43" xr:uid="{00000000-0005-0000-0000-0000C4000000}"/>
    <cellStyle name="Comma 2 2 3" xfId="44" xr:uid="{00000000-0005-0000-0000-0000C5000000}"/>
    <cellStyle name="Comma 2 3" xfId="45" xr:uid="{00000000-0005-0000-0000-0000C6000000}"/>
    <cellStyle name="Date" xfId="40951" xr:uid="{00000000-0005-0000-0000-0000C7000000}"/>
    <cellStyle name="Estimate" xfId="40952" xr:uid="{00000000-0005-0000-0000-0000C8000000}"/>
    <cellStyle name="Excel Built-in Normal" xfId="46" xr:uid="{00000000-0005-0000-0000-0000C9000000}"/>
    <cellStyle name="Excel Built-in Normal 1" xfId="47" xr:uid="{00000000-0005-0000-0000-0000CA000000}"/>
    <cellStyle name="Excel Built-in Normal 1 2" xfId="3996" xr:uid="{00000000-0005-0000-0000-0000CB000000}"/>
    <cellStyle name="Explanatory Text" xfId="40953" xr:uid="{00000000-0005-0000-0000-0000CC000000}"/>
    <cellStyle name="Fixed" xfId="40954" xr:uid="{00000000-0005-0000-0000-0000CD000000}"/>
    <cellStyle name="Good" xfId="40955" xr:uid="{00000000-0005-0000-0000-0000CE000000}"/>
    <cellStyle name="header" xfId="40956" xr:uid="{00000000-0005-0000-0000-0000CF000000}"/>
    <cellStyle name="Heading 1" xfId="40957" xr:uid="{00000000-0005-0000-0000-0000D0000000}"/>
    <cellStyle name="Heading 2" xfId="40958" xr:uid="{00000000-0005-0000-0000-0000D1000000}"/>
    <cellStyle name="Heading 3" xfId="40959" xr:uid="{00000000-0005-0000-0000-0000D2000000}"/>
    <cellStyle name="Heading 4" xfId="40960" xr:uid="{00000000-0005-0000-0000-0000D3000000}"/>
    <cellStyle name="Heading1" xfId="48" xr:uid="{00000000-0005-0000-0000-0000D4000000}"/>
    <cellStyle name="Heading1 2" xfId="40962" xr:uid="{00000000-0005-0000-0000-0000D5000000}"/>
    <cellStyle name="Heading1 3" xfId="40961" xr:uid="{00000000-0005-0000-0000-0000D6000000}"/>
    <cellStyle name="Heading2" xfId="49" xr:uid="{00000000-0005-0000-0000-0000D7000000}"/>
    <cellStyle name="Heading2 2" xfId="40964" xr:uid="{00000000-0005-0000-0000-0000D8000000}"/>
    <cellStyle name="Heading2 3" xfId="40963" xr:uid="{00000000-0005-0000-0000-0000D9000000}"/>
    <cellStyle name="Heading3" xfId="50" xr:uid="{00000000-0005-0000-0000-0000DA000000}"/>
    <cellStyle name="Heading4" xfId="51" xr:uid="{00000000-0005-0000-0000-0000DB000000}"/>
    <cellStyle name="Hyperlink_Fiscal-tabs25-27" xfId="40965" xr:uid="{00000000-0005-0000-0000-0000DC000000}"/>
    <cellStyle name="Îáű÷íűé_áţäćĺň äîő 98ă." xfId="52" xr:uid="{00000000-0005-0000-0000-0000DD000000}"/>
    <cellStyle name="Input" xfId="40966" xr:uid="{00000000-0005-0000-0000-0000DE000000}"/>
    <cellStyle name="Linked Cell" xfId="40967" xr:uid="{00000000-0005-0000-0000-0000DF000000}"/>
    <cellStyle name="MacroCode" xfId="40968" xr:uid="{00000000-0005-0000-0000-0000E0000000}"/>
    <cellStyle name="Name1" xfId="53" xr:uid="{00000000-0005-0000-0000-0000E1000000}"/>
    <cellStyle name="Name2" xfId="54" xr:uid="{00000000-0005-0000-0000-0000E2000000}"/>
    <cellStyle name="Name3" xfId="55" xr:uid="{00000000-0005-0000-0000-0000E3000000}"/>
    <cellStyle name="Name4" xfId="56" xr:uid="{00000000-0005-0000-0000-0000E4000000}"/>
    <cellStyle name="Name5" xfId="57" xr:uid="{00000000-0005-0000-0000-0000E5000000}"/>
    <cellStyle name="Neutral" xfId="40969" xr:uid="{00000000-0005-0000-0000-0000E6000000}"/>
    <cellStyle name="Normal 2" xfId="40970" xr:uid="{00000000-0005-0000-0000-0000E7000000}"/>
    <cellStyle name="normбlnм_laroux" xfId="40971" xr:uid="{00000000-0005-0000-0000-0000E8000000}"/>
    <cellStyle name="Note" xfId="40972" xr:uid="{00000000-0005-0000-0000-0000E9000000}"/>
    <cellStyle name="Output" xfId="40973" xr:uid="{00000000-0005-0000-0000-0000EA000000}"/>
    <cellStyle name="Red Text" xfId="40974" xr:uid="{00000000-0005-0000-0000-0000EB000000}"/>
    <cellStyle name="S0" xfId="58" xr:uid="{00000000-0005-0000-0000-0000EC000000}"/>
    <cellStyle name="S0 2" xfId="4112" xr:uid="{00000000-0005-0000-0000-0000ED000000}"/>
    <cellStyle name="S0 2 2" xfId="40976" xr:uid="{00000000-0005-0000-0000-0000EE000000}"/>
    <cellStyle name="S0 2 3" xfId="40975" xr:uid="{00000000-0005-0000-0000-0000EF000000}"/>
    <cellStyle name="S1" xfId="59" xr:uid="{00000000-0005-0000-0000-0000F0000000}"/>
    <cellStyle name="S1 2" xfId="4113" xr:uid="{00000000-0005-0000-0000-0000F1000000}"/>
    <cellStyle name="S1 2 2" xfId="40978" xr:uid="{00000000-0005-0000-0000-0000F2000000}"/>
    <cellStyle name="S1 2 3" xfId="40977" xr:uid="{00000000-0005-0000-0000-0000F3000000}"/>
    <cellStyle name="S10" xfId="60" xr:uid="{00000000-0005-0000-0000-0000F4000000}"/>
    <cellStyle name="S10 2" xfId="4121" xr:uid="{00000000-0005-0000-0000-0000F5000000}"/>
    <cellStyle name="S10 2 2" xfId="40980" xr:uid="{00000000-0005-0000-0000-0000F6000000}"/>
    <cellStyle name="S10 2 3" xfId="40979" xr:uid="{00000000-0005-0000-0000-0000F7000000}"/>
    <cellStyle name="S11" xfId="61" xr:uid="{00000000-0005-0000-0000-0000F8000000}"/>
    <cellStyle name="S2" xfId="62" xr:uid="{00000000-0005-0000-0000-0000F9000000}"/>
    <cellStyle name="S2 2" xfId="4115" xr:uid="{00000000-0005-0000-0000-0000FA000000}"/>
    <cellStyle name="S2 2 2" xfId="40983" xr:uid="{00000000-0005-0000-0000-0000FB000000}"/>
    <cellStyle name="S2 2 3" xfId="40982" xr:uid="{00000000-0005-0000-0000-0000FC000000}"/>
    <cellStyle name="S2 3" xfId="40984" xr:uid="{00000000-0005-0000-0000-0000FD000000}"/>
    <cellStyle name="S2 4" xfId="40981" xr:uid="{00000000-0005-0000-0000-0000FE000000}"/>
    <cellStyle name="S3" xfId="63" xr:uid="{00000000-0005-0000-0000-0000FF000000}"/>
    <cellStyle name="S3 2" xfId="4114" xr:uid="{00000000-0005-0000-0000-000000010000}"/>
    <cellStyle name="S3 2 2" xfId="40986" xr:uid="{00000000-0005-0000-0000-000001010000}"/>
    <cellStyle name="S3 3" xfId="40987" xr:uid="{00000000-0005-0000-0000-000002010000}"/>
    <cellStyle name="S3 4" xfId="40985" xr:uid="{00000000-0005-0000-0000-000003010000}"/>
    <cellStyle name="S4" xfId="64" xr:uid="{00000000-0005-0000-0000-000004010000}"/>
    <cellStyle name="S4 2" xfId="4118" xr:uid="{00000000-0005-0000-0000-000005010000}"/>
    <cellStyle name="S4 2 2" xfId="40990" xr:uid="{00000000-0005-0000-0000-000006010000}"/>
    <cellStyle name="S4 2 3" xfId="40989" xr:uid="{00000000-0005-0000-0000-000007010000}"/>
    <cellStyle name="S4 3" xfId="40991" xr:uid="{00000000-0005-0000-0000-000008010000}"/>
    <cellStyle name="S4 4" xfId="40988" xr:uid="{00000000-0005-0000-0000-000009010000}"/>
    <cellStyle name="S5" xfId="65" xr:uid="{00000000-0005-0000-0000-00000A010000}"/>
    <cellStyle name="S5 2" xfId="4116" xr:uid="{00000000-0005-0000-0000-00000B010000}"/>
    <cellStyle name="S5 2 2" xfId="40993" xr:uid="{00000000-0005-0000-0000-00000C010000}"/>
    <cellStyle name="S5 2 3" xfId="40992" xr:uid="{00000000-0005-0000-0000-00000D010000}"/>
    <cellStyle name="S6" xfId="66" xr:uid="{00000000-0005-0000-0000-00000E010000}"/>
    <cellStyle name="S6 2" xfId="4117" xr:uid="{00000000-0005-0000-0000-00000F010000}"/>
    <cellStyle name="S6 2 2" xfId="40996" xr:uid="{00000000-0005-0000-0000-000010010000}"/>
    <cellStyle name="S6 2 3" xfId="40995" xr:uid="{00000000-0005-0000-0000-000011010000}"/>
    <cellStyle name="S6 3" xfId="40997" xr:uid="{00000000-0005-0000-0000-000012010000}"/>
    <cellStyle name="S6 4" xfId="40994" xr:uid="{00000000-0005-0000-0000-000013010000}"/>
    <cellStyle name="S7" xfId="67" xr:uid="{00000000-0005-0000-0000-000014010000}"/>
    <cellStyle name="S7 2" xfId="4119" xr:uid="{00000000-0005-0000-0000-000015010000}"/>
    <cellStyle name="S7 2 2" xfId="41000" xr:uid="{00000000-0005-0000-0000-000016010000}"/>
    <cellStyle name="S7 2 3" xfId="40999" xr:uid="{00000000-0005-0000-0000-000017010000}"/>
    <cellStyle name="S7 3" xfId="41001" xr:uid="{00000000-0005-0000-0000-000018010000}"/>
    <cellStyle name="S7 4" xfId="40998" xr:uid="{00000000-0005-0000-0000-000019010000}"/>
    <cellStyle name="S8" xfId="68" xr:uid="{00000000-0005-0000-0000-00001A010000}"/>
    <cellStyle name="S8 2" xfId="41003" xr:uid="{00000000-0005-0000-0000-00001B010000}"/>
    <cellStyle name="S8 2 2" xfId="41004" xr:uid="{00000000-0005-0000-0000-00001C010000}"/>
    <cellStyle name="S8 3" xfId="41005" xr:uid="{00000000-0005-0000-0000-00001D010000}"/>
    <cellStyle name="S8 4" xfId="41002" xr:uid="{00000000-0005-0000-0000-00001E010000}"/>
    <cellStyle name="S9" xfId="4120" xr:uid="{00000000-0005-0000-0000-00001F010000}"/>
    <cellStyle name="S9 2" xfId="41007" xr:uid="{00000000-0005-0000-0000-000020010000}"/>
    <cellStyle name="S9 2 2" xfId="41008" xr:uid="{00000000-0005-0000-0000-000021010000}"/>
    <cellStyle name="S9 3" xfId="41006" xr:uid="{00000000-0005-0000-0000-000022010000}"/>
    <cellStyle name="SAPBEXaggData" xfId="41009" xr:uid="{00000000-0005-0000-0000-000023010000}"/>
    <cellStyle name="SAPBEXaggDataEmph" xfId="41010" xr:uid="{00000000-0005-0000-0000-000024010000}"/>
    <cellStyle name="SAPBEXaggItem" xfId="41011" xr:uid="{00000000-0005-0000-0000-000025010000}"/>
    <cellStyle name="SAPBEXchaText" xfId="41012" xr:uid="{00000000-0005-0000-0000-000026010000}"/>
    <cellStyle name="SAPBEXexcBad" xfId="41013" xr:uid="{00000000-0005-0000-0000-000027010000}"/>
    <cellStyle name="SAPBEXexcCritical" xfId="41014" xr:uid="{00000000-0005-0000-0000-000028010000}"/>
    <cellStyle name="SAPBEXexcGood" xfId="41015" xr:uid="{00000000-0005-0000-0000-000029010000}"/>
    <cellStyle name="SAPBEXexcVeryBad" xfId="41016" xr:uid="{00000000-0005-0000-0000-00002A010000}"/>
    <cellStyle name="SAPBEXfilterDrill" xfId="41017" xr:uid="{00000000-0005-0000-0000-00002B010000}"/>
    <cellStyle name="SAPBEXfilterItem" xfId="41018" xr:uid="{00000000-0005-0000-0000-00002C010000}"/>
    <cellStyle name="SAPBEXfilterText" xfId="41019" xr:uid="{00000000-0005-0000-0000-00002D010000}"/>
    <cellStyle name="SAPBEXformats" xfId="41020" xr:uid="{00000000-0005-0000-0000-00002E010000}"/>
    <cellStyle name="SAPBEXheaderData" xfId="41021" xr:uid="{00000000-0005-0000-0000-00002F010000}"/>
    <cellStyle name="SAPBEXheaderItem" xfId="41022" xr:uid="{00000000-0005-0000-0000-000030010000}"/>
    <cellStyle name="SAPBEXheaderText" xfId="41023" xr:uid="{00000000-0005-0000-0000-000031010000}"/>
    <cellStyle name="SAPBEXresData" xfId="41024" xr:uid="{00000000-0005-0000-0000-000032010000}"/>
    <cellStyle name="SAPBEXresDataEmph" xfId="41025" xr:uid="{00000000-0005-0000-0000-000033010000}"/>
    <cellStyle name="SAPBEXresItem" xfId="41026" xr:uid="{00000000-0005-0000-0000-000034010000}"/>
    <cellStyle name="SAPBEXstdData" xfId="41027" xr:uid="{00000000-0005-0000-0000-000035010000}"/>
    <cellStyle name="SAPBEXstdDataEmph" xfId="41028" xr:uid="{00000000-0005-0000-0000-000036010000}"/>
    <cellStyle name="SAPBEXstdItem" xfId="41029" xr:uid="{00000000-0005-0000-0000-000037010000}"/>
    <cellStyle name="SAPBEXsubData" xfId="41030" xr:uid="{00000000-0005-0000-0000-000038010000}"/>
    <cellStyle name="SAPBEXsubDataEmph" xfId="41031" xr:uid="{00000000-0005-0000-0000-000039010000}"/>
    <cellStyle name="SAPBEXsubItem" xfId="41032" xr:uid="{00000000-0005-0000-0000-00003A010000}"/>
    <cellStyle name="SAPBEXtitle" xfId="41033" xr:uid="{00000000-0005-0000-0000-00003B010000}"/>
    <cellStyle name="SAPBEXundefined" xfId="41034" xr:uid="{00000000-0005-0000-0000-00003C010000}"/>
    <cellStyle name="SHEET" xfId="41035" xr:uid="{00000000-0005-0000-0000-00003D010000}"/>
    <cellStyle name="TITLE" xfId="41036" xr:uid="{00000000-0005-0000-0000-00003E010000}"/>
    <cellStyle name="Title1" xfId="69" xr:uid="{00000000-0005-0000-0000-00003F010000}"/>
    <cellStyle name="Title2" xfId="70" xr:uid="{00000000-0005-0000-0000-000040010000}"/>
    <cellStyle name="TopGrey" xfId="41037" xr:uid="{00000000-0005-0000-0000-000041010000}"/>
    <cellStyle name="Total" xfId="41038" xr:uid="{00000000-0005-0000-0000-000042010000}"/>
    <cellStyle name="Warning Text" xfId="41039" xr:uid="{00000000-0005-0000-0000-000043010000}"/>
    <cellStyle name="White1" xfId="71" xr:uid="{00000000-0005-0000-0000-000044010000}"/>
    <cellStyle name="White2" xfId="72" xr:uid="{00000000-0005-0000-0000-000045010000}"/>
    <cellStyle name="White3" xfId="73" xr:uid="{00000000-0005-0000-0000-000046010000}"/>
    <cellStyle name="White4" xfId="74" xr:uid="{00000000-0005-0000-0000-000047010000}"/>
    <cellStyle name="White5" xfId="75" xr:uid="{00000000-0005-0000-0000-000048010000}"/>
    <cellStyle name="Акцент1 2" xfId="76" xr:uid="{00000000-0005-0000-0000-000049010000}"/>
    <cellStyle name="Акцент1 3" xfId="41040" xr:uid="{00000000-0005-0000-0000-00004A010000}"/>
    <cellStyle name="Акцент2 2" xfId="77" xr:uid="{00000000-0005-0000-0000-00004B010000}"/>
    <cellStyle name="Акцент2 3" xfId="41041" xr:uid="{00000000-0005-0000-0000-00004C010000}"/>
    <cellStyle name="Акцент3 2" xfId="78" xr:uid="{00000000-0005-0000-0000-00004D010000}"/>
    <cellStyle name="Акцент3 3" xfId="41042" xr:uid="{00000000-0005-0000-0000-00004E010000}"/>
    <cellStyle name="Акцент4 2" xfId="79" xr:uid="{00000000-0005-0000-0000-00004F010000}"/>
    <cellStyle name="Акцент4 3" xfId="41043" xr:uid="{00000000-0005-0000-0000-000050010000}"/>
    <cellStyle name="Акцент5 2" xfId="80" xr:uid="{00000000-0005-0000-0000-000051010000}"/>
    <cellStyle name="Акцент5 3" xfId="41044" xr:uid="{00000000-0005-0000-0000-000052010000}"/>
    <cellStyle name="Акцент6 2" xfId="81" xr:uid="{00000000-0005-0000-0000-000053010000}"/>
    <cellStyle name="Акцент6 3" xfId="41045" xr:uid="{00000000-0005-0000-0000-000054010000}"/>
    <cellStyle name="Ввод  2" xfId="82" xr:uid="{00000000-0005-0000-0000-000055010000}"/>
    <cellStyle name="Ввод  2 10" xfId="4122" xr:uid="{00000000-0005-0000-0000-000056010000}"/>
    <cellStyle name="Ввод  2 11" xfId="4123" xr:uid="{00000000-0005-0000-0000-000057010000}"/>
    <cellStyle name="Ввод  2 2" xfId="83" xr:uid="{00000000-0005-0000-0000-000058010000}"/>
    <cellStyle name="Ввод  2 2 10" xfId="4124" xr:uid="{00000000-0005-0000-0000-000059010000}"/>
    <cellStyle name="Ввод  2 2 10 2" xfId="4125" xr:uid="{00000000-0005-0000-0000-00005A010000}"/>
    <cellStyle name="Ввод  2 2 10 2 2" xfId="4126" xr:uid="{00000000-0005-0000-0000-00005B010000}"/>
    <cellStyle name="Ввод  2 2 10 3" xfId="4127" xr:uid="{00000000-0005-0000-0000-00005C010000}"/>
    <cellStyle name="Ввод  2 2 10 4" xfId="4128" xr:uid="{00000000-0005-0000-0000-00005D010000}"/>
    <cellStyle name="Ввод  2 2 10 5" xfId="4129" xr:uid="{00000000-0005-0000-0000-00005E010000}"/>
    <cellStyle name="Ввод  2 2 11" xfId="4130" xr:uid="{00000000-0005-0000-0000-00005F010000}"/>
    <cellStyle name="Ввод  2 2 12" xfId="4131" xr:uid="{00000000-0005-0000-0000-000060010000}"/>
    <cellStyle name="Ввод  2 2 2" xfId="84" xr:uid="{00000000-0005-0000-0000-000061010000}"/>
    <cellStyle name="Ввод  2 2 2 10" xfId="4132" xr:uid="{00000000-0005-0000-0000-000062010000}"/>
    <cellStyle name="Ввод  2 2 2 10 2" xfId="4133" xr:uid="{00000000-0005-0000-0000-000063010000}"/>
    <cellStyle name="Ввод  2 2 2 10 2 2" xfId="4134" xr:uid="{00000000-0005-0000-0000-000064010000}"/>
    <cellStyle name="Ввод  2 2 2 10 3" xfId="4135" xr:uid="{00000000-0005-0000-0000-000065010000}"/>
    <cellStyle name="Ввод  2 2 2 10 4" xfId="4136" xr:uid="{00000000-0005-0000-0000-000066010000}"/>
    <cellStyle name="Ввод  2 2 2 10 5" xfId="4137" xr:uid="{00000000-0005-0000-0000-000067010000}"/>
    <cellStyle name="Ввод  2 2 2 11" xfId="4138" xr:uid="{00000000-0005-0000-0000-000068010000}"/>
    <cellStyle name="Ввод  2 2 2 12" xfId="4139" xr:uid="{00000000-0005-0000-0000-000069010000}"/>
    <cellStyle name="Ввод  2 2 2 13" xfId="4140" xr:uid="{00000000-0005-0000-0000-00006A010000}"/>
    <cellStyle name="Ввод  2 2 2 2" xfId="85" xr:uid="{00000000-0005-0000-0000-00006B010000}"/>
    <cellStyle name="Ввод  2 2 2 2 10" xfId="4141" xr:uid="{00000000-0005-0000-0000-00006C010000}"/>
    <cellStyle name="Ввод  2 2 2 2 10 2" xfId="4142" xr:uid="{00000000-0005-0000-0000-00006D010000}"/>
    <cellStyle name="Ввод  2 2 2 2 10 2 2" xfId="4143" xr:uid="{00000000-0005-0000-0000-00006E010000}"/>
    <cellStyle name="Ввод  2 2 2 2 10 3" xfId="4144" xr:uid="{00000000-0005-0000-0000-00006F010000}"/>
    <cellStyle name="Ввод  2 2 2 2 10 4" xfId="4145" xr:uid="{00000000-0005-0000-0000-000070010000}"/>
    <cellStyle name="Ввод  2 2 2 2 10 5" xfId="4146" xr:uid="{00000000-0005-0000-0000-000071010000}"/>
    <cellStyle name="Ввод  2 2 2 2 11" xfId="4147" xr:uid="{00000000-0005-0000-0000-000072010000}"/>
    <cellStyle name="Ввод  2 2 2 2 11 2" xfId="4148" xr:uid="{00000000-0005-0000-0000-000073010000}"/>
    <cellStyle name="Ввод  2 2 2 2 11 2 2" xfId="4149" xr:uid="{00000000-0005-0000-0000-000074010000}"/>
    <cellStyle name="Ввод  2 2 2 2 11 3" xfId="4150" xr:uid="{00000000-0005-0000-0000-000075010000}"/>
    <cellStyle name="Ввод  2 2 2 2 11 4" xfId="4151" xr:uid="{00000000-0005-0000-0000-000076010000}"/>
    <cellStyle name="Ввод  2 2 2 2 11 5" xfId="4152" xr:uid="{00000000-0005-0000-0000-000077010000}"/>
    <cellStyle name="Ввод  2 2 2 2 12" xfId="4153" xr:uid="{00000000-0005-0000-0000-000078010000}"/>
    <cellStyle name="Ввод  2 2 2 2 12 2" xfId="4154" xr:uid="{00000000-0005-0000-0000-000079010000}"/>
    <cellStyle name="Ввод  2 2 2 2 12 2 2" xfId="4155" xr:uid="{00000000-0005-0000-0000-00007A010000}"/>
    <cellStyle name="Ввод  2 2 2 2 12 3" xfId="4156" xr:uid="{00000000-0005-0000-0000-00007B010000}"/>
    <cellStyle name="Ввод  2 2 2 2 12 4" xfId="4157" xr:uid="{00000000-0005-0000-0000-00007C010000}"/>
    <cellStyle name="Ввод  2 2 2 2 12 5" xfId="4158" xr:uid="{00000000-0005-0000-0000-00007D010000}"/>
    <cellStyle name="Ввод  2 2 2 2 13" xfId="4159" xr:uid="{00000000-0005-0000-0000-00007E010000}"/>
    <cellStyle name="Ввод  2 2 2 2 14" xfId="4160" xr:uid="{00000000-0005-0000-0000-00007F010000}"/>
    <cellStyle name="Ввод  2 2 2 2 15" xfId="4161" xr:uid="{00000000-0005-0000-0000-000080010000}"/>
    <cellStyle name="Ввод  2 2 2 2 2" xfId="86" xr:uid="{00000000-0005-0000-0000-000081010000}"/>
    <cellStyle name="Ввод  2 2 2 2 2 10" xfId="4162" xr:uid="{00000000-0005-0000-0000-000082010000}"/>
    <cellStyle name="Ввод  2 2 2 2 2 10 2" xfId="4163" xr:uid="{00000000-0005-0000-0000-000083010000}"/>
    <cellStyle name="Ввод  2 2 2 2 2 10 2 2" xfId="4164" xr:uid="{00000000-0005-0000-0000-000084010000}"/>
    <cellStyle name="Ввод  2 2 2 2 2 10 3" xfId="4165" xr:uid="{00000000-0005-0000-0000-000085010000}"/>
    <cellStyle name="Ввод  2 2 2 2 2 10 4" xfId="4166" xr:uid="{00000000-0005-0000-0000-000086010000}"/>
    <cellStyle name="Ввод  2 2 2 2 2 10 5" xfId="4167" xr:uid="{00000000-0005-0000-0000-000087010000}"/>
    <cellStyle name="Ввод  2 2 2 2 2 11" xfId="4168" xr:uid="{00000000-0005-0000-0000-000088010000}"/>
    <cellStyle name="Ввод  2 2 2 2 2 12" xfId="4169" xr:uid="{00000000-0005-0000-0000-000089010000}"/>
    <cellStyle name="Ввод  2 2 2 2 2 13" xfId="4170" xr:uid="{00000000-0005-0000-0000-00008A010000}"/>
    <cellStyle name="Ввод  2 2 2 2 2 2" xfId="4171" xr:uid="{00000000-0005-0000-0000-00008B010000}"/>
    <cellStyle name="Ввод  2 2 2 2 2 2 2" xfId="4172" xr:uid="{00000000-0005-0000-0000-00008C010000}"/>
    <cellStyle name="Ввод  2 2 2 2 2 2 2 2" xfId="4173" xr:uid="{00000000-0005-0000-0000-00008D010000}"/>
    <cellStyle name="Ввод  2 2 2 2 2 2 2 2 2" xfId="4174" xr:uid="{00000000-0005-0000-0000-00008E010000}"/>
    <cellStyle name="Ввод  2 2 2 2 2 2 2 2 2 2" xfId="4175" xr:uid="{00000000-0005-0000-0000-00008F010000}"/>
    <cellStyle name="Ввод  2 2 2 2 2 2 2 2 3" xfId="4176" xr:uid="{00000000-0005-0000-0000-000090010000}"/>
    <cellStyle name="Ввод  2 2 2 2 2 2 2 2 4" xfId="4177" xr:uid="{00000000-0005-0000-0000-000091010000}"/>
    <cellStyle name="Ввод  2 2 2 2 2 2 2 2 5" xfId="4178" xr:uid="{00000000-0005-0000-0000-000092010000}"/>
    <cellStyle name="Ввод  2 2 2 2 2 2 2 3" xfId="4179" xr:uid="{00000000-0005-0000-0000-000093010000}"/>
    <cellStyle name="Ввод  2 2 2 2 2 2 2 3 2" xfId="4180" xr:uid="{00000000-0005-0000-0000-000094010000}"/>
    <cellStyle name="Ввод  2 2 2 2 2 2 2 3 2 2" xfId="4181" xr:uid="{00000000-0005-0000-0000-000095010000}"/>
    <cellStyle name="Ввод  2 2 2 2 2 2 2 3 3" xfId="4182" xr:uid="{00000000-0005-0000-0000-000096010000}"/>
    <cellStyle name="Ввод  2 2 2 2 2 2 2 3 4" xfId="4183" xr:uid="{00000000-0005-0000-0000-000097010000}"/>
    <cellStyle name="Ввод  2 2 2 2 2 2 2 3 5" xfId="4184" xr:uid="{00000000-0005-0000-0000-000098010000}"/>
    <cellStyle name="Ввод  2 2 2 2 2 2 2 4" xfId="4185" xr:uid="{00000000-0005-0000-0000-000099010000}"/>
    <cellStyle name="Ввод  2 2 2 2 2 2 2 4 2" xfId="4186" xr:uid="{00000000-0005-0000-0000-00009A010000}"/>
    <cellStyle name="Ввод  2 2 2 2 2 2 2 4 2 2" xfId="4187" xr:uid="{00000000-0005-0000-0000-00009B010000}"/>
    <cellStyle name="Ввод  2 2 2 2 2 2 2 4 3" xfId="4188" xr:uid="{00000000-0005-0000-0000-00009C010000}"/>
    <cellStyle name="Ввод  2 2 2 2 2 2 2 4 4" xfId="4189" xr:uid="{00000000-0005-0000-0000-00009D010000}"/>
    <cellStyle name="Ввод  2 2 2 2 2 2 2 4 5" xfId="4190" xr:uid="{00000000-0005-0000-0000-00009E010000}"/>
    <cellStyle name="Ввод  2 2 2 2 2 2 2 5" xfId="4191" xr:uid="{00000000-0005-0000-0000-00009F010000}"/>
    <cellStyle name="Ввод  2 2 2 2 2 2 2 5 2" xfId="4192" xr:uid="{00000000-0005-0000-0000-0000A0010000}"/>
    <cellStyle name="Ввод  2 2 2 2 2 2 2 5 2 2" xfId="4193" xr:uid="{00000000-0005-0000-0000-0000A1010000}"/>
    <cellStyle name="Ввод  2 2 2 2 2 2 2 5 3" xfId="4194" xr:uid="{00000000-0005-0000-0000-0000A2010000}"/>
    <cellStyle name="Ввод  2 2 2 2 2 2 2 5 4" xfId="4195" xr:uid="{00000000-0005-0000-0000-0000A3010000}"/>
    <cellStyle name="Ввод  2 2 2 2 2 2 2 5 5" xfId="4196" xr:uid="{00000000-0005-0000-0000-0000A4010000}"/>
    <cellStyle name="Ввод  2 2 2 2 2 2 2 6" xfId="4197" xr:uid="{00000000-0005-0000-0000-0000A5010000}"/>
    <cellStyle name="Ввод  2 2 2 2 2 2 2 6 2" xfId="4198" xr:uid="{00000000-0005-0000-0000-0000A6010000}"/>
    <cellStyle name="Ввод  2 2 2 2 2 2 2 6 3" xfId="4199" xr:uid="{00000000-0005-0000-0000-0000A7010000}"/>
    <cellStyle name="Ввод  2 2 2 2 2 2 2 6 4" xfId="4200" xr:uid="{00000000-0005-0000-0000-0000A8010000}"/>
    <cellStyle name="Ввод  2 2 2 2 2 2 2 7" xfId="4201" xr:uid="{00000000-0005-0000-0000-0000A9010000}"/>
    <cellStyle name="Ввод  2 2 2 2 2 2 2 8" xfId="4202" xr:uid="{00000000-0005-0000-0000-0000AA010000}"/>
    <cellStyle name="Ввод  2 2 2 2 2 2 2 9" xfId="4203" xr:uid="{00000000-0005-0000-0000-0000AB010000}"/>
    <cellStyle name="Ввод  2 2 2 2 2 2 3" xfId="4204" xr:uid="{00000000-0005-0000-0000-0000AC010000}"/>
    <cellStyle name="Ввод  2 2 2 2 2 2 3 2" xfId="4205" xr:uid="{00000000-0005-0000-0000-0000AD010000}"/>
    <cellStyle name="Ввод  2 2 2 2 2 2 3 2 2" xfId="4206" xr:uid="{00000000-0005-0000-0000-0000AE010000}"/>
    <cellStyle name="Ввод  2 2 2 2 2 2 3 2 2 2" xfId="4207" xr:uid="{00000000-0005-0000-0000-0000AF010000}"/>
    <cellStyle name="Ввод  2 2 2 2 2 2 3 2 3" xfId="4208" xr:uid="{00000000-0005-0000-0000-0000B0010000}"/>
    <cellStyle name="Ввод  2 2 2 2 2 2 3 2 4" xfId="4209" xr:uid="{00000000-0005-0000-0000-0000B1010000}"/>
    <cellStyle name="Ввод  2 2 2 2 2 2 3 2 5" xfId="4210" xr:uid="{00000000-0005-0000-0000-0000B2010000}"/>
    <cellStyle name="Ввод  2 2 2 2 2 2 3 3" xfId="4211" xr:uid="{00000000-0005-0000-0000-0000B3010000}"/>
    <cellStyle name="Ввод  2 2 2 2 2 2 3 3 2" xfId="4212" xr:uid="{00000000-0005-0000-0000-0000B4010000}"/>
    <cellStyle name="Ввод  2 2 2 2 2 2 3 3 2 2" xfId="4213" xr:uid="{00000000-0005-0000-0000-0000B5010000}"/>
    <cellStyle name="Ввод  2 2 2 2 2 2 3 3 3" xfId="4214" xr:uid="{00000000-0005-0000-0000-0000B6010000}"/>
    <cellStyle name="Ввод  2 2 2 2 2 2 3 3 4" xfId="4215" xr:uid="{00000000-0005-0000-0000-0000B7010000}"/>
    <cellStyle name="Ввод  2 2 2 2 2 2 3 3 5" xfId="4216" xr:uid="{00000000-0005-0000-0000-0000B8010000}"/>
    <cellStyle name="Ввод  2 2 2 2 2 2 3 4" xfId="4217" xr:uid="{00000000-0005-0000-0000-0000B9010000}"/>
    <cellStyle name="Ввод  2 2 2 2 2 2 3 4 2" xfId="4218" xr:uid="{00000000-0005-0000-0000-0000BA010000}"/>
    <cellStyle name="Ввод  2 2 2 2 2 2 3 4 2 2" xfId="4219" xr:uid="{00000000-0005-0000-0000-0000BB010000}"/>
    <cellStyle name="Ввод  2 2 2 2 2 2 3 4 3" xfId="4220" xr:uid="{00000000-0005-0000-0000-0000BC010000}"/>
    <cellStyle name="Ввод  2 2 2 2 2 2 3 4 4" xfId="4221" xr:uid="{00000000-0005-0000-0000-0000BD010000}"/>
    <cellStyle name="Ввод  2 2 2 2 2 2 3 4 5" xfId="4222" xr:uid="{00000000-0005-0000-0000-0000BE010000}"/>
    <cellStyle name="Ввод  2 2 2 2 2 2 3 5" xfId="4223" xr:uid="{00000000-0005-0000-0000-0000BF010000}"/>
    <cellStyle name="Ввод  2 2 2 2 2 2 3 5 2" xfId="4224" xr:uid="{00000000-0005-0000-0000-0000C0010000}"/>
    <cellStyle name="Ввод  2 2 2 2 2 2 3 5 2 2" xfId="4225" xr:uid="{00000000-0005-0000-0000-0000C1010000}"/>
    <cellStyle name="Ввод  2 2 2 2 2 2 3 5 3" xfId="4226" xr:uid="{00000000-0005-0000-0000-0000C2010000}"/>
    <cellStyle name="Ввод  2 2 2 2 2 2 3 5 4" xfId="4227" xr:uid="{00000000-0005-0000-0000-0000C3010000}"/>
    <cellStyle name="Ввод  2 2 2 2 2 2 3 5 5" xfId="4228" xr:uid="{00000000-0005-0000-0000-0000C4010000}"/>
    <cellStyle name="Ввод  2 2 2 2 2 2 3 6" xfId="4229" xr:uid="{00000000-0005-0000-0000-0000C5010000}"/>
    <cellStyle name="Ввод  2 2 2 2 2 2 3 6 2" xfId="4230" xr:uid="{00000000-0005-0000-0000-0000C6010000}"/>
    <cellStyle name="Ввод  2 2 2 2 2 2 3 6 3" xfId="4231" xr:uid="{00000000-0005-0000-0000-0000C7010000}"/>
    <cellStyle name="Ввод  2 2 2 2 2 2 3 6 4" xfId="4232" xr:uid="{00000000-0005-0000-0000-0000C8010000}"/>
    <cellStyle name="Ввод  2 2 2 2 2 2 3 7" xfId="4233" xr:uid="{00000000-0005-0000-0000-0000C9010000}"/>
    <cellStyle name="Ввод  2 2 2 2 2 2 3 8" xfId="4234" xr:uid="{00000000-0005-0000-0000-0000CA010000}"/>
    <cellStyle name="Ввод  2 2 2 2 2 2 3 9" xfId="4235" xr:uid="{00000000-0005-0000-0000-0000CB010000}"/>
    <cellStyle name="Ввод  2 2 2 2 2 2 4" xfId="4236" xr:uid="{00000000-0005-0000-0000-0000CC010000}"/>
    <cellStyle name="Ввод  2 2 2 2 2 2 4 2" xfId="4237" xr:uid="{00000000-0005-0000-0000-0000CD010000}"/>
    <cellStyle name="Ввод  2 2 2 2 2 2 4 2 2" xfId="4238" xr:uid="{00000000-0005-0000-0000-0000CE010000}"/>
    <cellStyle name="Ввод  2 2 2 2 2 2 4 3" xfId="4239" xr:uid="{00000000-0005-0000-0000-0000CF010000}"/>
    <cellStyle name="Ввод  2 2 2 2 2 2 4 4" xfId="4240" xr:uid="{00000000-0005-0000-0000-0000D0010000}"/>
    <cellStyle name="Ввод  2 2 2 2 2 2 4 5" xfId="4241" xr:uid="{00000000-0005-0000-0000-0000D1010000}"/>
    <cellStyle name="Ввод  2 2 2 2 2 2 5" xfId="4242" xr:uid="{00000000-0005-0000-0000-0000D2010000}"/>
    <cellStyle name="Ввод  2 2 2 2 2 2 5 2" xfId="4243" xr:uid="{00000000-0005-0000-0000-0000D3010000}"/>
    <cellStyle name="Ввод  2 2 2 2 2 2 5 2 2" xfId="4244" xr:uid="{00000000-0005-0000-0000-0000D4010000}"/>
    <cellStyle name="Ввод  2 2 2 2 2 2 5 3" xfId="4245" xr:uid="{00000000-0005-0000-0000-0000D5010000}"/>
    <cellStyle name="Ввод  2 2 2 2 2 2 5 4" xfId="4246" xr:uid="{00000000-0005-0000-0000-0000D6010000}"/>
    <cellStyle name="Ввод  2 2 2 2 2 2 5 5" xfId="4247" xr:uid="{00000000-0005-0000-0000-0000D7010000}"/>
    <cellStyle name="Ввод  2 2 2 2 2 2 6" xfId="4248" xr:uid="{00000000-0005-0000-0000-0000D8010000}"/>
    <cellStyle name="Ввод  2 2 2 2 2 2 7" xfId="4249" xr:uid="{00000000-0005-0000-0000-0000D9010000}"/>
    <cellStyle name="Ввод  2 2 2 2 2 3" xfId="4250" xr:uid="{00000000-0005-0000-0000-0000DA010000}"/>
    <cellStyle name="Ввод  2 2 2 2 2 3 2" xfId="4251" xr:uid="{00000000-0005-0000-0000-0000DB010000}"/>
    <cellStyle name="Ввод  2 2 2 2 2 3 2 2" xfId="4252" xr:uid="{00000000-0005-0000-0000-0000DC010000}"/>
    <cellStyle name="Ввод  2 2 2 2 2 3 2 2 2" xfId="4253" xr:uid="{00000000-0005-0000-0000-0000DD010000}"/>
    <cellStyle name="Ввод  2 2 2 2 2 3 2 3" xfId="4254" xr:uid="{00000000-0005-0000-0000-0000DE010000}"/>
    <cellStyle name="Ввод  2 2 2 2 2 3 2 4" xfId="4255" xr:uid="{00000000-0005-0000-0000-0000DF010000}"/>
    <cellStyle name="Ввод  2 2 2 2 2 3 2 5" xfId="4256" xr:uid="{00000000-0005-0000-0000-0000E0010000}"/>
    <cellStyle name="Ввод  2 2 2 2 2 3 3" xfId="4257" xr:uid="{00000000-0005-0000-0000-0000E1010000}"/>
    <cellStyle name="Ввод  2 2 2 2 2 3 3 2" xfId="4258" xr:uid="{00000000-0005-0000-0000-0000E2010000}"/>
    <cellStyle name="Ввод  2 2 2 2 2 3 3 2 2" xfId="4259" xr:uid="{00000000-0005-0000-0000-0000E3010000}"/>
    <cellStyle name="Ввод  2 2 2 2 2 3 3 3" xfId="4260" xr:uid="{00000000-0005-0000-0000-0000E4010000}"/>
    <cellStyle name="Ввод  2 2 2 2 2 3 3 4" xfId="4261" xr:uid="{00000000-0005-0000-0000-0000E5010000}"/>
    <cellStyle name="Ввод  2 2 2 2 2 3 3 5" xfId="4262" xr:uid="{00000000-0005-0000-0000-0000E6010000}"/>
    <cellStyle name="Ввод  2 2 2 2 2 3 4" xfId="4263" xr:uid="{00000000-0005-0000-0000-0000E7010000}"/>
    <cellStyle name="Ввод  2 2 2 2 2 3 4 2" xfId="4264" xr:uid="{00000000-0005-0000-0000-0000E8010000}"/>
    <cellStyle name="Ввод  2 2 2 2 2 3 4 2 2" xfId="4265" xr:uid="{00000000-0005-0000-0000-0000E9010000}"/>
    <cellStyle name="Ввод  2 2 2 2 2 3 4 3" xfId="4266" xr:uid="{00000000-0005-0000-0000-0000EA010000}"/>
    <cellStyle name="Ввод  2 2 2 2 2 3 4 4" xfId="4267" xr:uid="{00000000-0005-0000-0000-0000EB010000}"/>
    <cellStyle name="Ввод  2 2 2 2 2 3 4 5" xfId="4268" xr:uid="{00000000-0005-0000-0000-0000EC010000}"/>
    <cellStyle name="Ввод  2 2 2 2 2 3 5" xfId="4269" xr:uid="{00000000-0005-0000-0000-0000ED010000}"/>
    <cellStyle name="Ввод  2 2 2 2 2 3 5 2" xfId="4270" xr:uid="{00000000-0005-0000-0000-0000EE010000}"/>
    <cellStyle name="Ввод  2 2 2 2 2 3 5 2 2" xfId="4271" xr:uid="{00000000-0005-0000-0000-0000EF010000}"/>
    <cellStyle name="Ввод  2 2 2 2 2 3 5 3" xfId="4272" xr:uid="{00000000-0005-0000-0000-0000F0010000}"/>
    <cellStyle name="Ввод  2 2 2 2 2 3 5 4" xfId="4273" xr:uid="{00000000-0005-0000-0000-0000F1010000}"/>
    <cellStyle name="Ввод  2 2 2 2 2 3 5 5" xfId="4274" xr:uid="{00000000-0005-0000-0000-0000F2010000}"/>
    <cellStyle name="Ввод  2 2 2 2 2 3 6" xfId="4275" xr:uid="{00000000-0005-0000-0000-0000F3010000}"/>
    <cellStyle name="Ввод  2 2 2 2 2 3 6 2" xfId="4276" xr:uid="{00000000-0005-0000-0000-0000F4010000}"/>
    <cellStyle name="Ввод  2 2 2 2 2 3 6 3" xfId="4277" xr:uid="{00000000-0005-0000-0000-0000F5010000}"/>
    <cellStyle name="Ввод  2 2 2 2 2 3 6 4" xfId="4278" xr:uid="{00000000-0005-0000-0000-0000F6010000}"/>
    <cellStyle name="Ввод  2 2 2 2 2 3 7" xfId="4279" xr:uid="{00000000-0005-0000-0000-0000F7010000}"/>
    <cellStyle name="Ввод  2 2 2 2 2 3 8" xfId="4280" xr:uid="{00000000-0005-0000-0000-0000F8010000}"/>
    <cellStyle name="Ввод  2 2 2 2 2 3 9" xfId="4281" xr:uid="{00000000-0005-0000-0000-0000F9010000}"/>
    <cellStyle name="Ввод  2 2 2 2 2 4" xfId="4282" xr:uid="{00000000-0005-0000-0000-0000FA010000}"/>
    <cellStyle name="Ввод  2 2 2 2 2 4 2" xfId="4283" xr:uid="{00000000-0005-0000-0000-0000FB010000}"/>
    <cellStyle name="Ввод  2 2 2 2 2 4 2 2" xfId="4284" xr:uid="{00000000-0005-0000-0000-0000FC010000}"/>
    <cellStyle name="Ввод  2 2 2 2 2 4 2 2 2" xfId="4285" xr:uid="{00000000-0005-0000-0000-0000FD010000}"/>
    <cellStyle name="Ввод  2 2 2 2 2 4 2 3" xfId="4286" xr:uid="{00000000-0005-0000-0000-0000FE010000}"/>
    <cellStyle name="Ввод  2 2 2 2 2 4 2 4" xfId="4287" xr:uid="{00000000-0005-0000-0000-0000FF010000}"/>
    <cellStyle name="Ввод  2 2 2 2 2 4 2 5" xfId="4288" xr:uid="{00000000-0005-0000-0000-000000020000}"/>
    <cellStyle name="Ввод  2 2 2 2 2 4 3" xfId="4289" xr:uid="{00000000-0005-0000-0000-000001020000}"/>
    <cellStyle name="Ввод  2 2 2 2 2 4 3 2" xfId="4290" xr:uid="{00000000-0005-0000-0000-000002020000}"/>
    <cellStyle name="Ввод  2 2 2 2 2 4 3 2 2" xfId="4291" xr:uid="{00000000-0005-0000-0000-000003020000}"/>
    <cellStyle name="Ввод  2 2 2 2 2 4 3 3" xfId="4292" xr:uid="{00000000-0005-0000-0000-000004020000}"/>
    <cellStyle name="Ввод  2 2 2 2 2 4 3 4" xfId="4293" xr:uid="{00000000-0005-0000-0000-000005020000}"/>
    <cellStyle name="Ввод  2 2 2 2 2 4 3 5" xfId="4294" xr:uid="{00000000-0005-0000-0000-000006020000}"/>
    <cellStyle name="Ввод  2 2 2 2 2 4 4" xfId="4295" xr:uid="{00000000-0005-0000-0000-000007020000}"/>
    <cellStyle name="Ввод  2 2 2 2 2 4 4 2" xfId="4296" xr:uid="{00000000-0005-0000-0000-000008020000}"/>
    <cellStyle name="Ввод  2 2 2 2 2 4 4 2 2" xfId="4297" xr:uid="{00000000-0005-0000-0000-000009020000}"/>
    <cellStyle name="Ввод  2 2 2 2 2 4 4 3" xfId="4298" xr:uid="{00000000-0005-0000-0000-00000A020000}"/>
    <cellStyle name="Ввод  2 2 2 2 2 4 4 4" xfId="4299" xr:uid="{00000000-0005-0000-0000-00000B020000}"/>
    <cellStyle name="Ввод  2 2 2 2 2 4 4 5" xfId="4300" xr:uid="{00000000-0005-0000-0000-00000C020000}"/>
    <cellStyle name="Ввод  2 2 2 2 2 4 5" xfId="4301" xr:uid="{00000000-0005-0000-0000-00000D020000}"/>
    <cellStyle name="Ввод  2 2 2 2 2 4 5 2" xfId="4302" xr:uid="{00000000-0005-0000-0000-00000E020000}"/>
    <cellStyle name="Ввод  2 2 2 2 2 4 5 2 2" xfId="4303" xr:uid="{00000000-0005-0000-0000-00000F020000}"/>
    <cellStyle name="Ввод  2 2 2 2 2 4 5 3" xfId="4304" xr:uid="{00000000-0005-0000-0000-000010020000}"/>
    <cellStyle name="Ввод  2 2 2 2 2 4 5 4" xfId="4305" xr:uid="{00000000-0005-0000-0000-000011020000}"/>
    <cellStyle name="Ввод  2 2 2 2 2 4 5 5" xfId="4306" xr:uid="{00000000-0005-0000-0000-000012020000}"/>
    <cellStyle name="Ввод  2 2 2 2 2 4 6" xfId="4307" xr:uid="{00000000-0005-0000-0000-000013020000}"/>
    <cellStyle name="Ввод  2 2 2 2 2 4 6 2" xfId="4308" xr:uid="{00000000-0005-0000-0000-000014020000}"/>
    <cellStyle name="Ввод  2 2 2 2 2 4 6 3" xfId="4309" xr:uid="{00000000-0005-0000-0000-000015020000}"/>
    <cellStyle name="Ввод  2 2 2 2 2 4 6 4" xfId="4310" xr:uid="{00000000-0005-0000-0000-000016020000}"/>
    <cellStyle name="Ввод  2 2 2 2 2 4 7" xfId="4311" xr:uid="{00000000-0005-0000-0000-000017020000}"/>
    <cellStyle name="Ввод  2 2 2 2 2 4 8" xfId="4312" xr:uid="{00000000-0005-0000-0000-000018020000}"/>
    <cellStyle name="Ввод  2 2 2 2 2 4 9" xfId="4313" xr:uid="{00000000-0005-0000-0000-000019020000}"/>
    <cellStyle name="Ввод  2 2 2 2 2 5" xfId="4314" xr:uid="{00000000-0005-0000-0000-00001A020000}"/>
    <cellStyle name="Ввод  2 2 2 2 2 5 2" xfId="4315" xr:uid="{00000000-0005-0000-0000-00001B020000}"/>
    <cellStyle name="Ввод  2 2 2 2 2 5 2 2" xfId="4316" xr:uid="{00000000-0005-0000-0000-00001C020000}"/>
    <cellStyle name="Ввод  2 2 2 2 2 5 3" xfId="4317" xr:uid="{00000000-0005-0000-0000-00001D020000}"/>
    <cellStyle name="Ввод  2 2 2 2 2 5 4" xfId="4318" xr:uid="{00000000-0005-0000-0000-00001E020000}"/>
    <cellStyle name="Ввод  2 2 2 2 2 5 5" xfId="4319" xr:uid="{00000000-0005-0000-0000-00001F020000}"/>
    <cellStyle name="Ввод  2 2 2 2 2 6" xfId="4320" xr:uid="{00000000-0005-0000-0000-000020020000}"/>
    <cellStyle name="Ввод  2 2 2 2 2 6 2" xfId="4321" xr:uid="{00000000-0005-0000-0000-000021020000}"/>
    <cellStyle name="Ввод  2 2 2 2 2 6 2 2" xfId="4322" xr:uid="{00000000-0005-0000-0000-000022020000}"/>
    <cellStyle name="Ввод  2 2 2 2 2 6 3" xfId="4323" xr:uid="{00000000-0005-0000-0000-000023020000}"/>
    <cellStyle name="Ввод  2 2 2 2 2 6 4" xfId="4324" xr:uid="{00000000-0005-0000-0000-000024020000}"/>
    <cellStyle name="Ввод  2 2 2 2 2 6 5" xfId="4325" xr:uid="{00000000-0005-0000-0000-000025020000}"/>
    <cellStyle name="Ввод  2 2 2 2 2 7" xfId="4326" xr:uid="{00000000-0005-0000-0000-000026020000}"/>
    <cellStyle name="Ввод  2 2 2 2 2 7 2" xfId="4327" xr:uid="{00000000-0005-0000-0000-000027020000}"/>
    <cellStyle name="Ввод  2 2 2 2 2 7 2 2" xfId="4328" xr:uid="{00000000-0005-0000-0000-000028020000}"/>
    <cellStyle name="Ввод  2 2 2 2 2 7 3" xfId="4329" xr:uid="{00000000-0005-0000-0000-000029020000}"/>
    <cellStyle name="Ввод  2 2 2 2 2 7 4" xfId="4330" xr:uid="{00000000-0005-0000-0000-00002A020000}"/>
    <cellStyle name="Ввод  2 2 2 2 2 7 5" xfId="4331" xr:uid="{00000000-0005-0000-0000-00002B020000}"/>
    <cellStyle name="Ввод  2 2 2 2 2 8" xfId="4332" xr:uid="{00000000-0005-0000-0000-00002C020000}"/>
    <cellStyle name="Ввод  2 2 2 2 2 8 2" xfId="4333" xr:uid="{00000000-0005-0000-0000-00002D020000}"/>
    <cellStyle name="Ввод  2 2 2 2 2 8 2 2" xfId="4334" xr:uid="{00000000-0005-0000-0000-00002E020000}"/>
    <cellStyle name="Ввод  2 2 2 2 2 8 3" xfId="4335" xr:uid="{00000000-0005-0000-0000-00002F020000}"/>
    <cellStyle name="Ввод  2 2 2 2 2 8 4" xfId="4336" xr:uid="{00000000-0005-0000-0000-000030020000}"/>
    <cellStyle name="Ввод  2 2 2 2 2 8 5" xfId="4337" xr:uid="{00000000-0005-0000-0000-000031020000}"/>
    <cellStyle name="Ввод  2 2 2 2 2 9" xfId="4338" xr:uid="{00000000-0005-0000-0000-000032020000}"/>
    <cellStyle name="Ввод  2 2 2 2 2 9 2" xfId="4339" xr:uid="{00000000-0005-0000-0000-000033020000}"/>
    <cellStyle name="Ввод  2 2 2 2 2 9 2 2" xfId="4340" xr:uid="{00000000-0005-0000-0000-000034020000}"/>
    <cellStyle name="Ввод  2 2 2 2 2 9 3" xfId="4341" xr:uid="{00000000-0005-0000-0000-000035020000}"/>
    <cellStyle name="Ввод  2 2 2 2 2 9 4" xfId="4342" xr:uid="{00000000-0005-0000-0000-000036020000}"/>
    <cellStyle name="Ввод  2 2 2 2 2 9 5" xfId="4343" xr:uid="{00000000-0005-0000-0000-000037020000}"/>
    <cellStyle name="Ввод  2 2 2 2 3" xfId="87" xr:uid="{00000000-0005-0000-0000-000038020000}"/>
    <cellStyle name="Ввод  2 2 2 2 3 10" xfId="4344" xr:uid="{00000000-0005-0000-0000-000039020000}"/>
    <cellStyle name="Ввод  2 2 2 2 3 11" xfId="4345" xr:uid="{00000000-0005-0000-0000-00003A020000}"/>
    <cellStyle name="Ввод  2 2 2 2 3 2" xfId="4346" xr:uid="{00000000-0005-0000-0000-00003B020000}"/>
    <cellStyle name="Ввод  2 2 2 2 3 2 2" xfId="4347" xr:uid="{00000000-0005-0000-0000-00003C020000}"/>
    <cellStyle name="Ввод  2 2 2 2 3 2 2 2" xfId="4348" xr:uid="{00000000-0005-0000-0000-00003D020000}"/>
    <cellStyle name="Ввод  2 2 2 2 3 2 2 2 2" xfId="4349" xr:uid="{00000000-0005-0000-0000-00003E020000}"/>
    <cellStyle name="Ввод  2 2 2 2 3 2 2 2 2 2" xfId="4350" xr:uid="{00000000-0005-0000-0000-00003F020000}"/>
    <cellStyle name="Ввод  2 2 2 2 3 2 2 2 3" xfId="4351" xr:uid="{00000000-0005-0000-0000-000040020000}"/>
    <cellStyle name="Ввод  2 2 2 2 3 2 2 2 4" xfId="4352" xr:uid="{00000000-0005-0000-0000-000041020000}"/>
    <cellStyle name="Ввод  2 2 2 2 3 2 2 2 5" xfId="4353" xr:uid="{00000000-0005-0000-0000-000042020000}"/>
    <cellStyle name="Ввод  2 2 2 2 3 2 2 3" xfId="4354" xr:uid="{00000000-0005-0000-0000-000043020000}"/>
    <cellStyle name="Ввод  2 2 2 2 3 2 2 3 2" xfId="4355" xr:uid="{00000000-0005-0000-0000-000044020000}"/>
    <cellStyle name="Ввод  2 2 2 2 3 2 2 3 2 2" xfId="4356" xr:uid="{00000000-0005-0000-0000-000045020000}"/>
    <cellStyle name="Ввод  2 2 2 2 3 2 2 3 3" xfId="4357" xr:uid="{00000000-0005-0000-0000-000046020000}"/>
    <cellStyle name="Ввод  2 2 2 2 3 2 2 3 4" xfId="4358" xr:uid="{00000000-0005-0000-0000-000047020000}"/>
    <cellStyle name="Ввод  2 2 2 2 3 2 2 3 5" xfId="4359" xr:uid="{00000000-0005-0000-0000-000048020000}"/>
    <cellStyle name="Ввод  2 2 2 2 3 2 2 4" xfId="4360" xr:uid="{00000000-0005-0000-0000-000049020000}"/>
    <cellStyle name="Ввод  2 2 2 2 3 2 2 4 2" xfId="4361" xr:uid="{00000000-0005-0000-0000-00004A020000}"/>
    <cellStyle name="Ввод  2 2 2 2 3 2 2 4 2 2" xfId="4362" xr:uid="{00000000-0005-0000-0000-00004B020000}"/>
    <cellStyle name="Ввод  2 2 2 2 3 2 2 4 3" xfId="4363" xr:uid="{00000000-0005-0000-0000-00004C020000}"/>
    <cellStyle name="Ввод  2 2 2 2 3 2 2 4 4" xfId="4364" xr:uid="{00000000-0005-0000-0000-00004D020000}"/>
    <cellStyle name="Ввод  2 2 2 2 3 2 2 4 5" xfId="4365" xr:uid="{00000000-0005-0000-0000-00004E020000}"/>
    <cellStyle name="Ввод  2 2 2 2 3 2 2 5" xfId="4366" xr:uid="{00000000-0005-0000-0000-00004F020000}"/>
    <cellStyle name="Ввод  2 2 2 2 3 2 2 5 2" xfId="4367" xr:uid="{00000000-0005-0000-0000-000050020000}"/>
    <cellStyle name="Ввод  2 2 2 2 3 2 2 5 2 2" xfId="4368" xr:uid="{00000000-0005-0000-0000-000051020000}"/>
    <cellStyle name="Ввод  2 2 2 2 3 2 2 5 3" xfId="4369" xr:uid="{00000000-0005-0000-0000-000052020000}"/>
    <cellStyle name="Ввод  2 2 2 2 3 2 2 5 4" xfId="4370" xr:uid="{00000000-0005-0000-0000-000053020000}"/>
    <cellStyle name="Ввод  2 2 2 2 3 2 2 5 5" xfId="4371" xr:uid="{00000000-0005-0000-0000-000054020000}"/>
    <cellStyle name="Ввод  2 2 2 2 3 2 2 6" xfId="4372" xr:uid="{00000000-0005-0000-0000-000055020000}"/>
    <cellStyle name="Ввод  2 2 2 2 3 2 2 6 2" xfId="4373" xr:uid="{00000000-0005-0000-0000-000056020000}"/>
    <cellStyle name="Ввод  2 2 2 2 3 2 2 6 3" xfId="4374" xr:uid="{00000000-0005-0000-0000-000057020000}"/>
    <cellStyle name="Ввод  2 2 2 2 3 2 2 6 4" xfId="4375" xr:uid="{00000000-0005-0000-0000-000058020000}"/>
    <cellStyle name="Ввод  2 2 2 2 3 2 2 7" xfId="4376" xr:uid="{00000000-0005-0000-0000-000059020000}"/>
    <cellStyle name="Ввод  2 2 2 2 3 2 2 8" xfId="4377" xr:uid="{00000000-0005-0000-0000-00005A020000}"/>
    <cellStyle name="Ввод  2 2 2 2 3 2 2 9" xfId="4378" xr:uid="{00000000-0005-0000-0000-00005B020000}"/>
    <cellStyle name="Ввод  2 2 2 2 3 2 3" xfId="4379" xr:uid="{00000000-0005-0000-0000-00005C020000}"/>
    <cellStyle name="Ввод  2 2 2 2 3 2 3 2" xfId="4380" xr:uid="{00000000-0005-0000-0000-00005D020000}"/>
    <cellStyle name="Ввод  2 2 2 2 3 2 3 2 2" xfId="4381" xr:uid="{00000000-0005-0000-0000-00005E020000}"/>
    <cellStyle name="Ввод  2 2 2 2 3 2 3 2 2 2" xfId="4382" xr:uid="{00000000-0005-0000-0000-00005F020000}"/>
    <cellStyle name="Ввод  2 2 2 2 3 2 3 2 3" xfId="4383" xr:uid="{00000000-0005-0000-0000-000060020000}"/>
    <cellStyle name="Ввод  2 2 2 2 3 2 3 2 4" xfId="4384" xr:uid="{00000000-0005-0000-0000-000061020000}"/>
    <cellStyle name="Ввод  2 2 2 2 3 2 3 2 5" xfId="4385" xr:uid="{00000000-0005-0000-0000-000062020000}"/>
    <cellStyle name="Ввод  2 2 2 2 3 2 3 3" xfId="4386" xr:uid="{00000000-0005-0000-0000-000063020000}"/>
    <cellStyle name="Ввод  2 2 2 2 3 2 3 3 2" xfId="4387" xr:uid="{00000000-0005-0000-0000-000064020000}"/>
    <cellStyle name="Ввод  2 2 2 2 3 2 3 3 2 2" xfId="4388" xr:uid="{00000000-0005-0000-0000-000065020000}"/>
    <cellStyle name="Ввод  2 2 2 2 3 2 3 3 3" xfId="4389" xr:uid="{00000000-0005-0000-0000-000066020000}"/>
    <cellStyle name="Ввод  2 2 2 2 3 2 3 3 4" xfId="4390" xr:uid="{00000000-0005-0000-0000-000067020000}"/>
    <cellStyle name="Ввод  2 2 2 2 3 2 3 3 5" xfId="4391" xr:uid="{00000000-0005-0000-0000-000068020000}"/>
    <cellStyle name="Ввод  2 2 2 2 3 2 3 4" xfId="4392" xr:uid="{00000000-0005-0000-0000-000069020000}"/>
    <cellStyle name="Ввод  2 2 2 2 3 2 3 4 2" xfId="4393" xr:uid="{00000000-0005-0000-0000-00006A020000}"/>
    <cellStyle name="Ввод  2 2 2 2 3 2 3 4 2 2" xfId="4394" xr:uid="{00000000-0005-0000-0000-00006B020000}"/>
    <cellStyle name="Ввод  2 2 2 2 3 2 3 4 3" xfId="4395" xr:uid="{00000000-0005-0000-0000-00006C020000}"/>
    <cellStyle name="Ввод  2 2 2 2 3 2 3 4 4" xfId="4396" xr:uid="{00000000-0005-0000-0000-00006D020000}"/>
    <cellStyle name="Ввод  2 2 2 2 3 2 3 4 5" xfId="4397" xr:uid="{00000000-0005-0000-0000-00006E020000}"/>
    <cellStyle name="Ввод  2 2 2 2 3 2 3 5" xfId="4398" xr:uid="{00000000-0005-0000-0000-00006F020000}"/>
    <cellStyle name="Ввод  2 2 2 2 3 2 3 5 2" xfId="4399" xr:uid="{00000000-0005-0000-0000-000070020000}"/>
    <cellStyle name="Ввод  2 2 2 2 3 2 3 5 2 2" xfId="4400" xr:uid="{00000000-0005-0000-0000-000071020000}"/>
    <cellStyle name="Ввод  2 2 2 2 3 2 3 5 3" xfId="4401" xr:uid="{00000000-0005-0000-0000-000072020000}"/>
    <cellStyle name="Ввод  2 2 2 2 3 2 3 5 4" xfId="4402" xr:uid="{00000000-0005-0000-0000-000073020000}"/>
    <cellStyle name="Ввод  2 2 2 2 3 2 3 5 5" xfId="4403" xr:uid="{00000000-0005-0000-0000-000074020000}"/>
    <cellStyle name="Ввод  2 2 2 2 3 2 3 6" xfId="4404" xr:uid="{00000000-0005-0000-0000-000075020000}"/>
    <cellStyle name="Ввод  2 2 2 2 3 2 3 6 2" xfId="4405" xr:uid="{00000000-0005-0000-0000-000076020000}"/>
    <cellStyle name="Ввод  2 2 2 2 3 2 3 6 3" xfId="4406" xr:uid="{00000000-0005-0000-0000-000077020000}"/>
    <cellStyle name="Ввод  2 2 2 2 3 2 3 6 4" xfId="4407" xr:uid="{00000000-0005-0000-0000-000078020000}"/>
    <cellStyle name="Ввод  2 2 2 2 3 2 3 7" xfId="4408" xr:uid="{00000000-0005-0000-0000-000079020000}"/>
    <cellStyle name="Ввод  2 2 2 2 3 2 3 8" xfId="4409" xr:uid="{00000000-0005-0000-0000-00007A020000}"/>
    <cellStyle name="Ввод  2 2 2 2 3 2 3 9" xfId="4410" xr:uid="{00000000-0005-0000-0000-00007B020000}"/>
    <cellStyle name="Ввод  2 2 2 2 3 2 4" xfId="4411" xr:uid="{00000000-0005-0000-0000-00007C020000}"/>
    <cellStyle name="Ввод  2 2 2 2 3 2 4 2" xfId="4412" xr:uid="{00000000-0005-0000-0000-00007D020000}"/>
    <cellStyle name="Ввод  2 2 2 2 3 2 4 2 2" xfId="4413" xr:uid="{00000000-0005-0000-0000-00007E020000}"/>
    <cellStyle name="Ввод  2 2 2 2 3 2 4 3" xfId="4414" xr:uid="{00000000-0005-0000-0000-00007F020000}"/>
    <cellStyle name="Ввод  2 2 2 2 3 2 4 4" xfId="4415" xr:uid="{00000000-0005-0000-0000-000080020000}"/>
    <cellStyle name="Ввод  2 2 2 2 3 2 4 5" xfId="4416" xr:uid="{00000000-0005-0000-0000-000081020000}"/>
    <cellStyle name="Ввод  2 2 2 2 3 2 5" xfId="4417" xr:uid="{00000000-0005-0000-0000-000082020000}"/>
    <cellStyle name="Ввод  2 2 2 2 3 2 5 2" xfId="4418" xr:uid="{00000000-0005-0000-0000-000083020000}"/>
    <cellStyle name="Ввод  2 2 2 2 3 2 5 2 2" xfId="4419" xr:uid="{00000000-0005-0000-0000-000084020000}"/>
    <cellStyle name="Ввод  2 2 2 2 3 2 5 3" xfId="4420" xr:uid="{00000000-0005-0000-0000-000085020000}"/>
    <cellStyle name="Ввод  2 2 2 2 3 2 5 4" xfId="4421" xr:uid="{00000000-0005-0000-0000-000086020000}"/>
    <cellStyle name="Ввод  2 2 2 2 3 2 5 5" xfId="4422" xr:uid="{00000000-0005-0000-0000-000087020000}"/>
    <cellStyle name="Ввод  2 2 2 2 3 2 6" xfId="4423" xr:uid="{00000000-0005-0000-0000-000088020000}"/>
    <cellStyle name="Ввод  2 2 2 2 3 2 7" xfId="4424" xr:uid="{00000000-0005-0000-0000-000089020000}"/>
    <cellStyle name="Ввод  2 2 2 2 3 3" xfId="4425" xr:uid="{00000000-0005-0000-0000-00008A020000}"/>
    <cellStyle name="Ввод  2 2 2 2 3 3 2" xfId="4426" xr:uid="{00000000-0005-0000-0000-00008B020000}"/>
    <cellStyle name="Ввод  2 2 2 2 3 3 2 2" xfId="4427" xr:uid="{00000000-0005-0000-0000-00008C020000}"/>
    <cellStyle name="Ввод  2 2 2 2 3 3 2 2 2" xfId="4428" xr:uid="{00000000-0005-0000-0000-00008D020000}"/>
    <cellStyle name="Ввод  2 2 2 2 3 3 2 3" xfId="4429" xr:uid="{00000000-0005-0000-0000-00008E020000}"/>
    <cellStyle name="Ввод  2 2 2 2 3 3 2 4" xfId="4430" xr:uid="{00000000-0005-0000-0000-00008F020000}"/>
    <cellStyle name="Ввод  2 2 2 2 3 3 2 5" xfId="4431" xr:uid="{00000000-0005-0000-0000-000090020000}"/>
    <cellStyle name="Ввод  2 2 2 2 3 3 3" xfId="4432" xr:uid="{00000000-0005-0000-0000-000091020000}"/>
    <cellStyle name="Ввод  2 2 2 2 3 3 3 2" xfId="4433" xr:uid="{00000000-0005-0000-0000-000092020000}"/>
    <cellStyle name="Ввод  2 2 2 2 3 3 3 2 2" xfId="4434" xr:uid="{00000000-0005-0000-0000-000093020000}"/>
    <cellStyle name="Ввод  2 2 2 2 3 3 3 3" xfId="4435" xr:uid="{00000000-0005-0000-0000-000094020000}"/>
    <cellStyle name="Ввод  2 2 2 2 3 3 3 4" xfId="4436" xr:uid="{00000000-0005-0000-0000-000095020000}"/>
    <cellStyle name="Ввод  2 2 2 2 3 3 3 5" xfId="4437" xr:uid="{00000000-0005-0000-0000-000096020000}"/>
    <cellStyle name="Ввод  2 2 2 2 3 3 4" xfId="4438" xr:uid="{00000000-0005-0000-0000-000097020000}"/>
    <cellStyle name="Ввод  2 2 2 2 3 3 4 2" xfId="4439" xr:uid="{00000000-0005-0000-0000-000098020000}"/>
    <cellStyle name="Ввод  2 2 2 2 3 3 4 2 2" xfId="4440" xr:uid="{00000000-0005-0000-0000-000099020000}"/>
    <cellStyle name="Ввод  2 2 2 2 3 3 4 3" xfId="4441" xr:uid="{00000000-0005-0000-0000-00009A020000}"/>
    <cellStyle name="Ввод  2 2 2 2 3 3 4 4" xfId="4442" xr:uid="{00000000-0005-0000-0000-00009B020000}"/>
    <cellStyle name="Ввод  2 2 2 2 3 3 4 5" xfId="4443" xr:uid="{00000000-0005-0000-0000-00009C020000}"/>
    <cellStyle name="Ввод  2 2 2 2 3 3 5" xfId="4444" xr:uid="{00000000-0005-0000-0000-00009D020000}"/>
    <cellStyle name="Ввод  2 2 2 2 3 3 5 2" xfId="4445" xr:uid="{00000000-0005-0000-0000-00009E020000}"/>
    <cellStyle name="Ввод  2 2 2 2 3 3 5 2 2" xfId="4446" xr:uid="{00000000-0005-0000-0000-00009F020000}"/>
    <cellStyle name="Ввод  2 2 2 2 3 3 5 3" xfId="4447" xr:uid="{00000000-0005-0000-0000-0000A0020000}"/>
    <cellStyle name="Ввод  2 2 2 2 3 3 5 4" xfId="4448" xr:uid="{00000000-0005-0000-0000-0000A1020000}"/>
    <cellStyle name="Ввод  2 2 2 2 3 3 5 5" xfId="4449" xr:uid="{00000000-0005-0000-0000-0000A2020000}"/>
    <cellStyle name="Ввод  2 2 2 2 3 3 6" xfId="4450" xr:uid="{00000000-0005-0000-0000-0000A3020000}"/>
    <cellStyle name="Ввод  2 2 2 2 3 3 6 2" xfId="4451" xr:uid="{00000000-0005-0000-0000-0000A4020000}"/>
    <cellStyle name="Ввод  2 2 2 2 3 3 6 3" xfId="4452" xr:uid="{00000000-0005-0000-0000-0000A5020000}"/>
    <cellStyle name="Ввод  2 2 2 2 3 3 6 4" xfId="4453" xr:uid="{00000000-0005-0000-0000-0000A6020000}"/>
    <cellStyle name="Ввод  2 2 2 2 3 3 7" xfId="4454" xr:uid="{00000000-0005-0000-0000-0000A7020000}"/>
    <cellStyle name="Ввод  2 2 2 2 3 3 8" xfId="4455" xr:uid="{00000000-0005-0000-0000-0000A8020000}"/>
    <cellStyle name="Ввод  2 2 2 2 3 3 9" xfId="4456" xr:uid="{00000000-0005-0000-0000-0000A9020000}"/>
    <cellStyle name="Ввод  2 2 2 2 3 4" xfId="4457" xr:uid="{00000000-0005-0000-0000-0000AA020000}"/>
    <cellStyle name="Ввод  2 2 2 2 3 4 2" xfId="4458" xr:uid="{00000000-0005-0000-0000-0000AB020000}"/>
    <cellStyle name="Ввод  2 2 2 2 3 4 2 2" xfId="4459" xr:uid="{00000000-0005-0000-0000-0000AC020000}"/>
    <cellStyle name="Ввод  2 2 2 2 3 4 3" xfId="4460" xr:uid="{00000000-0005-0000-0000-0000AD020000}"/>
    <cellStyle name="Ввод  2 2 2 2 3 4 4" xfId="4461" xr:uid="{00000000-0005-0000-0000-0000AE020000}"/>
    <cellStyle name="Ввод  2 2 2 2 3 4 5" xfId="4462" xr:uid="{00000000-0005-0000-0000-0000AF020000}"/>
    <cellStyle name="Ввод  2 2 2 2 3 5" xfId="4463" xr:uid="{00000000-0005-0000-0000-0000B0020000}"/>
    <cellStyle name="Ввод  2 2 2 2 3 5 2" xfId="4464" xr:uid="{00000000-0005-0000-0000-0000B1020000}"/>
    <cellStyle name="Ввод  2 2 2 2 3 5 2 2" xfId="4465" xr:uid="{00000000-0005-0000-0000-0000B2020000}"/>
    <cellStyle name="Ввод  2 2 2 2 3 5 3" xfId="4466" xr:uid="{00000000-0005-0000-0000-0000B3020000}"/>
    <cellStyle name="Ввод  2 2 2 2 3 5 4" xfId="4467" xr:uid="{00000000-0005-0000-0000-0000B4020000}"/>
    <cellStyle name="Ввод  2 2 2 2 3 5 5" xfId="4468" xr:uid="{00000000-0005-0000-0000-0000B5020000}"/>
    <cellStyle name="Ввод  2 2 2 2 3 6" xfId="4469" xr:uid="{00000000-0005-0000-0000-0000B6020000}"/>
    <cellStyle name="Ввод  2 2 2 2 3 6 2" xfId="4470" xr:uid="{00000000-0005-0000-0000-0000B7020000}"/>
    <cellStyle name="Ввод  2 2 2 2 3 6 2 2" xfId="4471" xr:uid="{00000000-0005-0000-0000-0000B8020000}"/>
    <cellStyle name="Ввод  2 2 2 2 3 6 3" xfId="4472" xr:uid="{00000000-0005-0000-0000-0000B9020000}"/>
    <cellStyle name="Ввод  2 2 2 2 3 6 4" xfId="4473" xr:uid="{00000000-0005-0000-0000-0000BA020000}"/>
    <cellStyle name="Ввод  2 2 2 2 3 6 5" xfId="4474" xr:uid="{00000000-0005-0000-0000-0000BB020000}"/>
    <cellStyle name="Ввод  2 2 2 2 3 7" xfId="4475" xr:uid="{00000000-0005-0000-0000-0000BC020000}"/>
    <cellStyle name="Ввод  2 2 2 2 3 7 2" xfId="4476" xr:uid="{00000000-0005-0000-0000-0000BD020000}"/>
    <cellStyle name="Ввод  2 2 2 2 3 7 2 2" xfId="4477" xr:uid="{00000000-0005-0000-0000-0000BE020000}"/>
    <cellStyle name="Ввод  2 2 2 2 3 7 3" xfId="4478" xr:uid="{00000000-0005-0000-0000-0000BF020000}"/>
    <cellStyle name="Ввод  2 2 2 2 3 7 4" xfId="4479" xr:uid="{00000000-0005-0000-0000-0000C0020000}"/>
    <cellStyle name="Ввод  2 2 2 2 3 7 5" xfId="4480" xr:uid="{00000000-0005-0000-0000-0000C1020000}"/>
    <cellStyle name="Ввод  2 2 2 2 3 8" xfId="4481" xr:uid="{00000000-0005-0000-0000-0000C2020000}"/>
    <cellStyle name="Ввод  2 2 2 2 3 8 2" xfId="4482" xr:uid="{00000000-0005-0000-0000-0000C3020000}"/>
    <cellStyle name="Ввод  2 2 2 2 3 8 3" xfId="4483" xr:uid="{00000000-0005-0000-0000-0000C4020000}"/>
    <cellStyle name="Ввод  2 2 2 2 3 8 4" xfId="4484" xr:uid="{00000000-0005-0000-0000-0000C5020000}"/>
    <cellStyle name="Ввод  2 2 2 2 3 9" xfId="4485" xr:uid="{00000000-0005-0000-0000-0000C6020000}"/>
    <cellStyle name="Ввод  2 2 2 2 4" xfId="4486" xr:uid="{00000000-0005-0000-0000-0000C7020000}"/>
    <cellStyle name="Ввод  2 2 2 2 4 2" xfId="4487" xr:uid="{00000000-0005-0000-0000-0000C8020000}"/>
    <cellStyle name="Ввод  2 2 2 2 4 2 2" xfId="4488" xr:uid="{00000000-0005-0000-0000-0000C9020000}"/>
    <cellStyle name="Ввод  2 2 2 2 4 2 2 2" xfId="4489" xr:uid="{00000000-0005-0000-0000-0000CA020000}"/>
    <cellStyle name="Ввод  2 2 2 2 4 2 2 2 2" xfId="4490" xr:uid="{00000000-0005-0000-0000-0000CB020000}"/>
    <cellStyle name="Ввод  2 2 2 2 4 2 2 3" xfId="4491" xr:uid="{00000000-0005-0000-0000-0000CC020000}"/>
    <cellStyle name="Ввод  2 2 2 2 4 2 2 4" xfId="4492" xr:uid="{00000000-0005-0000-0000-0000CD020000}"/>
    <cellStyle name="Ввод  2 2 2 2 4 2 2 5" xfId="4493" xr:uid="{00000000-0005-0000-0000-0000CE020000}"/>
    <cellStyle name="Ввод  2 2 2 2 4 2 3" xfId="4494" xr:uid="{00000000-0005-0000-0000-0000CF020000}"/>
    <cellStyle name="Ввод  2 2 2 2 4 2 3 2" xfId="4495" xr:uid="{00000000-0005-0000-0000-0000D0020000}"/>
    <cellStyle name="Ввод  2 2 2 2 4 2 3 2 2" xfId="4496" xr:uid="{00000000-0005-0000-0000-0000D1020000}"/>
    <cellStyle name="Ввод  2 2 2 2 4 2 3 3" xfId="4497" xr:uid="{00000000-0005-0000-0000-0000D2020000}"/>
    <cellStyle name="Ввод  2 2 2 2 4 2 3 4" xfId="4498" xr:uid="{00000000-0005-0000-0000-0000D3020000}"/>
    <cellStyle name="Ввод  2 2 2 2 4 2 3 5" xfId="4499" xr:uid="{00000000-0005-0000-0000-0000D4020000}"/>
    <cellStyle name="Ввод  2 2 2 2 4 2 4" xfId="4500" xr:uid="{00000000-0005-0000-0000-0000D5020000}"/>
    <cellStyle name="Ввод  2 2 2 2 4 2 4 2" xfId="4501" xr:uid="{00000000-0005-0000-0000-0000D6020000}"/>
    <cellStyle name="Ввод  2 2 2 2 4 2 4 2 2" xfId="4502" xr:uid="{00000000-0005-0000-0000-0000D7020000}"/>
    <cellStyle name="Ввод  2 2 2 2 4 2 4 3" xfId="4503" xr:uid="{00000000-0005-0000-0000-0000D8020000}"/>
    <cellStyle name="Ввод  2 2 2 2 4 2 4 4" xfId="4504" xr:uid="{00000000-0005-0000-0000-0000D9020000}"/>
    <cellStyle name="Ввод  2 2 2 2 4 2 4 5" xfId="4505" xr:uid="{00000000-0005-0000-0000-0000DA020000}"/>
    <cellStyle name="Ввод  2 2 2 2 4 2 5" xfId="4506" xr:uid="{00000000-0005-0000-0000-0000DB020000}"/>
    <cellStyle name="Ввод  2 2 2 2 4 2 5 2" xfId="4507" xr:uid="{00000000-0005-0000-0000-0000DC020000}"/>
    <cellStyle name="Ввод  2 2 2 2 4 2 5 2 2" xfId="4508" xr:uid="{00000000-0005-0000-0000-0000DD020000}"/>
    <cellStyle name="Ввод  2 2 2 2 4 2 5 3" xfId="4509" xr:uid="{00000000-0005-0000-0000-0000DE020000}"/>
    <cellStyle name="Ввод  2 2 2 2 4 2 5 4" xfId="4510" xr:uid="{00000000-0005-0000-0000-0000DF020000}"/>
    <cellStyle name="Ввод  2 2 2 2 4 2 5 5" xfId="4511" xr:uid="{00000000-0005-0000-0000-0000E0020000}"/>
    <cellStyle name="Ввод  2 2 2 2 4 2 6" xfId="4512" xr:uid="{00000000-0005-0000-0000-0000E1020000}"/>
    <cellStyle name="Ввод  2 2 2 2 4 2 6 2" xfId="4513" xr:uid="{00000000-0005-0000-0000-0000E2020000}"/>
    <cellStyle name="Ввод  2 2 2 2 4 2 6 3" xfId="4514" xr:uid="{00000000-0005-0000-0000-0000E3020000}"/>
    <cellStyle name="Ввод  2 2 2 2 4 2 6 4" xfId="4515" xr:uid="{00000000-0005-0000-0000-0000E4020000}"/>
    <cellStyle name="Ввод  2 2 2 2 4 2 7" xfId="4516" xr:uid="{00000000-0005-0000-0000-0000E5020000}"/>
    <cellStyle name="Ввод  2 2 2 2 4 2 8" xfId="4517" xr:uid="{00000000-0005-0000-0000-0000E6020000}"/>
    <cellStyle name="Ввод  2 2 2 2 4 2 9" xfId="4518" xr:uid="{00000000-0005-0000-0000-0000E7020000}"/>
    <cellStyle name="Ввод  2 2 2 2 4 3" xfId="4519" xr:uid="{00000000-0005-0000-0000-0000E8020000}"/>
    <cellStyle name="Ввод  2 2 2 2 4 3 2" xfId="4520" xr:uid="{00000000-0005-0000-0000-0000E9020000}"/>
    <cellStyle name="Ввод  2 2 2 2 4 3 2 2" xfId="4521" xr:uid="{00000000-0005-0000-0000-0000EA020000}"/>
    <cellStyle name="Ввод  2 2 2 2 4 3 2 2 2" xfId="4522" xr:uid="{00000000-0005-0000-0000-0000EB020000}"/>
    <cellStyle name="Ввод  2 2 2 2 4 3 2 3" xfId="4523" xr:uid="{00000000-0005-0000-0000-0000EC020000}"/>
    <cellStyle name="Ввод  2 2 2 2 4 3 2 4" xfId="4524" xr:uid="{00000000-0005-0000-0000-0000ED020000}"/>
    <cellStyle name="Ввод  2 2 2 2 4 3 2 5" xfId="4525" xr:uid="{00000000-0005-0000-0000-0000EE020000}"/>
    <cellStyle name="Ввод  2 2 2 2 4 3 3" xfId="4526" xr:uid="{00000000-0005-0000-0000-0000EF020000}"/>
    <cellStyle name="Ввод  2 2 2 2 4 3 3 2" xfId="4527" xr:uid="{00000000-0005-0000-0000-0000F0020000}"/>
    <cellStyle name="Ввод  2 2 2 2 4 3 3 2 2" xfId="4528" xr:uid="{00000000-0005-0000-0000-0000F1020000}"/>
    <cellStyle name="Ввод  2 2 2 2 4 3 3 3" xfId="4529" xr:uid="{00000000-0005-0000-0000-0000F2020000}"/>
    <cellStyle name="Ввод  2 2 2 2 4 3 3 4" xfId="4530" xr:uid="{00000000-0005-0000-0000-0000F3020000}"/>
    <cellStyle name="Ввод  2 2 2 2 4 3 3 5" xfId="4531" xr:uid="{00000000-0005-0000-0000-0000F4020000}"/>
    <cellStyle name="Ввод  2 2 2 2 4 3 4" xfId="4532" xr:uid="{00000000-0005-0000-0000-0000F5020000}"/>
    <cellStyle name="Ввод  2 2 2 2 4 3 4 2" xfId="4533" xr:uid="{00000000-0005-0000-0000-0000F6020000}"/>
    <cellStyle name="Ввод  2 2 2 2 4 3 4 2 2" xfId="4534" xr:uid="{00000000-0005-0000-0000-0000F7020000}"/>
    <cellStyle name="Ввод  2 2 2 2 4 3 4 3" xfId="4535" xr:uid="{00000000-0005-0000-0000-0000F8020000}"/>
    <cellStyle name="Ввод  2 2 2 2 4 3 4 4" xfId="4536" xr:uid="{00000000-0005-0000-0000-0000F9020000}"/>
    <cellStyle name="Ввод  2 2 2 2 4 3 4 5" xfId="4537" xr:uid="{00000000-0005-0000-0000-0000FA020000}"/>
    <cellStyle name="Ввод  2 2 2 2 4 3 5" xfId="4538" xr:uid="{00000000-0005-0000-0000-0000FB020000}"/>
    <cellStyle name="Ввод  2 2 2 2 4 3 5 2" xfId="4539" xr:uid="{00000000-0005-0000-0000-0000FC020000}"/>
    <cellStyle name="Ввод  2 2 2 2 4 3 5 2 2" xfId="4540" xr:uid="{00000000-0005-0000-0000-0000FD020000}"/>
    <cellStyle name="Ввод  2 2 2 2 4 3 5 3" xfId="4541" xr:uid="{00000000-0005-0000-0000-0000FE020000}"/>
    <cellStyle name="Ввод  2 2 2 2 4 3 5 4" xfId="4542" xr:uid="{00000000-0005-0000-0000-0000FF020000}"/>
    <cellStyle name="Ввод  2 2 2 2 4 3 5 5" xfId="4543" xr:uid="{00000000-0005-0000-0000-000000030000}"/>
    <cellStyle name="Ввод  2 2 2 2 4 3 6" xfId="4544" xr:uid="{00000000-0005-0000-0000-000001030000}"/>
    <cellStyle name="Ввод  2 2 2 2 4 3 6 2" xfId="4545" xr:uid="{00000000-0005-0000-0000-000002030000}"/>
    <cellStyle name="Ввод  2 2 2 2 4 3 6 3" xfId="4546" xr:uid="{00000000-0005-0000-0000-000003030000}"/>
    <cellStyle name="Ввод  2 2 2 2 4 3 6 4" xfId="4547" xr:uid="{00000000-0005-0000-0000-000004030000}"/>
    <cellStyle name="Ввод  2 2 2 2 4 3 7" xfId="4548" xr:uid="{00000000-0005-0000-0000-000005030000}"/>
    <cellStyle name="Ввод  2 2 2 2 4 3 8" xfId="4549" xr:uid="{00000000-0005-0000-0000-000006030000}"/>
    <cellStyle name="Ввод  2 2 2 2 4 3 9" xfId="4550" xr:uid="{00000000-0005-0000-0000-000007030000}"/>
    <cellStyle name="Ввод  2 2 2 2 4 4" xfId="4551" xr:uid="{00000000-0005-0000-0000-000008030000}"/>
    <cellStyle name="Ввод  2 2 2 2 4 4 2" xfId="4552" xr:uid="{00000000-0005-0000-0000-000009030000}"/>
    <cellStyle name="Ввод  2 2 2 2 4 4 2 2" xfId="4553" xr:uid="{00000000-0005-0000-0000-00000A030000}"/>
    <cellStyle name="Ввод  2 2 2 2 4 4 3" xfId="4554" xr:uid="{00000000-0005-0000-0000-00000B030000}"/>
    <cellStyle name="Ввод  2 2 2 2 4 4 4" xfId="4555" xr:uid="{00000000-0005-0000-0000-00000C030000}"/>
    <cellStyle name="Ввод  2 2 2 2 4 4 5" xfId="4556" xr:uid="{00000000-0005-0000-0000-00000D030000}"/>
    <cellStyle name="Ввод  2 2 2 2 4 5" xfId="4557" xr:uid="{00000000-0005-0000-0000-00000E030000}"/>
    <cellStyle name="Ввод  2 2 2 2 4 5 2" xfId="4558" xr:uid="{00000000-0005-0000-0000-00000F030000}"/>
    <cellStyle name="Ввод  2 2 2 2 4 5 2 2" xfId="4559" xr:uid="{00000000-0005-0000-0000-000010030000}"/>
    <cellStyle name="Ввод  2 2 2 2 4 5 3" xfId="4560" xr:uid="{00000000-0005-0000-0000-000011030000}"/>
    <cellStyle name="Ввод  2 2 2 2 4 5 4" xfId="4561" xr:uid="{00000000-0005-0000-0000-000012030000}"/>
    <cellStyle name="Ввод  2 2 2 2 4 5 5" xfId="4562" xr:uid="{00000000-0005-0000-0000-000013030000}"/>
    <cellStyle name="Ввод  2 2 2 2 4 6" xfId="4563" xr:uid="{00000000-0005-0000-0000-000014030000}"/>
    <cellStyle name="Ввод  2 2 2 2 4 7" xfId="4564" xr:uid="{00000000-0005-0000-0000-000015030000}"/>
    <cellStyle name="Ввод  2 2 2 2 5" xfId="4565" xr:uid="{00000000-0005-0000-0000-000016030000}"/>
    <cellStyle name="Ввод  2 2 2 2 5 10" xfId="4566" xr:uid="{00000000-0005-0000-0000-000017030000}"/>
    <cellStyle name="Ввод  2 2 2 2 5 2" xfId="4567" xr:uid="{00000000-0005-0000-0000-000018030000}"/>
    <cellStyle name="Ввод  2 2 2 2 5 2 2" xfId="4568" xr:uid="{00000000-0005-0000-0000-000019030000}"/>
    <cellStyle name="Ввод  2 2 2 2 5 2 2 2" xfId="4569" xr:uid="{00000000-0005-0000-0000-00001A030000}"/>
    <cellStyle name="Ввод  2 2 2 2 5 2 2 2 2" xfId="4570" xr:uid="{00000000-0005-0000-0000-00001B030000}"/>
    <cellStyle name="Ввод  2 2 2 2 5 2 2 3" xfId="4571" xr:uid="{00000000-0005-0000-0000-00001C030000}"/>
    <cellStyle name="Ввод  2 2 2 2 5 2 2 4" xfId="4572" xr:uid="{00000000-0005-0000-0000-00001D030000}"/>
    <cellStyle name="Ввод  2 2 2 2 5 2 2 5" xfId="4573" xr:uid="{00000000-0005-0000-0000-00001E030000}"/>
    <cellStyle name="Ввод  2 2 2 2 5 2 3" xfId="4574" xr:uid="{00000000-0005-0000-0000-00001F030000}"/>
    <cellStyle name="Ввод  2 2 2 2 5 2 3 2" xfId="4575" xr:uid="{00000000-0005-0000-0000-000020030000}"/>
    <cellStyle name="Ввод  2 2 2 2 5 2 3 2 2" xfId="4576" xr:uid="{00000000-0005-0000-0000-000021030000}"/>
    <cellStyle name="Ввод  2 2 2 2 5 2 3 3" xfId="4577" xr:uid="{00000000-0005-0000-0000-000022030000}"/>
    <cellStyle name="Ввод  2 2 2 2 5 2 3 4" xfId="4578" xr:uid="{00000000-0005-0000-0000-000023030000}"/>
    <cellStyle name="Ввод  2 2 2 2 5 2 3 5" xfId="4579" xr:uid="{00000000-0005-0000-0000-000024030000}"/>
    <cellStyle name="Ввод  2 2 2 2 5 2 4" xfId="4580" xr:uid="{00000000-0005-0000-0000-000025030000}"/>
    <cellStyle name="Ввод  2 2 2 2 5 2 4 2" xfId="4581" xr:uid="{00000000-0005-0000-0000-000026030000}"/>
    <cellStyle name="Ввод  2 2 2 2 5 2 4 2 2" xfId="4582" xr:uid="{00000000-0005-0000-0000-000027030000}"/>
    <cellStyle name="Ввод  2 2 2 2 5 2 4 3" xfId="4583" xr:uid="{00000000-0005-0000-0000-000028030000}"/>
    <cellStyle name="Ввод  2 2 2 2 5 2 4 4" xfId="4584" xr:uid="{00000000-0005-0000-0000-000029030000}"/>
    <cellStyle name="Ввод  2 2 2 2 5 2 4 5" xfId="4585" xr:uid="{00000000-0005-0000-0000-00002A030000}"/>
    <cellStyle name="Ввод  2 2 2 2 5 2 5" xfId="4586" xr:uid="{00000000-0005-0000-0000-00002B030000}"/>
    <cellStyle name="Ввод  2 2 2 2 5 2 5 2" xfId="4587" xr:uid="{00000000-0005-0000-0000-00002C030000}"/>
    <cellStyle name="Ввод  2 2 2 2 5 2 5 2 2" xfId="4588" xr:uid="{00000000-0005-0000-0000-00002D030000}"/>
    <cellStyle name="Ввод  2 2 2 2 5 2 5 3" xfId="4589" xr:uid="{00000000-0005-0000-0000-00002E030000}"/>
    <cellStyle name="Ввод  2 2 2 2 5 2 5 4" xfId="4590" xr:uid="{00000000-0005-0000-0000-00002F030000}"/>
    <cellStyle name="Ввод  2 2 2 2 5 2 5 5" xfId="4591" xr:uid="{00000000-0005-0000-0000-000030030000}"/>
    <cellStyle name="Ввод  2 2 2 2 5 2 6" xfId="4592" xr:uid="{00000000-0005-0000-0000-000031030000}"/>
    <cellStyle name="Ввод  2 2 2 2 5 2 6 2" xfId="4593" xr:uid="{00000000-0005-0000-0000-000032030000}"/>
    <cellStyle name="Ввод  2 2 2 2 5 2 6 3" xfId="4594" xr:uid="{00000000-0005-0000-0000-000033030000}"/>
    <cellStyle name="Ввод  2 2 2 2 5 2 6 4" xfId="4595" xr:uid="{00000000-0005-0000-0000-000034030000}"/>
    <cellStyle name="Ввод  2 2 2 2 5 2 7" xfId="4596" xr:uid="{00000000-0005-0000-0000-000035030000}"/>
    <cellStyle name="Ввод  2 2 2 2 5 2 8" xfId="4597" xr:uid="{00000000-0005-0000-0000-000036030000}"/>
    <cellStyle name="Ввод  2 2 2 2 5 2 9" xfId="4598" xr:uid="{00000000-0005-0000-0000-000037030000}"/>
    <cellStyle name="Ввод  2 2 2 2 5 3" xfId="4599" xr:uid="{00000000-0005-0000-0000-000038030000}"/>
    <cellStyle name="Ввод  2 2 2 2 5 3 2" xfId="4600" xr:uid="{00000000-0005-0000-0000-000039030000}"/>
    <cellStyle name="Ввод  2 2 2 2 5 3 2 2" xfId="4601" xr:uid="{00000000-0005-0000-0000-00003A030000}"/>
    <cellStyle name="Ввод  2 2 2 2 5 3 3" xfId="4602" xr:uid="{00000000-0005-0000-0000-00003B030000}"/>
    <cellStyle name="Ввод  2 2 2 2 5 3 4" xfId="4603" xr:uid="{00000000-0005-0000-0000-00003C030000}"/>
    <cellStyle name="Ввод  2 2 2 2 5 3 5" xfId="4604" xr:uid="{00000000-0005-0000-0000-00003D030000}"/>
    <cellStyle name="Ввод  2 2 2 2 5 4" xfId="4605" xr:uid="{00000000-0005-0000-0000-00003E030000}"/>
    <cellStyle name="Ввод  2 2 2 2 5 4 2" xfId="4606" xr:uid="{00000000-0005-0000-0000-00003F030000}"/>
    <cellStyle name="Ввод  2 2 2 2 5 4 2 2" xfId="4607" xr:uid="{00000000-0005-0000-0000-000040030000}"/>
    <cellStyle name="Ввод  2 2 2 2 5 4 3" xfId="4608" xr:uid="{00000000-0005-0000-0000-000041030000}"/>
    <cellStyle name="Ввод  2 2 2 2 5 4 4" xfId="4609" xr:uid="{00000000-0005-0000-0000-000042030000}"/>
    <cellStyle name="Ввод  2 2 2 2 5 4 5" xfId="4610" xr:uid="{00000000-0005-0000-0000-000043030000}"/>
    <cellStyle name="Ввод  2 2 2 2 5 5" xfId="4611" xr:uid="{00000000-0005-0000-0000-000044030000}"/>
    <cellStyle name="Ввод  2 2 2 2 5 5 2" xfId="4612" xr:uid="{00000000-0005-0000-0000-000045030000}"/>
    <cellStyle name="Ввод  2 2 2 2 5 5 2 2" xfId="4613" xr:uid="{00000000-0005-0000-0000-000046030000}"/>
    <cellStyle name="Ввод  2 2 2 2 5 5 3" xfId="4614" xr:uid="{00000000-0005-0000-0000-000047030000}"/>
    <cellStyle name="Ввод  2 2 2 2 5 5 4" xfId="4615" xr:uid="{00000000-0005-0000-0000-000048030000}"/>
    <cellStyle name="Ввод  2 2 2 2 5 5 5" xfId="4616" xr:uid="{00000000-0005-0000-0000-000049030000}"/>
    <cellStyle name="Ввод  2 2 2 2 5 6" xfId="4617" xr:uid="{00000000-0005-0000-0000-00004A030000}"/>
    <cellStyle name="Ввод  2 2 2 2 5 6 2" xfId="4618" xr:uid="{00000000-0005-0000-0000-00004B030000}"/>
    <cellStyle name="Ввод  2 2 2 2 5 6 2 2" xfId="4619" xr:uid="{00000000-0005-0000-0000-00004C030000}"/>
    <cellStyle name="Ввод  2 2 2 2 5 6 3" xfId="4620" xr:uid="{00000000-0005-0000-0000-00004D030000}"/>
    <cellStyle name="Ввод  2 2 2 2 5 6 4" xfId="4621" xr:uid="{00000000-0005-0000-0000-00004E030000}"/>
    <cellStyle name="Ввод  2 2 2 2 5 6 5" xfId="4622" xr:uid="{00000000-0005-0000-0000-00004F030000}"/>
    <cellStyle name="Ввод  2 2 2 2 5 7" xfId="4623" xr:uid="{00000000-0005-0000-0000-000050030000}"/>
    <cellStyle name="Ввод  2 2 2 2 5 7 2" xfId="4624" xr:uid="{00000000-0005-0000-0000-000051030000}"/>
    <cellStyle name="Ввод  2 2 2 2 5 7 3" xfId="4625" xr:uid="{00000000-0005-0000-0000-000052030000}"/>
    <cellStyle name="Ввод  2 2 2 2 5 7 4" xfId="4626" xr:uid="{00000000-0005-0000-0000-000053030000}"/>
    <cellStyle name="Ввод  2 2 2 2 5 8" xfId="4627" xr:uid="{00000000-0005-0000-0000-000054030000}"/>
    <cellStyle name="Ввод  2 2 2 2 5 9" xfId="4628" xr:uid="{00000000-0005-0000-0000-000055030000}"/>
    <cellStyle name="Ввод  2 2 2 2 6" xfId="4629" xr:uid="{00000000-0005-0000-0000-000056030000}"/>
    <cellStyle name="Ввод  2 2 2 2 6 2" xfId="4630" xr:uid="{00000000-0005-0000-0000-000057030000}"/>
    <cellStyle name="Ввод  2 2 2 2 6 2 2" xfId="4631" xr:uid="{00000000-0005-0000-0000-000058030000}"/>
    <cellStyle name="Ввод  2 2 2 2 6 2 2 2" xfId="4632" xr:uid="{00000000-0005-0000-0000-000059030000}"/>
    <cellStyle name="Ввод  2 2 2 2 6 2 3" xfId="4633" xr:uid="{00000000-0005-0000-0000-00005A030000}"/>
    <cellStyle name="Ввод  2 2 2 2 6 2 4" xfId="4634" xr:uid="{00000000-0005-0000-0000-00005B030000}"/>
    <cellStyle name="Ввод  2 2 2 2 6 2 5" xfId="4635" xr:uid="{00000000-0005-0000-0000-00005C030000}"/>
    <cellStyle name="Ввод  2 2 2 2 6 3" xfId="4636" xr:uid="{00000000-0005-0000-0000-00005D030000}"/>
    <cellStyle name="Ввод  2 2 2 2 6 3 2" xfId="4637" xr:uid="{00000000-0005-0000-0000-00005E030000}"/>
    <cellStyle name="Ввод  2 2 2 2 6 3 2 2" xfId="4638" xr:uid="{00000000-0005-0000-0000-00005F030000}"/>
    <cellStyle name="Ввод  2 2 2 2 6 3 3" xfId="4639" xr:uid="{00000000-0005-0000-0000-000060030000}"/>
    <cellStyle name="Ввод  2 2 2 2 6 3 4" xfId="4640" xr:uid="{00000000-0005-0000-0000-000061030000}"/>
    <cellStyle name="Ввод  2 2 2 2 6 3 5" xfId="4641" xr:uid="{00000000-0005-0000-0000-000062030000}"/>
    <cellStyle name="Ввод  2 2 2 2 6 4" xfId="4642" xr:uid="{00000000-0005-0000-0000-000063030000}"/>
    <cellStyle name="Ввод  2 2 2 2 6 4 2" xfId="4643" xr:uid="{00000000-0005-0000-0000-000064030000}"/>
    <cellStyle name="Ввод  2 2 2 2 6 4 2 2" xfId="4644" xr:uid="{00000000-0005-0000-0000-000065030000}"/>
    <cellStyle name="Ввод  2 2 2 2 6 4 3" xfId="4645" xr:uid="{00000000-0005-0000-0000-000066030000}"/>
    <cellStyle name="Ввод  2 2 2 2 6 4 4" xfId="4646" xr:uid="{00000000-0005-0000-0000-000067030000}"/>
    <cellStyle name="Ввод  2 2 2 2 6 4 5" xfId="4647" xr:uid="{00000000-0005-0000-0000-000068030000}"/>
    <cellStyle name="Ввод  2 2 2 2 6 5" xfId="4648" xr:uid="{00000000-0005-0000-0000-000069030000}"/>
    <cellStyle name="Ввод  2 2 2 2 6 5 2" xfId="4649" xr:uid="{00000000-0005-0000-0000-00006A030000}"/>
    <cellStyle name="Ввод  2 2 2 2 6 5 2 2" xfId="4650" xr:uid="{00000000-0005-0000-0000-00006B030000}"/>
    <cellStyle name="Ввод  2 2 2 2 6 5 3" xfId="4651" xr:uid="{00000000-0005-0000-0000-00006C030000}"/>
    <cellStyle name="Ввод  2 2 2 2 6 5 4" xfId="4652" xr:uid="{00000000-0005-0000-0000-00006D030000}"/>
    <cellStyle name="Ввод  2 2 2 2 6 5 5" xfId="4653" xr:uid="{00000000-0005-0000-0000-00006E030000}"/>
    <cellStyle name="Ввод  2 2 2 2 6 6" xfId="4654" xr:uid="{00000000-0005-0000-0000-00006F030000}"/>
    <cellStyle name="Ввод  2 2 2 2 6 6 2" xfId="4655" xr:uid="{00000000-0005-0000-0000-000070030000}"/>
    <cellStyle name="Ввод  2 2 2 2 6 6 3" xfId="4656" xr:uid="{00000000-0005-0000-0000-000071030000}"/>
    <cellStyle name="Ввод  2 2 2 2 6 6 4" xfId="4657" xr:uid="{00000000-0005-0000-0000-000072030000}"/>
    <cellStyle name="Ввод  2 2 2 2 6 7" xfId="4658" xr:uid="{00000000-0005-0000-0000-000073030000}"/>
    <cellStyle name="Ввод  2 2 2 2 6 8" xfId="4659" xr:uid="{00000000-0005-0000-0000-000074030000}"/>
    <cellStyle name="Ввод  2 2 2 2 6 9" xfId="4660" xr:uid="{00000000-0005-0000-0000-000075030000}"/>
    <cellStyle name="Ввод  2 2 2 2 7" xfId="4661" xr:uid="{00000000-0005-0000-0000-000076030000}"/>
    <cellStyle name="Ввод  2 2 2 2 7 2" xfId="4662" xr:uid="{00000000-0005-0000-0000-000077030000}"/>
    <cellStyle name="Ввод  2 2 2 2 7 2 2" xfId="4663" xr:uid="{00000000-0005-0000-0000-000078030000}"/>
    <cellStyle name="Ввод  2 2 2 2 7 3" xfId="4664" xr:uid="{00000000-0005-0000-0000-000079030000}"/>
    <cellStyle name="Ввод  2 2 2 2 7 4" xfId="4665" xr:uid="{00000000-0005-0000-0000-00007A030000}"/>
    <cellStyle name="Ввод  2 2 2 2 7 5" xfId="4666" xr:uid="{00000000-0005-0000-0000-00007B030000}"/>
    <cellStyle name="Ввод  2 2 2 2 8" xfId="4667" xr:uid="{00000000-0005-0000-0000-00007C030000}"/>
    <cellStyle name="Ввод  2 2 2 2 8 2" xfId="4668" xr:uid="{00000000-0005-0000-0000-00007D030000}"/>
    <cellStyle name="Ввод  2 2 2 2 8 2 2" xfId="4669" xr:uid="{00000000-0005-0000-0000-00007E030000}"/>
    <cellStyle name="Ввод  2 2 2 2 8 3" xfId="4670" xr:uid="{00000000-0005-0000-0000-00007F030000}"/>
    <cellStyle name="Ввод  2 2 2 2 8 4" xfId="4671" xr:uid="{00000000-0005-0000-0000-000080030000}"/>
    <cellStyle name="Ввод  2 2 2 2 8 5" xfId="4672" xr:uid="{00000000-0005-0000-0000-000081030000}"/>
    <cellStyle name="Ввод  2 2 2 2 9" xfId="4673" xr:uid="{00000000-0005-0000-0000-000082030000}"/>
    <cellStyle name="Ввод  2 2 2 2 9 2" xfId="4674" xr:uid="{00000000-0005-0000-0000-000083030000}"/>
    <cellStyle name="Ввод  2 2 2 2 9 2 2" xfId="4675" xr:uid="{00000000-0005-0000-0000-000084030000}"/>
    <cellStyle name="Ввод  2 2 2 2 9 3" xfId="4676" xr:uid="{00000000-0005-0000-0000-000085030000}"/>
    <cellStyle name="Ввод  2 2 2 2 9 4" xfId="4677" xr:uid="{00000000-0005-0000-0000-000086030000}"/>
    <cellStyle name="Ввод  2 2 2 2 9 5" xfId="4678" xr:uid="{00000000-0005-0000-0000-000087030000}"/>
    <cellStyle name="Ввод  2 2 2 3" xfId="88" xr:uid="{00000000-0005-0000-0000-000088030000}"/>
    <cellStyle name="Ввод  2 2 2 3 10" xfId="4679" xr:uid="{00000000-0005-0000-0000-000089030000}"/>
    <cellStyle name="Ввод  2 2 2 3 10 2" xfId="4680" xr:uid="{00000000-0005-0000-0000-00008A030000}"/>
    <cellStyle name="Ввод  2 2 2 3 10 2 2" xfId="4681" xr:uid="{00000000-0005-0000-0000-00008B030000}"/>
    <cellStyle name="Ввод  2 2 2 3 10 3" xfId="4682" xr:uid="{00000000-0005-0000-0000-00008C030000}"/>
    <cellStyle name="Ввод  2 2 2 3 10 4" xfId="4683" xr:uid="{00000000-0005-0000-0000-00008D030000}"/>
    <cellStyle name="Ввод  2 2 2 3 10 5" xfId="4684" xr:uid="{00000000-0005-0000-0000-00008E030000}"/>
    <cellStyle name="Ввод  2 2 2 3 11" xfId="4685" xr:uid="{00000000-0005-0000-0000-00008F030000}"/>
    <cellStyle name="Ввод  2 2 2 3 12" xfId="4686" xr:uid="{00000000-0005-0000-0000-000090030000}"/>
    <cellStyle name="Ввод  2 2 2 3 13" xfId="4687" xr:uid="{00000000-0005-0000-0000-000091030000}"/>
    <cellStyle name="Ввод  2 2 2 3 2" xfId="89" xr:uid="{00000000-0005-0000-0000-000092030000}"/>
    <cellStyle name="Ввод  2 2 2 3 2 2" xfId="4688" xr:uid="{00000000-0005-0000-0000-000093030000}"/>
    <cellStyle name="Ввод  2 2 2 3 2 2 2" xfId="4689" xr:uid="{00000000-0005-0000-0000-000094030000}"/>
    <cellStyle name="Ввод  2 2 2 3 2 2 2 2" xfId="4690" xr:uid="{00000000-0005-0000-0000-000095030000}"/>
    <cellStyle name="Ввод  2 2 2 3 2 2 2 2 2" xfId="4691" xr:uid="{00000000-0005-0000-0000-000096030000}"/>
    <cellStyle name="Ввод  2 2 2 3 2 2 2 3" xfId="4692" xr:uid="{00000000-0005-0000-0000-000097030000}"/>
    <cellStyle name="Ввод  2 2 2 3 2 2 2 4" xfId="4693" xr:uid="{00000000-0005-0000-0000-000098030000}"/>
    <cellStyle name="Ввод  2 2 2 3 2 2 2 5" xfId="4694" xr:uid="{00000000-0005-0000-0000-000099030000}"/>
    <cellStyle name="Ввод  2 2 2 3 2 2 3" xfId="4695" xr:uid="{00000000-0005-0000-0000-00009A030000}"/>
    <cellStyle name="Ввод  2 2 2 3 2 2 3 2" xfId="4696" xr:uid="{00000000-0005-0000-0000-00009B030000}"/>
    <cellStyle name="Ввод  2 2 2 3 2 2 3 2 2" xfId="4697" xr:uid="{00000000-0005-0000-0000-00009C030000}"/>
    <cellStyle name="Ввод  2 2 2 3 2 2 3 3" xfId="4698" xr:uid="{00000000-0005-0000-0000-00009D030000}"/>
    <cellStyle name="Ввод  2 2 2 3 2 2 3 4" xfId="4699" xr:uid="{00000000-0005-0000-0000-00009E030000}"/>
    <cellStyle name="Ввод  2 2 2 3 2 2 3 5" xfId="4700" xr:uid="{00000000-0005-0000-0000-00009F030000}"/>
    <cellStyle name="Ввод  2 2 2 3 2 2 4" xfId="4701" xr:uid="{00000000-0005-0000-0000-0000A0030000}"/>
    <cellStyle name="Ввод  2 2 2 3 2 2 4 2" xfId="4702" xr:uid="{00000000-0005-0000-0000-0000A1030000}"/>
    <cellStyle name="Ввод  2 2 2 3 2 2 4 2 2" xfId="4703" xr:uid="{00000000-0005-0000-0000-0000A2030000}"/>
    <cellStyle name="Ввод  2 2 2 3 2 2 4 3" xfId="4704" xr:uid="{00000000-0005-0000-0000-0000A3030000}"/>
    <cellStyle name="Ввод  2 2 2 3 2 2 4 4" xfId="4705" xr:uid="{00000000-0005-0000-0000-0000A4030000}"/>
    <cellStyle name="Ввод  2 2 2 3 2 2 4 5" xfId="4706" xr:uid="{00000000-0005-0000-0000-0000A5030000}"/>
    <cellStyle name="Ввод  2 2 2 3 2 2 5" xfId="4707" xr:uid="{00000000-0005-0000-0000-0000A6030000}"/>
    <cellStyle name="Ввод  2 2 2 3 2 2 5 2" xfId="4708" xr:uid="{00000000-0005-0000-0000-0000A7030000}"/>
    <cellStyle name="Ввод  2 2 2 3 2 2 5 2 2" xfId="4709" xr:uid="{00000000-0005-0000-0000-0000A8030000}"/>
    <cellStyle name="Ввод  2 2 2 3 2 2 5 3" xfId="4710" xr:uid="{00000000-0005-0000-0000-0000A9030000}"/>
    <cellStyle name="Ввод  2 2 2 3 2 2 5 4" xfId="4711" xr:uid="{00000000-0005-0000-0000-0000AA030000}"/>
    <cellStyle name="Ввод  2 2 2 3 2 2 5 5" xfId="4712" xr:uid="{00000000-0005-0000-0000-0000AB030000}"/>
    <cellStyle name="Ввод  2 2 2 3 2 2 6" xfId="4713" xr:uid="{00000000-0005-0000-0000-0000AC030000}"/>
    <cellStyle name="Ввод  2 2 2 3 2 2 6 2" xfId="4714" xr:uid="{00000000-0005-0000-0000-0000AD030000}"/>
    <cellStyle name="Ввод  2 2 2 3 2 2 6 3" xfId="4715" xr:uid="{00000000-0005-0000-0000-0000AE030000}"/>
    <cellStyle name="Ввод  2 2 2 3 2 2 6 4" xfId="4716" xr:uid="{00000000-0005-0000-0000-0000AF030000}"/>
    <cellStyle name="Ввод  2 2 2 3 2 2 7" xfId="4717" xr:uid="{00000000-0005-0000-0000-0000B0030000}"/>
    <cellStyle name="Ввод  2 2 2 3 2 2 8" xfId="4718" xr:uid="{00000000-0005-0000-0000-0000B1030000}"/>
    <cellStyle name="Ввод  2 2 2 3 2 2 9" xfId="4719" xr:uid="{00000000-0005-0000-0000-0000B2030000}"/>
    <cellStyle name="Ввод  2 2 2 3 2 3" xfId="4720" xr:uid="{00000000-0005-0000-0000-0000B3030000}"/>
    <cellStyle name="Ввод  2 2 2 3 2 3 2" xfId="4721" xr:uid="{00000000-0005-0000-0000-0000B4030000}"/>
    <cellStyle name="Ввод  2 2 2 3 2 3 2 2" xfId="4722" xr:uid="{00000000-0005-0000-0000-0000B5030000}"/>
    <cellStyle name="Ввод  2 2 2 3 2 3 2 2 2" xfId="4723" xr:uid="{00000000-0005-0000-0000-0000B6030000}"/>
    <cellStyle name="Ввод  2 2 2 3 2 3 2 3" xfId="4724" xr:uid="{00000000-0005-0000-0000-0000B7030000}"/>
    <cellStyle name="Ввод  2 2 2 3 2 3 2 4" xfId="4725" xr:uid="{00000000-0005-0000-0000-0000B8030000}"/>
    <cellStyle name="Ввод  2 2 2 3 2 3 2 5" xfId="4726" xr:uid="{00000000-0005-0000-0000-0000B9030000}"/>
    <cellStyle name="Ввод  2 2 2 3 2 3 3" xfId="4727" xr:uid="{00000000-0005-0000-0000-0000BA030000}"/>
    <cellStyle name="Ввод  2 2 2 3 2 3 3 2" xfId="4728" xr:uid="{00000000-0005-0000-0000-0000BB030000}"/>
    <cellStyle name="Ввод  2 2 2 3 2 3 3 2 2" xfId="4729" xr:uid="{00000000-0005-0000-0000-0000BC030000}"/>
    <cellStyle name="Ввод  2 2 2 3 2 3 3 3" xfId="4730" xr:uid="{00000000-0005-0000-0000-0000BD030000}"/>
    <cellStyle name="Ввод  2 2 2 3 2 3 3 4" xfId="4731" xr:uid="{00000000-0005-0000-0000-0000BE030000}"/>
    <cellStyle name="Ввод  2 2 2 3 2 3 3 5" xfId="4732" xr:uid="{00000000-0005-0000-0000-0000BF030000}"/>
    <cellStyle name="Ввод  2 2 2 3 2 3 4" xfId="4733" xr:uid="{00000000-0005-0000-0000-0000C0030000}"/>
    <cellStyle name="Ввод  2 2 2 3 2 3 4 2" xfId="4734" xr:uid="{00000000-0005-0000-0000-0000C1030000}"/>
    <cellStyle name="Ввод  2 2 2 3 2 3 4 2 2" xfId="4735" xr:uid="{00000000-0005-0000-0000-0000C2030000}"/>
    <cellStyle name="Ввод  2 2 2 3 2 3 4 3" xfId="4736" xr:uid="{00000000-0005-0000-0000-0000C3030000}"/>
    <cellStyle name="Ввод  2 2 2 3 2 3 4 4" xfId="4737" xr:uid="{00000000-0005-0000-0000-0000C4030000}"/>
    <cellStyle name="Ввод  2 2 2 3 2 3 4 5" xfId="4738" xr:uid="{00000000-0005-0000-0000-0000C5030000}"/>
    <cellStyle name="Ввод  2 2 2 3 2 3 5" xfId="4739" xr:uid="{00000000-0005-0000-0000-0000C6030000}"/>
    <cellStyle name="Ввод  2 2 2 3 2 3 5 2" xfId="4740" xr:uid="{00000000-0005-0000-0000-0000C7030000}"/>
    <cellStyle name="Ввод  2 2 2 3 2 3 5 2 2" xfId="4741" xr:uid="{00000000-0005-0000-0000-0000C8030000}"/>
    <cellStyle name="Ввод  2 2 2 3 2 3 5 3" xfId="4742" xr:uid="{00000000-0005-0000-0000-0000C9030000}"/>
    <cellStyle name="Ввод  2 2 2 3 2 3 5 4" xfId="4743" xr:uid="{00000000-0005-0000-0000-0000CA030000}"/>
    <cellStyle name="Ввод  2 2 2 3 2 3 5 5" xfId="4744" xr:uid="{00000000-0005-0000-0000-0000CB030000}"/>
    <cellStyle name="Ввод  2 2 2 3 2 3 6" xfId="4745" xr:uid="{00000000-0005-0000-0000-0000CC030000}"/>
    <cellStyle name="Ввод  2 2 2 3 2 3 6 2" xfId="4746" xr:uid="{00000000-0005-0000-0000-0000CD030000}"/>
    <cellStyle name="Ввод  2 2 2 3 2 3 6 3" xfId="4747" xr:uid="{00000000-0005-0000-0000-0000CE030000}"/>
    <cellStyle name="Ввод  2 2 2 3 2 3 6 4" xfId="4748" xr:uid="{00000000-0005-0000-0000-0000CF030000}"/>
    <cellStyle name="Ввод  2 2 2 3 2 3 7" xfId="4749" xr:uid="{00000000-0005-0000-0000-0000D0030000}"/>
    <cellStyle name="Ввод  2 2 2 3 2 3 8" xfId="4750" xr:uid="{00000000-0005-0000-0000-0000D1030000}"/>
    <cellStyle name="Ввод  2 2 2 3 2 3 9" xfId="4751" xr:uid="{00000000-0005-0000-0000-0000D2030000}"/>
    <cellStyle name="Ввод  2 2 2 3 2 4" xfId="4752" xr:uid="{00000000-0005-0000-0000-0000D3030000}"/>
    <cellStyle name="Ввод  2 2 2 3 2 4 2" xfId="4753" xr:uid="{00000000-0005-0000-0000-0000D4030000}"/>
    <cellStyle name="Ввод  2 2 2 3 2 4 2 2" xfId="4754" xr:uid="{00000000-0005-0000-0000-0000D5030000}"/>
    <cellStyle name="Ввод  2 2 2 3 2 4 3" xfId="4755" xr:uid="{00000000-0005-0000-0000-0000D6030000}"/>
    <cellStyle name="Ввод  2 2 2 3 2 4 4" xfId="4756" xr:uid="{00000000-0005-0000-0000-0000D7030000}"/>
    <cellStyle name="Ввод  2 2 2 3 2 4 5" xfId="4757" xr:uid="{00000000-0005-0000-0000-0000D8030000}"/>
    <cellStyle name="Ввод  2 2 2 3 2 5" xfId="4758" xr:uid="{00000000-0005-0000-0000-0000D9030000}"/>
    <cellStyle name="Ввод  2 2 2 3 2 5 2" xfId="4759" xr:uid="{00000000-0005-0000-0000-0000DA030000}"/>
    <cellStyle name="Ввод  2 2 2 3 2 5 2 2" xfId="4760" xr:uid="{00000000-0005-0000-0000-0000DB030000}"/>
    <cellStyle name="Ввод  2 2 2 3 2 5 3" xfId="4761" xr:uid="{00000000-0005-0000-0000-0000DC030000}"/>
    <cellStyle name="Ввод  2 2 2 3 2 5 4" xfId="4762" xr:uid="{00000000-0005-0000-0000-0000DD030000}"/>
    <cellStyle name="Ввод  2 2 2 3 2 5 5" xfId="4763" xr:uid="{00000000-0005-0000-0000-0000DE030000}"/>
    <cellStyle name="Ввод  2 2 2 3 2 6" xfId="4764" xr:uid="{00000000-0005-0000-0000-0000DF030000}"/>
    <cellStyle name="Ввод  2 2 2 3 2 7" xfId="4765" xr:uid="{00000000-0005-0000-0000-0000E0030000}"/>
    <cellStyle name="Ввод  2 2 2 3 3" xfId="4766" xr:uid="{00000000-0005-0000-0000-0000E1030000}"/>
    <cellStyle name="Ввод  2 2 2 3 3 2" xfId="4767" xr:uid="{00000000-0005-0000-0000-0000E2030000}"/>
    <cellStyle name="Ввод  2 2 2 3 3 2 2" xfId="4768" xr:uid="{00000000-0005-0000-0000-0000E3030000}"/>
    <cellStyle name="Ввод  2 2 2 3 3 2 2 2" xfId="4769" xr:uid="{00000000-0005-0000-0000-0000E4030000}"/>
    <cellStyle name="Ввод  2 2 2 3 3 2 3" xfId="4770" xr:uid="{00000000-0005-0000-0000-0000E5030000}"/>
    <cellStyle name="Ввод  2 2 2 3 3 2 4" xfId="4771" xr:uid="{00000000-0005-0000-0000-0000E6030000}"/>
    <cellStyle name="Ввод  2 2 2 3 3 2 5" xfId="4772" xr:uid="{00000000-0005-0000-0000-0000E7030000}"/>
    <cellStyle name="Ввод  2 2 2 3 3 3" xfId="4773" xr:uid="{00000000-0005-0000-0000-0000E8030000}"/>
    <cellStyle name="Ввод  2 2 2 3 3 3 2" xfId="4774" xr:uid="{00000000-0005-0000-0000-0000E9030000}"/>
    <cellStyle name="Ввод  2 2 2 3 3 3 2 2" xfId="4775" xr:uid="{00000000-0005-0000-0000-0000EA030000}"/>
    <cellStyle name="Ввод  2 2 2 3 3 3 3" xfId="4776" xr:uid="{00000000-0005-0000-0000-0000EB030000}"/>
    <cellStyle name="Ввод  2 2 2 3 3 3 4" xfId="4777" xr:uid="{00000000-0005-0000-0000-0000EC030000}"/>
    <cellStyle name="Ввод  2 2 2 3 3 3 5" xfId="4778" xr:uid="{00000000-0005-0000-0000-0000ED030000}"/>
    <cellStyle name="Ввод  2 2 2 3 3 4" xfId="4779" xr:uid="{00000000-0005-0000-0000-0000EE030000}"/>
    <cellStyle name="Ввод  2 2 2 3 3 4 2" xfId="4780" xr:uid="{00000000-0005-0000-0000-0000EF030000}"/>
    <cellStyle name="Ввод  2 2 2 3 3 4 2 2" xfId="4781" xr:uid="{00000000-0005-0000-0000-0000F0030000}"/>
    <cellStyle name="Ввод  2 2 2 3 3 4 3" xfId="4782" xr:uid="{00000000-0005-0000-0000-0000F1030000}"/>
    <cellStyle name="Ввод  2 2 2 3 3 4 4" xfId="4783" xr:uid="{00000000-0005-0000-0000-0000F2030000}"/>
    <cellStyle name="Ввод  2 2 2 3 3 4 5" xfId="4784" xr:uid="{00000000-0005-0000-0000-0000F3030000}"/>
    <cellStyle name="Ввод  2 2 2 3 3 5" xfId="4785" xr:uid="{00000000-0005-0000-0000-0000F4030000}"/>
    <cellStyle name="Ввод  2 2 2 3 3 5 2" xfId="4786" xr:uid="{00000000-0005-0000-0000-0000F5030000}"/>
    <cellStyle name="Ввод  2 2 2 3 3 5 2 2" xfId="4787" xr:uid="{00000000-0005-0000-0000-0000F6030000}"/>
    <cellStyle name="Ввод  2 2 2 3 3 5 3" xfId="4788" xr:uid="{00000000-0005-0000-0000-0000F7030000}"/>
    <cellStyle name="Ввод  2 2 2 3 3 5 4" xfId="4789" xr:uid="{00000000-0005-0000-0000-0000F8030000}"/>
    <cellStyle name="Ввод  2 2 2 3 3 5 5" xfId="4790" xr:uid="{00000000-0005-0000-0000-0000F9030000}"/>
    <cellStyle name="Ввод  2 2 2 3 3 6" xfId="4791" xr:uid="{00000000-0005-0000-0000-0000FA030000}"/>
    <cellStyle name="Ввод  2 2 2 3 3 6 2" xfId="4792" xr:uid="{00000000-0005-0000-0000-0000FB030000}"/>
    <cellStyle name="Ввод  2 2 2 3 3 6 3" xfId="4793" xr:uid="{00000000-0005-0000-0000-0000FC030000}"/>
    <cellStyle name="Ввод  2 2 2 3 3 6 4" xfId="4794" xr:uid="{00000000-0005-0000-0000-0000FD030000}"/>
    <cellStyle name="Ввод  2 2 2 3 3 7" xfId="4795" xr:uid="{00000000-0005-0000-0000-0000FE030000}"/>
    <cellStyle name="Ввод  2 2 2 3 3 8" xfId="4796" xr:uid="{00000000-0005-0000-0000-0000FF030000}"/>
    <cellStyle name="Ввод  2 2 2 3 3 9" xfId="4797" xr:uid="{00000000-0005-0000-0000-000000040000}"/>
    <cellStyle name="Ввод  2 2 2 3 4" xfId="4798" xr:uid="{00000000-0005-0000-0000-000001040000}"/>
    <cellStyle name="Ввод  2 2 2 3 4 2" xfId="4799" xr:uid="{00000000-0005-0000-0000-000002040000}"/>
    <cellStyle name="Ввод  2 2 2 3 4 2 2" xfId="4800" xr:uid="{00000000-0005-0000-0000-000003040000}"/>
    <cellStyle name="Ввод  2 2 2 3 4 2 2 2" xfId="4801" xr:uid="{00000000-0005-0000-0000-000004040000}"/>
    <cellStyle name="Ввод  2 2 2 3 4 2 3" xfId="4802" xr:uid="{00000000-0005-0000-0000-000005040000}"/>
    <cellStyle name="Ввод  2 2 2 3 4 2 4" xfId="4803" xr:uid="{00000000-0005-0000-0000-000006040000}"/>
    <cellStyle name="Ввод  2 2 2 3 4 2 5" xfId="4804" xr:uid="{00000000-0005-0000-0000-000007040000}"/>
    <cellStyle name="Ввод  2 2 2 3 4 3" xfId="4805" xr:uid="{00000000-0005-0000-0000-000008040000}"/>
    <cellStyle name="Ввод  2 2 2 3 4 3 2" xfId="4806" xr:uid="{00000000-0005-0000-0000-000009040000}"/>
    <cellStyle name="Ввод  2 2 2 3 4 3 2 2" xfId="4807" xr:uid="{00000000-0005-0000-0000-00000A040000}"/>
    <cellStyle name="Ввод  2 2 2 3 4 3 3" xfId="4808" xr:uid="{00000000-0005-0000-0000-00000B040000}"/>
    <cellStyle name="Ввод  2 2 2 3 4 3 4" xfId="4809" xr:uid="{00000000-0005-0000-0000-00000C040000}"/>
    <cellStyle name="Ввод  2 2 2 3 4 3 5" xfId="4810" xr:uid="{00000000-0005-0000-0000-00000D040000}"/>
    <cellStyle name="Ввод  2 2 2 3 4 4" xfId="4811" xr:uid="{00000000-0005-0000-0000-00000E040000}"/>
    <cellStyle name="Ввод  2 2 2 3 4 4 2" xfId="4812" xr:uid="{00000000-0005-0000-0000-00000F040000}"/>
    <cellStyle name="Ввод  2 2 2 3 4 4 2 2" xfId="4813" xr:uid="{00000000-0005-0000-0000-000010040000}"/>
    <cellStyle name="Ввод  2 2 2 3 4 4 3" xfId="4814" xr:uid="{00000000-0005-0000-0000-000011040000}"/>
    <cellStyle name="Ввод  2 2 2 3 4 4 4" xfId="4815" xr:uid="{00000000-0005-0000-0000-000012040000}"/>
    <cellStyle name="Ввод  2 2 2 3 4 4 5" xfId="4816" xr:uid="{00000000-0005-0000-0000-000013040000}"/>
    <cellStyle name="Ввод  2 2 2 3 4 5" xfId="4817" xr:uid="{00000000-0005-0000-0000-000014040000}"/>
    <cellStyle name="Ввод  2 2 2 3 4 5 2" xfId="4818" xr:uid="{00000000-0005-0000-0000-000015040000}"/>
    <cellStyle name="Ввод  2 2 2 3 4 5 2 2" xfId="4819" xr:uid="{00000000-0005-0000-0000-000016040000}"/>
    <cellStyle name="Ввод  2 2 2 3 4 5 3" xfId="4820" xr:uid="{00000000-0005-0000-0000-000017040000}"/>
    <cellStyle name="Ввод  2 2 2 3 4 5 4" xfId="4821" xr:uid="{00000000-0005-0000-0000-000018040000}"/>
    <cellStyle name="Ввод  2 2 2 3 4 5 5" xfId="4822" xr:uid="{00000000-0005-0000-0000-000019040000}"/>
    <cellStyle name="Ввод  2 2 2 3 4 6" xfId="4823" xr:uid="{00000000-0005-0000-0000-00001A040000}"/>
    <cellStyle name="Ввод  2 2 2 3 4 6 2" xfId="4824" xr:uid="{00000000-0005-0000-0000-00001B040000}"/>
    <cellStyle name="Ввод  2 2 2 3 4 6 3" xfId="4825" xr:uid="{00000000-0005-0000-0000-00001C040000}"/>
    <cellStyle name="Ввод  2 2 2 3 4 6 4" xfId="4826" xr:uid="{00000000-0005-0000-0000-00001D040000}"/>
    <cellStyle name="Ввод  2 2 2 3 4 7" xfId="4827" xr:uid="{00000000-0005-0000-0000-00001E040000}"/>
    <cellStyle name="Ввод  2 2 2 3 4 8" xfId="4828" xr:uid="{00000000-0005-0000-0000-00001F040000}"/>
    <cellStyle name="Ввод  2 2 2 3 4 9" xfId="4829" xr:uid="{00000000-0005-0000-0000-000020040000}"/>
    <cellStyle name="Ввод  2 2 2 3 5" xfId="4830" xr:uid="{00000000-0005-0000-0000-000021040000}"/>
    <cellStyle name="Ввод  2 2 2 3 5 2" xfId="4831" xr:uid="{00000000-0005-0000-0000-000022040000}"/>
    <cellStyle name="Ввод  2 2 2 3 5 2 2" xfId="4832" xr:uid="{00000000-0005-0000-0000-000023040000}"/>
    <cellStyle name="Ввод  2 2 2 3 5 3" xfId="4833" xr:uid="{00000000-0005-0000-0000-000024040000}"/>
    <cellStyle name="Ввод  2 2 2 3 5 4" xfId="4834" xr:uid="{00000000-0005-0000-0000-000025040000}"/>
    <cellStyle name="Ввод  2 2 2 3 5 5" xfId="4835" xr:uid="{00000000-0005-0000-0000-000026040000}"/>
    <cellStyle name="Ввод  2 2 2 3 6" xfId="4836" xr:uid="{00000000-0005-0000-0000-000027040000}"/>
    <cellStyle name="Ввод  2 2 2 3 6 2" xfId="4837" xr:uid="{00000000-0005-0000-0000-000028040000}"/>
    <cellStyle name="Ввод  2 2 2 3 6 2 2" xfId="4838" xr:uid="{00000000-0005-0000-0000-000029040000}"/>
    <cellStyle name="Ввод  2 2 2 3 6 3" xfId="4839" xr:uid="{00000000-0005-0000-0000-00002A040000}"/>
    <cellStyle name="Ввод  2 2 2 3 6 4" xfId="4840" xr:uid="{00000000-0005-0000-0000-00002B040000}"/>
    <cellStyle name="Ввод  2 2 2 3 6 5" xfId="4841" xr:uid="{00000000-0005-0000-0000-00002C040000}"/>
    <cellStyle name="Ввод  2 2 2 3 7" xfId="4842" xr:uid="{00000000-0005-0000-0000-00002D040000}"/>
    <cellStyle name="Ввод  2 2 2 3 7 2" xfId="4843" xr:uid="{00000000-0005-0000-0000-00002E040000}"/>
    <cellStyle name="Ввод  2 2 2 3 7 2 2" xfId="4844" xr:uid="{00000000-0005-0000-0000-00002F040000}"/>
    <cellStyle name="Ввод  2 2 2 3 7 3" xfId="4845" xr:uid="{00000000-0005-0000-0000-000030040000}"/>
    <cellStyle name="Ввод  2 2 2 3 7 4" xfId="4846" xr:uid="{00000000-0005-0000-0000-000031040000}"/>
    <cellStyle name="Ввод  2 2 2 3 7 5" xfId="4847" xr:uid="{00000000-0005-0000-0000-000032040000}"/>
    <cellStyle name="Ввод  2 2 2 3 8" xfId="4848" xr:uid="{00000000-0005-0000-0000-000033040000}"/>
    <cellStyle name="Ввод  2 2 2 3 8 2" xfId="4849" xr:uid="{00000000-0005-0000-0000-000034040000}"/>
    <cellStyle name="Ввод  2 2 2 3 8 2 2" xfId="4850" xr:uid="{00000000-0005-0000-0000-000035040000}"/>
    <cellStyle name="Ввод  2 2 2 3 8 3" xfId="4851" xr:uid="{00000000-0005-0000-0000-000036040000}"/>
    <cellStyle name="Ввод  2 2 2 3 8 4" xfId="4852" xr:uid="{00000000-0005-0000-0000-000037040000}"/>
    <cellStyle name="Ввод  2 2 2 3 8 5" xfId="4853" xr:uid="{00000000-0005-0000-0000-000038040000}"/>
    <cellStyle name="Ввод  2 2 2 3 9" xfId="4854" xr:uid="{00000000-0005-0000-0000-000039040000}"/>
    <cellStyle name="Ввод  2 2 2 3 9 2" xfId="4855" xr:uid="{00000000-0005-0000-0000-00003A040000}"/>
    <cellStyle name="Ввод  2 2 2 3 9 2 2" xfId="4856" xr:uid="{00000000-0005-0000-0000-00003B040000}"/>
    <cellStyle name="Ввод  2 2 2 3 9 3" xfId="4857" xr:uid="{00000000-0005-0000-0000-00003C040000}"/>
    <cellStyle name="Ввод  2 2 2 3 9 4" xfId="4858" xr:uid="{00000000-0005-0000-0000-00003D040000}"/>
    <cellStyle name="Ввод  2 2 2 3 9 5" xfId="4859" xr:uid="{00000000-0005-0000-0000-00003E040000}"/>
    <cellStyle name="Ввод  2 2 2 4" xfId="90" xr:uid="{00000000-0005-0000-0000-00003F040000}"/>
    <cellStyle name="Ввод  2 2 2 4 10" xfId="4860" xr:uid="{00000000-0005-0000-0000-000040040000}"/>
    <cellStyle name="Ввод  2 2 2 4 10 2" xfId="4861" xr:uid="{00000000-0005-0000-0000-000041040000}"/>
    <cellStyle name="Ввод  2 2 2 4 10 2 2" xfId="4862" xr:uid="{00000000-0005-0000-0000-000042040000}"/>
    <cellStyle name="Ввод  2 2 2 4 10 3" xfId="4863" xr:uid="{00000000-0005-0000-0000-000043040000}"/>
    <cellStyle name="Ввод  2 2 2 4 10 4" xfId="4864" xr:uid="{00000000-0005-0000-0000-000044040000}"/>
    <cellStyle name="Ввод  2 2 2 4 10 5" xfId="4865" xr:uid="{00000000-0005-0000-0000-000045040000}"/>
    <cellStyle name="Ввод  2 2 2 4 11" xfId="4866" xr:uid="{00000000-0005-0000-0000-000046040000}"/>
    <cellStyle name="Ввод  2 2 2 4 12" xfId="4867" xr:uid="{00000000-0005-0000-0000-000047040000}"/>
    <cellStyle name="Ввод  2 2 2 4 13" xfId="4868" xr:uid="{00000000-0005-0000-0000-000048040000}"/>
    <cellStyle name="Ввод  2 2 2 4 2" xfId="91" xr:uid="{00000000-0005-0000-0000-000049040000}"/>
    <cellStyle name="Ввод  2 2 2 4 2 2" xfId="4869" xr:uid="{00000000-0005-0000-0000-00004A040000}"/>
    <cellStyle name="Ввод  2 2 2 4 2 2 2" xfId="4870" xr:uid="{00000000-0005-0000-0000-00004B040000}"/>
    <cellStyle name="Ввод  2 2 2 4 2 2 2 2" xfId="4871" xr:uid="{00000000-0005-0000-0000-00004C040000}"/>
    <cellStyle name="Ввод  2 2 2 4 2 2 2 2 2" xfId="4872" xr:uid="{00000000-0005-0000-0000-00004D040000}"/>
    <cellStyle name="Ввод  2 2 2 4 2 2 2 3" xfId="4873" xr:uid="{00000000-0005-0000-0000-00004E040000}"/>
    <cellStyle name="Ввод  2 2 2 4 2 2 2 4" xfId="4874" xr:uid="{00000000-0005-0000-0000-00004F040000}"/>
    <cellStyle name="Ввод  2 2 2 4 2 2 2 5" xfId="4875" xr:uid="{00000000-0005-0000-0000-000050040000}"/>
    <cellStyle name="Ввод  2 2 2 4 2 2 3" xfId="4876" xr:uid="{00000000-0005-0000-0000-000051040000}"/>
    <cellStyle name="Ввод  2 2 2 4 2 2 3 2" xfId="4877" xr:uid="{00000000-0005-0000-0000-000052040000}"/>
    <cellStyle name="Ввод  2 2 2 4 2 2 3 2 2" xfId="4878" xr:uid="{00000000-0005-0000-0000-000053040000}"/>
    <cellStyle name="Ввод  2 2 2 4 2 2 3 3" xfId="4879" xr:uid="{00000000-0005-0000-0000-000054040000}"/>
    <cellStyle name="Ввод  2 2 2 4 2 2 3 4" xfId="4880" xr:uid="{00000000-0005-0000-0000-000055040000}"/>
    <cellStyle name="Ввод  2 2 2 4 2 2 3 5" xfId="4881" xr:uid="{00000000-0005-0000-0000-000056040000}"/>
    <cellStyle name="Ввод  2 2 2 4 2 2 4" xfId="4882" xr:uid="{00000000-0005-0000-0000-000057040000}"/>
    <cellStyle name="Ввод  2 2 2 4 2 2 4 2" xfId="4883" xr:uid="{00000000-0005-0000-0000-000058040000}"/>
    <cellStyle name="Ввод  2 2 2 4 2 2 4 2 2" xfId="4884" xr:uid="{00000000-0005-0000-0000-000059040000}"/>
    <cellStyle name="Ввод  2 2 2 4 2 2 4 3" xfId="4885" xr:uid="{00000000-0005-0000-0000-00005A040000}"/>
    <cellStyle name="Ввод  2 2 2 4 2 2 4 4" xfId="4886" xr:uid="{00000000-0005-0000-0000-00005B040000}"/>
    <cellStyle name="Ввод  2 2 2 4 2 2 4 5" xfId="4887" xr:uid="{00000000-0005-0000-0000-00005C040000}"/>
    <cellStyle name="Ввод  2 2 2 4 2 2 5" xfId="4888" xr:uid="{00000000-0005-0000-0000-00005D040000}"/>
    <cellStyle name="Ввод  2 2 2 4 2 2 5 2" xfId="4889" xr:uid="{00000000-0005-0000-0000-00005E040000}"/>
    <cellStyle name="Ввод  2 2 2 4 2 2 5 2 2" xfId="4890" xr:uid="{00000000-0005-0000-0000-00005F040000}"/>
    <cellStyle name="Ввод  2 2 2 4 2 2 5 3" xfId="4891" xr:uid="{00000000-0005-0000-0000-000060040000}"/>
    <cellStyle name="Ввод  2 2 2 4 2 2 5 4" xfId="4892" xr:uid="{00000000-0005-0000-0000-000061040000}"/>
    <cellStyle name="Ввод  2 2 2 4 2 2 5 5" xfId="4893" xr:uid="{00000000-0005-0000-0000-000062040000}"/>
    <cellStyle name="Ввод  2 2 2 4 2 2 6" xfId="4894" xr:uid="{00000000-0005-0000-0000-000063040000}"/>
    <cellStyle name="Ввод  2 2 2 4 2 2 6 2" xfId="4895" xr:uid="{00000000-0005-0000-0000-000064040000}"/>
    <cellStyle name="Ввод  2 2 2 4 2 2 6 3" xfId="4896" xr:uid="{00000000-0005-0000-0000-000065040000}"/>
    <cellStyle name="Ввод  2 2 2 4 2 2 6 4" xfId="4897" xr:uid="{00000000-0005-0000-0000-000066040000}"/>
    <cellStyle name="Ввод  2 2 2 4 2 2 7" xfId="4898" xr:uid="{00000000-0005-0000-0000-000067040000}"/>
    <cellStyle name="Ввод  2 2 2 4 2 2 8" xfId="4899" xr:uid="{00000000-0005-0000-0000-000068040000}"/>
    <cellStyle name="Ввод  2 2 2 4 2 2 9" xfId="4900" xr:uid="{00000000-0005-0000-0000-000069040000}"/>
    <cellStyle name="Ввод  2 2 2 4 2 3" xfId="4901" xr:uid="{00000000-0005-0000-0000-00006A040000}"/>
    <cellStyle name="Ввод  2 2 2 4 2 3 2" xfId="4902" xr:uid="{00000000-0005-0000-0000-00006B040000}"/>
    <cellStyle name="Ввод  2 2 2 4 2 3 2 2" xfId="4903" xr:uid="{00000000-0005-0000-0000-00006C040000}"/>
    <cellStyle name="Ввод  2 2 2 4 2 3 2 2 2" xfId="4904" xr:uid="{00000000-0005-0000-0000-00006D040000}"/>
    <cellStyle name="Ввод  2 2 2 4 2 3 2 3" xfId="4905" xr:uid="{00000000-0005-0000-0000-00006E040000}"/>
    <cellStyle name="Ввод  2 2 2 4 2 3 2 4" xfId="4906" xr:uid="{00000000-0005-0000-0000-00006F040000}"/>
    <cellStyle name="Ввод  2 2 2 4 2 3 2 5" xfId="4907" xr:uid="{00000000-0005-0000-0000-000070040000}"/>
    <cellStyle name="Ввод  2 2 2 4 2 3 3" xfId="4908" xr:uid="{00000000-0005-0000-0000-000071040000}"/>
    <cellStyle name="Ввод  2 2 2 4 2 3 3 2" xfId="4909" xr:uid="{00000000-0005-0000-0000-000072040000}"/>
    <cellStyle name="Ввод  2 2 2 4 2 3 3 2 2" xfId="4910" xr:uid="{00000000-0005-0000-0000-000073040000}"/>
    <cellStyle name="Ввод  2 2 2 4 2 3 3 3" xfId="4911" xr:uid="{00000000-0005-0000-0000-000074040000}"/>
    <cellStyle name="Ввод  2 2 2 4 2 3 3 4" xfId="4912" xr:uid="{00000000-0005-0000-0000-000075040000}"/>
    <cellStyle name="Ввод  2 2 2 4 2 3 3 5" xfId="4913" xr:uid="{00000000-0005-0000-0000-000076040000}"/>
    <cellStyle name="Ввод  2 2 2 4 2 3 4" xfId="4914" xr:uid="{00000000-0005-0000-0000-000077040000}"/>
    <cellStyle name="Ввод  2 2 2 4 2 3 4 2" xfId="4915" xr:uid="{00000000-0005-0000-0000-000078040000}"/>
    <cellStyle name="Ввод  2 2 2 4 2 3 4 2 2" xfId="4916" xr:uid="{00000000-0005-0000-0000-000079040000}"/>
    <cellStyle name="Ввод  2 2 2 4 2 3 4 3" xfId="4917" xr:uid="{00000000-0005-0000-0000-00007A040000}"/>
    <cellStyle name="Ввод  2 2 2 4 2 3 4 4" xfId="4918" xr:uid="{00000000-0005-0000-0000-00007B040000}"/>
    <cellStyle name="Ввод  2 2 2 4 2 3 4 5" xfId="4919" xr:uid="{00000000-0005-0000-0000-00007C040000}"/>
    <cellStyle name="Ввод  2 2 2 4 2 3 5" xfId="4920" xr:uid="{00000000-0005-0000-0000-00007D040000}"/>
    <cellStyle name="Ввод  2 2 2 4 2 3 5 2" xfId="4921" xr:uid="{00000000-0005-0000-0000-00007E040000}"/>
    <cellStyle name="Ввод  2 2 2 4 2 3 5 2 2" xfId="4922" xr:uid="{00000000-0005-0000-0000-00007F040000}"/>
    <cellStyle name="Ввод  2 2 2 4 2 3 5 3" xfId="4923" xr:uid="{00000000-0005-0000-0000-000080040000}"/>
    <cellStyle name="Ввод  2 2 2 4 2 3 5 4" xfId="4924" xr:uid="{00000000-0005-0000-0000-000081040000}"/>
    <cellStyle name="Ввод  2 2 2 4 2 3 5 5" xfId="4925" xr:uid="{00000000-0005-0000-0000-000082040000}"/>
    <cellStyle name="Ввод  2 2 2 4 2 3 6" xfId="4926" xr:uid="{00000000-0005-0000-0000-000083040000}"/>
    <cellStyle name="Ввод  2 2 2 4 2 3 6 2" xfId="4927" xr:uid="{00000000-0005-0000-0000-000084040000}"/>
    <cellStyle name="Ввод  2 2 2 4 2 3 6 3" xfId="4928" xr:uid="{00000000-0005-0000-0000-000085040000}"/>
    <cellStyle name="Ввод  2 2 2 4 2 3 6 4" xfId="4929" xr:uid="{00000000-0005-0000-0000-000086040000}"/>
    <cellStyle name="Ввод  2 2 2 4 2 3 7" xfId="4930" xr:uid="{00000000-0005-0000-0000-000087040000}"/>
    <cellStyle name="Ввод  2 2 2 4 2 3 8" xfId="4931" xr:uid="{00000000-0005-0000-0000-000088040000}"/>
    <cellStyle name="Ввод  2 2 2 4 2 3 9" xfId="4932" xr:uid="{00000000-0005-0000-0000-000089040000}"/>
    <cellStyle name="Ввод  2 2 2 4 2 4" xfId="4933" xr:uid="{00000000-0005-0000-0000-00008A040000}"/>
    <cellStyle name="Ввод  2 2 2 4 2 4 2" xfId="4934" xr:uid="{00000000-0005-0000-0000-00008B040000}"/>
    <cellStyle name="Ввод  2 2 2 4 2 4 2 2" xfId="4935" xr:uid="{00000000-0005-0000-0000-00008C040000}"/>
    <cellStyle name="Ввод  2 2 2 4 2 4 3" xfId="4936" xr:uid="{00000000-0005-0000-0000-00008D040000}"/>
    <cellStyle name="Ввод  2 2 2 4 2 4 4" xfId="4937" xr:uid="{00000000-0005-0000-0000-00008E040000}"/>
    <cellStyle name="Ввод  2 2 2 4 2 4 5" xfId="4938" xr:uid="{00000000-0005-0000-0000-00008F040000}"/>
    <cellStyle name="Ввод  2 2 2 4 2 5" xfId="4939" xr:uid="{00000000-0005-0000-0000-000090040000}"/>
    <cellStyle name="Ввод  2 2 2 4 2 5 2" xfId="4940" xr:uid="{00000000-0005-0000-0000-000091040000}"/>
    <cellStyle name="Ввод  2 2 2 4 2 5 2 2" xfId="4941" xr:uid="{00000000-0005-0000-0000-000092040000}"/>
    <cellStyle name="Ввод  2 2 2 4 2 5 3" xfId="4942" xr:uid="{00000000-0005-0000-0000-000093040000}"/>
    <cellStyle name="Ввод  2 2 2 4 2 5 4" xfId="4943" xr:uid="{00000000-0005-0000-0000-000094040000}"/>
    <cellStyle name="Ввод  2 2 2 4 2 5 5" xfId="4944" xr:uid="{00000000-0005-0000-0000-000095040000}"/>
    <cellStyle name="Ввод  2 2 2 4 2 6" xfId="4945" xr:uid="{00000000-0005-0000-0000-000096040000}"/>
    <cellStyle name="Ввод  2 2 2 4 2 7" xfId="4946" xr:uid="{00000000-0005-0000-0000-000097040000}"/>
    <cellStyle name="Ввод  2 2 2 4 3" xfId="4947" xr:uid="{00000000-0005-0000-0000-000098040000}"/>
    <cellStyle name="Ввод  2 2 2 4 3 2" xfId="4948" xr:uid="{00000000-0005-0000-0000-000099040000}"/>
    <cellStyle name="Ввод  2 2 2 4 3 2 2" xfId="4949" xr:uid="{00000000-0005-0000-0000-00009A040000}"/>
    <cellStyle name="Ввод  2 2 2 4 3 2 2 2" xfId="4950" xr:uid="{00000000-0005-0000-0000-00009B040000}"/>
    <cellStyle name="Ввод  2 2 2 4 3 2 3" xfId="4951" xr:uid="{00000000-0005-0000-0000-00009C040000}"/>
    <cellStyle name="Ввод  2 2 2 4 3 2 4" xfId="4952" xr:uid="{00000000-0005-0000-0000-00009D040000}"/>
    <cellStyle name="Ввод  2 2 2 4 3 2 5" xfId="4953" xr:uid="{00000000-0005-0000-0000-00009E040000}"/>
    <cellStyle name="Ввод  2 2 2 4 3 3" xfId="4954" xr:uid="{00000000-0005-0000-0000-00009F040000}"/>
    <cellStyle name="Ввод  2 2 2 4 3 3 2" xfId="4955" xr:uid="{00000000-0005-0000-0000-0000A0040000}"/>
    <cellStyle name="Ввод  2 2 2 4 3 3 2 2" xfId="4956" xr:uid="{00000000-0005-0000-0000-0000A1040000}"/>
    <cellStyle name="Ввод  2 2 2 4 3 3 3" xfId="4957" xr:uid="{00000000-0005-0000-0000-0000A2040000}"/>
    <cellStyle name="Ввод  2 2 2 4 3 3 4" xfId="4958" xr:uid="{00000000-0005-0000-0000-0000A3040000}"/>
    <cellStyle name="Ввод  2 2 2 4 3 3 5" xfId="4959" xr:uid="{00000000-0005-0000-0000-0000A4040000}"/>
    <cellStyle name="Ввод  2 2 2 4 3 4" xfId="4960" xr:uid="{00000000-0005-0000-0000-0000A5040000}"/>
    <cellStyle name="Ввод  2 2 2 4 3 4 2" xfId="4961" xr:uid="{00000000-0005-0000-0000-0000A6040000}"/>
    <cellStyle name="Ввод  2 2 2 4 3 4 2 2" xfId="4962" xr:uid="{00000000-0005-0000-0000-0000A7040000}"/>
    <cellStyle name="Ввод  2 2 2 4 3 4 3" xfId="4963" xr:uid="{00000000-0005-0000-0000-0000A8040000}"/>
    <cellStyle name="Ввод  2 2 2 4 3 4 4" xfId="4964" xr:uid="{00000000-0005-0000-0000-0000A9040000}"/>
    <cellStyle name="Ввод  2 2 2 4 3 4 5" xfId="4965" xr:uid="{00000000-0005-0000-0000-0000AA040000}"/>
    <cellStyle name="Ввод  2 2 2 4 3 5" xfId="4966" xr:uid="{00000000-0005-0000-0000-0000AB040000}"/>
    <cellStyle name="Ввод  2 2 2 4 3 5 2" xfId="4967" xr:uid="{00000000-0005-0000-0000-0000AC040000}"/>
    <cellStyle name="Ввод  2 2 2 4 3 5 2 2" xfId="4968" xr:uid="{00000000-0005-0000-0000-0000AD040000}"/>
    <cellStyle name="Ввод  2 2 2 4 3 5 3" xfId="4969" xr:uid="{00000000-0005-0000-0000-0000AE040000}"/>
    <cellStyle name="Ввод  2 2 2 4 3 5 4" xfId="4970" xr:uid="{00000000-0005-0000-0000-0000AF040000}"/>
    <cellStyle name="Ввод  2 2 2 4 3 5 5" xfId="4971" xr:uid="{00000000-0005-0000-0000-0000B0040000}"/>
    <cellStyle name="Ввод  2 2 2 4 3 6" xfId="4972" xr:uid="{00000000-0005-0000-0000-0000B1040000}"/>
    <cellStyle name="Ввод  2 2 2 4 3 6 2" xfId="4973" xr:uid="{00000000-0005-0000-0000-0000B2040000}"/>
    <cellStyle name="Ввод  2 2 2 4 3 6 3" xfId="4974" xr:uid="{00000000-0005-0000-0000-0000B3040000}"/>
    <cellStyle name="Ввод  2 2 2 4 3 6 4" xfId="4975" xr:uid="{00000000-0005-0000-0000-0000B4040000}"/>
    <cellStyle name="Ввод  2 2 2 4 3 7" xfId="4976" xr:uid="{00000000-0005-0000-0000-0000B5040000}"/>
    <cellStyle name="Ввод  2 2 2 4 3 8" xfId="4977" xr:uid="{00000000-0005-0000-0000-0000B6040000}"/>
    <cellStyle name="Ввод  2 2 2 4 3 9" xfId="4978" xr:uid="{00000000-0005-0000-0000-0000B7040000}"/>
    <cellStyle name="Ввод  2 2 2 4 4" xfId="4979" xr:uid="{00000000-0005-0000-0000-0000B8040000}"/>
    <cellStyle name="Ввод  2 2 2 4 4 2" xfId="4980" xr:uid="{00000000-0005-0000-0000-0000B9040000}"/>
    <cellStyle name="Ввод  2 2 2 4 4 2 2" xfId="4981" xr:uid="{00000000-0005-0000-0000-0000BA040000}"/>
    <cellStyle name="Ввод  2 2 2 4 4 2 2 2" xfId="4982" xr:uid="{00000000-0005-0000-0000-0000BB040000}"/>
    <cellStyle name="Ввод  2 2 2 4 4 2 3" xfId="4983" xr:uid="{00000000-0005-0000-0000-0000BC040000}"/>
    <cellStyle name="Ввод  2 2 2 4 4 2 4" xfId="4984" xr:uid="{00000000-0005-0000-0000-0000BD040000}"/>
    <cellStyle name="Ввод  2 2 2 4 4 2 5" xfId="4985" xr:uid="{00000000-0005-0000-0000-0000BE040000}"/>
    <cellStyle name="Ввод  2 2 2 4 4 3" xfId="4986" xr:uid="{00000000-0005-0000-0000-0000BF040000}"/>
    <cellStyle name="Ввод  2 2 2 4 4 3 2" xfId="4987" xr:uid="{00000000-0005-0000-0000-0000C0040000}"/>
    <cellStyle name="Ввод  2 2 2 4 4 3 2 2" xfId="4988" xr:uid="{00000000-0005-0000-0000-0000C1040000}"/>
    <cellStyle name="Ввод  2 2 2 4 4 3 3" xfId="4989" xr:uid="{00000000-0005-0000-0000-0000C2040000}"/>
    <cellStyle name="Ввод  2 2 2 4 4 3 4" xfId="4990" xr:uid="{00000000-0005-0000-0000-0000C3040000}"/>
    <cellStyle name="Ввод  2 2 2 4 4 3 5" xfId="4991" xr:uid="{00000000-0005-0000-0000-0000C4040000}"/>
    <cellStyle name="Ввод  2 2 2 4 4 4" xfId="4992" xr:uid="{00000000-0005-0000-0000-0000C5040000}"/>
    <cellStyle name="Ввод  2 2 2 4 4 4 2" xfId="4993" xr:uid="{00000000-0005-0000-0000-0000C6040000}"/>
    <cellStyle name="Ввод  2 2 2 4 4 4 2 2" xfId="4994" xr:uid="{00000000-0005-0000-0000-0000C7040000}"/>
    <cellStyle name="Ввод  2 2 2 4 4 4 3" xfId="4995" xr:uid="{00000000-0005-0000-0000-0000C8040000}"/>
    <cellStyle name="Ввод  2 2 2 4 4 4 4" xfId="4996" xr:uid="{00000000-0005-0000-0000-0000C9040000}"/>
    <cellStyle name="Ввод  2 2 2 4 4 4 5" xfId="4997" xr:uid="{00000000-0005-0000-0000-0000CA040000}"/>
    <cellStyle name="Ввод  2 2 2 4 4 5" xfId="4998" xr:uid="{00000000-0005-0000-0000-0000CB040000}"/>
    <cellStyle name="Ввод  2 2 2 4 4 5 2" xfId="4999" xr:uid="{00000000-0005-0000-0000-0000CC040000}"/>
    <cellStyle name="Ввод  2 2 2 4 4 5 2 2" xfId="5000" xr:uid="{00000000-0005-0000-0000-0000CD040000}"/>
    <cellStyle name="Ввод  2 2 2 4 4 5 3" xfId="5001" xr:uid="{00000000-0005-0000-0000-0000CE040000}"/>
    <cellStyle name="Ввод  2 2 2 4 4 5 4" xfId="5002" xr:uid="{00000000-0005-0000-0000-0000CF040000}"/>
    <cellStyle name="Ввод  2 2 2 4 4 5 5" xfId="5003" xr:uid="{00000000-0005-0000-0000-0000D0040000}"/>
    <cellStyle name="Ввод  2 2 2 4 4 6" xfId="5004" xr:uid="{00000000-0005-0000-0000-0000D1040000}"/>
    <cellStyle name="Ввод  2 2 2 4 4 6 2" xfId="5005" xr:uid="{00000000-0005-0000-0000-0000D2040000}"/>
    <cellStyle name="Ввод  2 2 2 4 4 6 3" xfId="5006" xr:uid="{00000000-0005-0000-0000-0000D3040000}"/>
    <cellStyle name="Ввод  2 2 2 4 4 6 4" xfId="5007" xr:uid="{00000000-0005-0000-0000-0000D4040000}"/>
    <cellStyle name="Ввод  2 2 2 4 4 7" xfId="5008" xr:uid="{00000000-0005-0000-0000-0000D5040000}"/>
    <cellStyle name="Ввод  2 2 2 4 4 8" xfId="5009" xr:uid="{00000000-0005-0000-0000-0000D6040000}"/>
    <cellStyle name="Ввод  2 2 2 4 4 9" xfId="5010" xr:uid="{00000000-0005-0000-0000-0000D7040000}"/>
    <cellStyle name="Ввод  2 2 2 4 5" xfId="5011" xr:uid="{00000000-0005-0000-0000-0000D8040000}"/>
    <cellStyle name="Ввод  2 2 2 4 5 2" xfId="5012" xr:uid="{00000000-0005-0000-0000-0000D9040000}"/>
    <cellStyle name="Ввод  2 2 2 4 5 2 2" xfId="5013" xr:uid="{00000000-0005-0000-0000-0000DA040000}"/>
    <cellStyle name="Ввод  2 2 2 4 5 3" xfId="5014" xr:uid="{00000000-0005-0000-0000-0000DB040000}"/>
    <cellStyle name="Ввод  2 2 2 4 5 4" xfId="5015" xr:uid="{00000000-0005-0000-0000-0000DC040000}"/>
    <cellStyle name="Ввод  2 2 2 4 5 5" xfId="5016" xr:uid="{00000000-0005-0000-0000-0000DD040000}"/>
    <cellStyle name="Ввод  2 2 2 4 6" xfId="5017" xr:uid="{00000000-0005-0000-0000-0000DE040000}"/>
    <cellStyle name="Ввод  2 2 2 4 6 2" xfId="5018" xr:uid="{00000000-0005-0000-0000-0000DF040000}"/>
    <cellStyle name="Ввод  2 2 2 4 6 2 2" xfId="5019" xr:uid="{00000000-0005-0000-0000-0000E0040000}"/>
    <cellStyle name="Ввод  2 2 2 4 6 3" xfId="5020" xr:uid="{00000000-0005-0000-0000-0000E1040000}"/>
    <cellStyle name="Ввод  2 2 2 4 6 4" xfId="5021" xr:uid="{00000000-0005-0000-0000-0000E2040000}"/>
    <cellStyle name="Ввод  2 2 2 4 6 5" xfId="5022" xr:uid="{00000000-0005-0000-0000-0000E3040000}"/>
    <cellStyle name="Ввод  2 2 2 4 7" xfId="5023" xr:uid="{00000000-0005-0000-0000-0000E4040000}"/>
    <cellStyle name="Ввод  2 2 2 4 7 2" xfId="5024" xr:uid="{00000000-0005-0000-0000-0000E5040000}"/>
    <cellStyle name="Ввод  2 2 2 4 7 2 2" xfId="5025" xr:uid="{00000000-0005-0000-0000-0000E6040000}"/>
    <cellStyle name="Ввод  2 2 2 4 7 3" xfId="5026" xr:uid="{00000000-0005-0000-0000-0000E7040000}"/>
    <cellStyle name="Ввод  2 2 2 4 7 4" xfId="5027" xr:uid="{00000000-0005-0000-0000-0000E8040000}"/>
    <cellStyle name="Ввод  2 2 2 4 7 5" xfId="5028" xr:uid="{00000000-0005-0000-0000-0000E9040000}"/>
    <cellStyle name="Ввод  2 2 2 4 8" xfId="5029" xr:uid="{00000000-0005-0000-0000-0000EA040000}"/>
    <cellStyle name="Ввод  2 2 2 4 8 2" xfId="5030" xr:uid="{00000000-0005-0000-0000-0000EB040000}"/>
    <cellStyle name="Ввод  2 2 2 4 8 2 2" xfId="5031" xr:uid="{00000000-0005-0000-0000-0000EC040000}"/>
    <cellStyle name="Ввод  2 2 2 4 8 3" xfId="5032" xr:uid="{00000000-0005-0000-0000-0000ED040000}"/>
    <cellStyle name="Ввод  2 2 2 4 8 4" xfId="5033" xr:uid="{00000000-0005-0000-0000-0000EE040000}"/>
    <cellStyle name="Ввод  2 2 2 4 8 5" xfId="5034" xr:uid="{00000000-0005-0000-0000-0000EF040000}"/>
    <cellStyle name="Ввод  2 2 2 4 9" xfId="5035" xr:uid="{00000000-0005-0000-0000-0000F0040000}"/>
    <cellStyle name="Ввод  2 2 2 4 9 2" xfId="5036" xr:uid="{00000000-0005-0000-0000-0000F1040000}"/>
    <cellStyle name="Ввод  2 2 2 4 9 2 2" xfId="5037" xr:uid="{00000000-0005-0000-0000-0000F2040000}"/>
    <cellStyle name="Ввод  2 2 2 4 9 3" xfId="5038" xr:uid="{00000000-0005-0000-0000-0000F3040000}"/>
    <cellStyle name="Ввод  2 2 2 4 9 4" xfId="5039" xr:uid="{00000000-0005-0000-0000-0000F4040000}"/>
    <cellStyle name="Ввод  2 2 2 4 9 5" xfId="5040" xr:uid="{00000000-0005-0000-0000-0000F5040000}"/>
    <cellStyle name="Ввод  2 2 2 5" xfId="92" xr:uid="{00000000-0005-0000-0000-0000F6040000}"/>
    <cellStyle name="Ввод  2 2 2 5 10" xfId="5041" xr:uid="{00000000-0005-0000-0000-0000F7040000}"/>
    <cellStyle name="Ввод  2 2 2 5 10 2" xfId="5042" xr:uid="{00000000-0005-0000-0000-0000F8040000}"/>
    <cellStyle name="Ввод  2 2 2 5 10 2 2" xfId="5043" xr:uid="{00000000-0005-0000-0000-0000F9040000}"/>
    <cellStyle name="Ввод  2 2 2 5 10 3" xfId="5044" xr:uid="{00000000-0005-0000-0000-0000FA040000}"/>
    <cellStyle name="Ввод  2 2 2 5 10 4" xfId="5045" xr:uid="{00000000-0005-0000-0000-0000FB040000}"/>
    <cellStyle name="Ввод  2 2 2 5 10 5" xfId="5046" xr:uid="{00000000-0005-0000-0000-0000FC040000}"/>
    <cellStyle name="Ввод  2 2 2 5 11" xfId="5047" xr:uid="{00000000-0005-0000-0000-0000FD040000}"/>
    <cellStyle name="Ввод  2 2 2 5 12" xfId="5048" xr:uid="{00000000-0005-0000-0000-0000FE040000}"/>
    <cellStyle name="Ввод  2 2 2 5 13" xfId="5049" xr:uid="{00000000-0005-0000-0000-0000FF040000}"/>
    <cellStyle name="Ввод  2 2 2 5 2" xfId="5050" xr:uid="{00000000-0005-0000-0000-000000050000}"/>
    <cellStyle name="Ввод  2 2 2 5 2 2" xfId="5051" xr:uid="{00000000-0005-0000-0000-000001050000}"/>
    <cellStyle name="Ввод  2 2 2 5 2 2 2" xfId="5052" xr:uid="{00000000-0005-0000-0000-000002050000}"/>
    <cellStyle name="Ввод  2 2 2 5 2 2 2 2" xfId="5053" xr:uid="{00000000-0005-0000-0000-000003050000}"/>
    <cellStyle name="Ввод  2 2 2 5 2 2 2 2 2" xfId="5054" xr:uid="{00000000-0005-0000-0000-000004050000}"/>
    <cellStyle name="Ввод  2 2 2 5 2 2 2 3" xfId="5055" xr:uid="{00000000-0005-0000-0000-000005050000}"/>
    <cellStyle name="Ввод  2 2 2 5 2 2 2 4" xfId="5056" xr:uid="{00000000-0005-0000-0000-000006050000}"/>
    <cellStyle name="Ввод  2 2 2 5 2 2 2 5" xfId="5057" xr:uid="{00000000-0005-0000-0000-000007050000}"/>
    <cellStyle name="Ввод  2 2 2 5 2 2 3" xfId="5058" xr:uid="{00000000-0005-0000-0000-000008050000}"/>
    <cellStyle name="Ввод  2 2 2 5 2 2 3 2" xfId="5059" xr:uid="{00000000-0005-0000-0000-000009050000}"/>
    <cellStyle name="Ввод  2 2 2 5 2 2 3 2 2" xfId="5060" xr:uid="{00000000-0005-0000-0000-00000A050000}"/>
    <cellStyle name="Ввод  2 2 2 5 2 2 3 3" xfId="5061" xr:uid="{00000000-0005-0000-0000-00000B050000}"/>
    <cellStyle name="Ввод  2 2 2 5 2 2 3 4" xfId="5062" xr:uid="{00000000-0005-0000-0000-00000C050000}"/>
    <cellStyle name="Ввод  2 2 2 5 2 2 3 5" xfId="5063" xr:uid="{00000000-0005-0000-0000-00000D050000}"/>
    <cellStyle name="Ввод  2 2 2 5 2 2 4" xfId="5064" xr:uid="{00000000-0005-0000-0000-00000E050000}"/>
    <cellStyle name="Ввод  2 2 2 5 2 2 4 2" xfId="5065" xr:uid="{00000000-0005-0000-0000-00000F050000}"/>
    <cellStyle name="Ввод  2 2 2 5 2 2 4 2 2" xfId="5066" xr:uid="{00000000-0005-0000-0000-000010050000}"/>
    <cellStyle name="Ввод  2 2 2 5 2 2 4 3" xfId="5067" xr:uid="{00000000-0005-0000-0000-000011050000}"/>
    <cellStyle name="Ввод  2 2 2 5 2 2 4 4" xfId="5068" xr:uid="{00000000-0005-0000-0000-000012050000}"/>
    <cellStyle name="Ввод  2 2 2 5 2 2 4 5" xfId="5069" xr:uid="{00000000-0005-0000-0000-000013050000}"/>
    <cellStyle name="Ввод  2 2 2 5 2 2 5" xfId="5070" xr:uid="{00000000-0005-0000-0000-000014050000}"/>
    <cellStyle name="Ввод  2 2 2 5 2 2 5 2" xfId="5071" xr:uid="{00000000-0005-0000-0000-000015050000}"/>
    <cellStyle name="Ввод  2 2 2 5 2 2 5 2 2" xfId="5072" xr:uid="{00000000-0005-0000-0000-000016050000}"/>
    <cellStyle name="Ввод  2 2 2 5 2 2 5 3" xfId="5073" xr:uid="{00000000-0005-0000-0000-000017050000}"/>
    <cellStyle name="Ввод  2 2 2 5 2 2 5 4" xfId="5074" xr:uid="{00000000-0005-0000-0000-000018050000}"/>
    <cellStyle name="Ввод  2 2 2 5 2 2 5 5" xfId="5075" xr:uid="{00000000-0005-0000-0000-000019050000}"/>
    <cellStyle name="Ввод  2 2 2 5 2 2 6" xfId="5076" xr:uid="{00000000-0005-0000-0000-00001A050000}"/>
    <cellStyle name="Ввод  2 2 2 5 2 2 6 2" xfId="5077" xr:uid="{00000000-0005-0000-0000-00001B050000}"/>
    <cellStyle name="Ввод  2 2 2 5 2 2 6 3" xfId="5078" xr:uid="{00000000-0005-0000-0000-00001C050000}"/>
    <cellStyle name="Ввод  2 2 2 5 2 2 6 4" xfId="5079" xr:uid="{00000000-0005-0000-0000-00001D050000}"/>
    <cellStyle name="Ввод  2 2 2 5 2 2 7" xfId="5080" xr:uid="{00000000-0005-0000-0000-00001E050000}"/>
    <cellStyle name="Ввод  2 2 2 5 2 2 8" xfId="5081" xr:uid="{00000000-0005-0000-0000-00001F050000}"/>
    <cellStyle name="Ввод  2 2 2 5 2 2 9" xfId="5082" xr:uid="{00000000-0005-0000-0000-000020050000}"/>
    <cellStyle name="Ввод  2 2 2 5 2 3" xfId="5083" xr:uid="{00000000-0005-0000-0000-000021050000}"/>
    <cellStyle name="Ввод  2 2 2 5 2 3 2" xfId="5084" xr:uid="{00000000-0005-0000-0000-000022050000}"/>
    <cellStyle name="Ввод  2 2 2 5 2 3 2 2" xfId="5085" xr:uid="{00000000-0005-0000-0000-000023050000}"/>
    <cellStyle name="Ввод  2 2 2 5 2 3 2 2 2" xfId="5086" xr:uid="{00000000-0005-0000-0000-000024050000}"/>
    <cellStyle name="Ввод  2 2 2 5 2 3 2 3" xfId="5087" xr:uid="{00000000-0005-0000-0000-000025050000}"/>
    <cellStyle name="Ввод  2 2 2 5 2 3 2 4" xfId="5088" xr:uid="{00000000-0005-0000-0000-000026050000}"/>
    <cellStyle name="Ввод  2 2 2 5 2 3 2 5" xfId="5089" xr:uid="{00000000-0005-0000-0000-000027050000}"/>
    <cellStyle name="Ввод  2 2 2 5 2 3 3" xfId="5090" xr:uid="{00000000-0005-0000-0000-000028050000}"/>
    <cellStyle name="Ввод  2 2 2 5 2 3 3 2" xfId="5091" xr:uid="{00000000-0005-0000-0000-000029050000}"/>
    <cellStyle name="Ввод  2 2 2 5 2 3 3 2 2" xfId="5092" xr:uid="{00000000-0005-0000-0000-00002A050000}"/>
    <cellStyle name="Ввод  2 2 2 5 2 3 3 3" xfId="5093" xr:uid="{00000000-0005-0000-0000-00002B050000}"/>
    <cellStyle name="Ввод  2 2 2 5 2 3 3 4" xfId="5094" xr:uid="{00000000-0005-0000-0000-00002C050000}"/>
    <cellStyle name="Ввод  2 2 2 5 2 3 3 5" xfId="5095" xr:uid="{00000000-0005-0000-0000-00002D050000}"/>
    <cellStyle name="Ввод  2 2 2 5 2 3 4" xfId="5096" xr:uid="{00000000-0005-0000-0000-00002E050000}"/>
    <cellStyle name="Ввод  2 2 2 5 2 3 4 2" xfId="5097" xr:uid="{00000000-0005-0000-0000-00002F050000}"/>
    <cellStyle name="Ввод  2 2 2 5 2 3 4 2 2" xfId="5098" xr:uid="{00000000-0005-0000-0000-000030050000}"/>
    <cellStyle name="Ввод  2 2 2 5 2 3 4 3" xfId="5099" xr:uid="{00000000-0005-0000-0000-000031050000}"/>
    <cellStyle name="Ввод  2 2 2 5 2 3 4 4" xfId="5100" xr:uid="{00000000-0005-0000-0000-000032050000}"/>
    <cellStyle name="Ввод  2 2 2 5 2 3 4 5" xfId="5101" xr:uid="{00000000-0005-0000-0000-000033050000}"/>
    <cellStyle name="Ввод  2 2 2 5 2 3 5" xfId="5102" xr:uid="{00000000-0005-0000-0000-000034050000}"/>
    <cellStyle name="Ввод  2 2 2 5 2 3 5 2" xfId="5103" xr:uid="{00000000-0005-0000-0000-000035050000}"/>
    <cellStyle name="Ввод  2 2 2 5 2 3 5 2 2" xfId="5104" xr:uid="{00000000-0005-0000-0000-000036050000}"/>
    <cellStyle name="Ввод  2 2 2 5 2 3 5 3" xfId="5105" xr:uid="{00000000-0005-0000-0000-000037050000}"/>
    <cellStyle name="Ввод  2 2 2 5 2 3 5 4" xfId="5106" xr:uid="{00000000-0005-0000-0000-000038050000}"/>
    <cellStyle name="Ввод  2 2 2 5 2 3 5 5" xfId="5107" xr:uid="{00000000-0005-0000-0000-000039050000}"/>
    <cellStyle name="Ввод  2 2 2 5 2 3 6" xfId="5108" xr:uid="{00000000-0005-0000-0000-00003A050000}"/>
    <cellStyle name="Ввод  2 2 2 5 2 3 6 2" xfId="5109" xr:uid="{00000000-0005-0000-0000-00003B050000}"/>
    <cellStyle name="Ввод  2 2 2 5 2 3 6 3" xfId="5110" xr:uid="{00000000-0005-0000-0000-00003C050000}"/>
    <cellStyle name="Ввод  2 2 2 5 2 3 6 4" xfId="5111" xr:uid="{00000000-0005-0000-0000-00003D050000}"/>
    <cellStyle name="Ввод  2 2 2 5 2 3 7" xfId="5112" xr:uid="{00000000-0005-0000-0000-00003E050000}"/>
    <cellStyle name="Ввод  2 2 2 5 2 3 8" xfId="5113" xr:uid="{00000000-0005-0000-0000-00003F050000}"/>
    <cellStyle name="Ввод  2 2 2 5 2 3 9" xfId="5114" xr:uid="{00000000-0005-0000-0000-000040050000}"/>
    <cellStyle name="Ввод  2 2 2 5 2 4" xfId="5115" xr:uid="{00000000-0005-0000-0000-000041050000}"/>
    <cellStyle name="Ввод  2 2 2 5 2 4 2" xfId="5116" xr:uid="{00000000-0005-0000-0000-000042050000}"/>
    <cellStyle name="Ввод  2 2 2 5 2 4 2 2" xfId="5117" xr:uid="{00000000-0005-0000-0000-000043050000}"/>
    <cellStyle name="Ввод  2 2 2 5 2 4 3" xfId="5118" xr:uid="{00000000-0005-0000-0000-000044050000}"/>
    <cellStyle name="Ввод  2 2 2 5 2 4 4" xfId="5119" xr:uid="{00000000-0005-0000-0000-000045050000}"/>
    <cellStyle name="Ввод  2 2 2 5 2 4 5" xfId="5120" xr:uid="{00000000-0005-0000-0000-000046050000}"/>
    <cellStyle name="Ввод  2 2 2 5 2 5" xfId="5121" xr:uid="{00000000-0005-0000-0000-000047050000}"/>
    <cellStyle name="Ввод  2 2 2 5 2 5 2" xfId="5122" xr:uid="{00000000-0005-0000-0000-000048050000}"/>
    <cellStyle name="Ввод  2 2 2 5 2 5 2 2" xfId="5123" xr:uid="{00000000-0005-0000-0000-000049050000}"/>
    <cellStyle name="Ввод  2 2 2 5 2 5 3" xfId="5124" xr:uid="{00000000-0005-0000-0000-00004A050000}"/>
    <cellStyle name="Ввод  2 2 2 5 2 5 4" xfId="5125" xr:uid="{00000000-0005-0000-0000-00004B050000}"/>
    <cellStyle name="Ввод  2 2 2 5 2 5 5" xfId="5126" xr:uid="{00000000-0005-0000-0000-00004C050000}"/>
    <cellStyle name="Ввод  2 2 2 5 2 6" xfId="5127" xr:uid="{00000000-0005-0000-0000-00004D050000}"/>
    <cellStyle name="Ввод  2 2 2 5 2 7" xfId="5128" xr:uid="{00000000-0005-0000-0000-00004E050000}"/>
    <cellStyle name="Ввод  2 2 2 5 3" xfId="5129" xr:uid="{00000000-0005-0000-0000-00004F050000}"/>
    <cellStyle name="Ввод  2 2 2 5 3 2" xfId="5130" xr:uid="{00000000-0005-0000-0000-000050050000}"/>
    <cellStyle name="Ввод  2 2 2 5 3 2 2" xfId="5131" xr:uid="{00000000-0005-0000-0000-000051050000}"/>
    <cellStyle name="Ввод  2 2 2 5 3 2 2 2" xfId="5132" xr:uid="{00000000-0005-0000-0000-000052050000}"/>
    <cellStyle name="Ввод  2 2 2 5 3 2 3" xfId="5133" xr:uid="{00000000-0005-0000-0000-000053050000}"/>
    <cellStyle name="Ввод  2 2 2 5 3 2 4" xfId="5134" xr:uid="{00000000-0005-0000-0000-000054050000}"/>
    <cellStyle name="Ввод  2 2 2 5 3 2 5" xfId="5135" xr:uid="{00000000-0005-0000-0000-000055050000}"/>
    <cellStyle name="Ввод  2 2 2 5 3 3" xfId="5136" xr:uid="{00000000-0005-0000-0000-000056050000}"/>
    <cellStyle name="Ввод  2 2 2 5 3 3 2" xfId="5137" xr:uid="{00000000-0005-0000-0000-000057050000}"/>
    <cellStyle name="Ввод  2 2 2 5 3 3 2 2" xfId="5138" xr:uid="{00000000-0005-0000-0000-000058050000}"/>
    <cellStyle name="Ввод  2 2 2 5 3 3 3" xfId="5139" xr:uid="{00000000-0005-0000-0000-000059050000}"/>
    <cellStyle name="Ввод  2 2 2 5 3 3 4" xfId="5140" xr:uid="{00000000-0005-0000-0000-00005A050000}"/>
    <cellStyle name="Ввод  2 2 2 5 3 3 5" xfId="5141" xr:uid="{00000000-0005-0000-0000-00005B050000}"/>
    <cellStyle name="Ввод  2 2 2 5 3 4" xfId="5142" xr:uid="{00000000-0005-0000-0000-00005C050000}"/>
    <cellStyle name="Ввод  2 2 2 5 3 4 2" xfId="5143" xr:uid="{00000000-0005-0000-0000-00005D050000}"/>
    <cellStyle name="Ввод  2 2 2 5 3 4 2 2" xfId="5144" xr:uid="{00000000-0005-0000-0000-00005E050000}"/>
    <cellStyle name="Ввод  2 2 2 5 3 4 3" xfId="5145" xr:uid="{00000000-0005-0000-0000-00005F050000}"/>
    <cellStyle name="Ввод  2 2 2 5 3 4 4" xfId="5146" xr:uid="{00000000-0005-0000-0000-000060050000}"/>
    <cellStyle name="Ввод  2 2 2 5 3 4 5" xfId="5147" xr:uid="{00000000-0005-0000-0000-000061050000}"/>
    <cellStyle name="Ввод  2 2 2 5 3 5" xfId="5148" xr:uid="{00000000-0005-0000-0000-000062050000}"/>
    <cellStyle name="Ввод  2 2 2 5 3 5 2" xfId="5149" xr:uid="{00000000-0005-0000-0000-000063050000}"/>
    <cellStyle name="Ввод  2 2 2 5 3 5 2 2" xfId="5150" xr:uid="{00000000-0005-0000-0000-000064050000}"/>
    <cellStyle name="Ввод  2 2 2 5 3 5 3" xfId="5151" xr:uid="{00000000-0005-0000-0000-000065050000}"/>
    <cellStyle name="Ввод  2 2 2 5 3 5 4" xfId="5152" xr:uid="{00000000-0005-0000-0000-000066050000}"/>
    <cellStyle name="Ввод  2 2 2 5 3 5 5" xfId="5153" xr:uid="{00000000-0005-0000-0000-000067050000}"/>
    <cellStyle name="Ввод  2 2 2 5 3 6" xfId="5154" xr:uid="{00000000-0005-0000-0000-000068050000}"/>
    <cellStyle name="Ввод  2 2 2 5 3 6 2" xfId="5155" xr:uid="{00000000-0005-0000-0000-000069050000}"/>
    <cellStyle name="Ввод  2 2 2 5 3 6 3" xfId="5156" xr:uid="{00000000-0005-0000-0000-00006A050000}"/>
    <cellStyle name="Ввод  2 2 2 5 3 6 4" xfId="5157" xr:uid="{00000000-0005-0000-0000-00006B050000}"/>
    <cellStyle name="Ввод  2 2 2 5 3 7" xfId="5158" xr:uid="{00000000-0005-0000-0000-00006C050000}"/>
    <cellStyle name="Ввод  2 2 2 5 3 8" xfId="5159" xr:uid="{00000000-0005-0000-0000-00006D050000}"/>
    <cellStyle name="Ввод  2 2 2 5 3 9" xfId="5160" xr:uid="{00000000-0005-0000-0000-00006E050000}"/>
    <cellStyle name="Ввод  2 2 2 5 4" xfId="5161" xr:uid="{00000000-0005-0000-0000-00006F050000}"/>
    <cellStyle name="Ввод  2 2 2 5 4 2" xfId="5162" xr:uid="{00000000-0005-0000-0000-000070050000}"/>
    <cellStyle name="Ввод  2 2 2 5 4 2 2" xfId="5163" xr:uid="{00000000-0005-0000-0000-000071050000}"/>
    <cellStyle name="Ввод  2 2 2 5 4 2 2 2" xfId="5164" xr:uid="{00000000-0005-0000-0000-000072050000}"/>
    <cellStyle name="Ввод  2 2 2 5 4 2 3" xfId="5165" xr:uid="{00000000-0005-0000-0000-000073050000}"/>
    <cellStyle name="Ввод  2 2 2 5 4 2 4" xfId="5166" xr:uid="{00000000-0005-0000-0000-000074050000}"/>
    <cellStyle name="Ввод  2 2 2 5 4 2 5" xfId="5167" xr:uid="{00000000-0005-0000-0000-000075050000}"/>
    <cellStyle name="Ввод  2 2 2 5 4 3" xfId="5168" xr:uid="{00000000-0005-0000-0000-000076050000}"/>
    <cellStyle name="Ввод  2 2 2 5 4 3 2" xfId="5169" xr:uid="{00000000-0005-0000-0000-000077050000}"/>
    <cellStyle name="Ввод  2 2 2 5 4 3 2 2" xfId="5170" xr:uid="{00000000-0005-0000-0000-000078050000}"/>
    <cellStyle name="Ввод  2 2 2 5 4 3 3" xfId="5171" xr:uid="{00000000-0005-0000-0000-000079050000}"/>
    <cellStyle name="Ввод  2 2 2 5 4 3 4" xfId="5172" xr:uid="{00000000-0005-0000-0000-00007A050000}"/>
    <cellStyle name="Ввод  2 2 2 5 4 3 5" xfId="5173" xr:uid="{00000000-0005-0000-0000-00007B050000}"/>
    <cellStyle name="Ввод  2 2 2 5 4 4" xfId="5174" xr:uid="{00000000-0005-0000-0000-00007C050000}"/>
    <cellStyle name="Ввод  2 2 2 5 4 4 2" xfId="5175" xr:uid="{00000000-0005-0000-0000-00007D050000}"/>
    <cellStyle name="Ввод  2 2 2 5 4 4 2 2" xfId="5176" xr:uid="{00000000-0005-0000-0000-00007E050000}"/>
    <cellStyle name="Ввод  2 2 2 5 4 4 3" xfId="5177" xr:uid="{00000000-0005-0000-0000-00007F050000}"/>
    <cellStyle name="Ввод  2 2 2 5 4 4 4" xfId="5178" xr:uid="{00000000-0005-0000-0000-000080050000}"/>
    <cellStyle name="Ввод  2 2 2 5 4 4 5" xfId="5179" xr:uid="{00000000-0005-0000-0000-000081050000}"/>
    <cellStyle name="Ввод  2 2 2 5 4 5" xfId="5180" xr:uid="{00000000-0005-0000-0000-000082050000}"/>
    <cellStyle name="Ввод  2 2 2 5 4 5 2" xfId="5181" xr:uid="{00000000-0005-0000-0000-000083050000}"/>
    <cellStyle name="Ввод  2 2 2 5 4 5 2 2" xfId="5182" xr:uid="{00000000-0005-0000-0000-000084050000}"/>
    <cellStyle name="Ввод  2 2 2 5 4 5 3" xfId="5183" xr:uid="{00000000-0005-0000-0000-000085050000}"/>
    <cellStyle name="Ввод  2 2 2 5 4 5 4" xfId="5184" xr:uid="{00000000-0005-0000-0000-000086050000}"/>
    <cellStyle name="Ввод  2 2 2 5 4 5 5" xfId="5185" xr:uid="{00000000-0005-0000-0000-000087050000}"/>
    <cellStyle name="Ввод  2 2 2 5 4 6" xfId="5186" xr:uid="{00000000-0005-0000-0000-000088050000}"/>
    <cellStyle name="Ввод  2 2 2 5 4 6 2" xfId="5187" xr:uid="{00000000-0005-0000-0000-000089050000}"/>
    <cellStyle name="Ввод  2 2 2 5 4 6 3" xfId="5188" xr:uid="{00000000-0005-0000-0000-00008A050000}"/>
    <cellStyle name="Ввод  2 2 2 5 4 6 4" xfId="5189" xr:uid="{00000000-0005-0000-0000-00008B050000}"/>
    <cellStyle name="Ввод  2 2 2 5 4 7" xfId="5190" xr:uid="{00000000-0005-0000-0000-00008C050000}"/>
    <cellStyle name="Ввод  2 2 2 5 4 8" xfId="5191" xr:uid="{00000000-0005-0000-0000-00008D050000}"/>
    <cellStyle name="Ввод  2 2 2 5 4 9" xfId="5192" xr:uid="{00000000-0005-0000-0000-00008E050000}"/>
    <cellStyle name="Ввод  2 2 2 5 5" xfId="5193" xr:uid="{00000000-0005-0000-0000-00008F050000}"/>
    <cellStyle name="Ввод  2 2 2 5 5 2" xfId="5194" xr:uid="{00000000-0005-0000-0000-000090050000}"/>
    <cellStyle name="Ввод  2 2 2 5 5 2 2" xfId="5195" xr:uid="{00000000-0005-0000-0000-000091050000}"/>
    <cellStyle name="Ввод  2 2 2 5 5 3" xfId="5196" xr:uid="{00000000-0005-0000-0000-000092050000}"/>
    <cellStyle name="Ввод  2 2 2 5 5 4" xfId="5197" xr:uid="{00000000-0005-0000-0000-000093050000}"/>
    <cellStyle name="Ввод  2 2 2 5 5 5" xfId="5198" xr:uid="{00000000-0005-0000-0000-000094050000}"/>
    <cellStyle name="Ввод  2 2 2 5 6" xfId="5199" xr:uid="{00000000-0005-0000-0000-000095050000}"/>
    <cellStyle name="Ввод  2 2 2 5 6 2" xfId="5200" xr:uid="{00000000-0005-0000-0000-000096050000}"/>
    <cellStyle name="Ввод  2 2 2 5 6 2 2" xfId="5201" xr:uid="{00000000-0005-0000-0000-000097050000}"/>
    <cellStyle name="Ввод  2 2 2 5 6 3" xfId="5202" xr:uid="{00000000-0005-0000-0000-000098050000}"/>
    <cellStyle name="Ввод  2 2 2 5 6 4" xfId="5203" xr:uid="{00000000-0005-0000-0000-000099050000}"/>
    <cellStyle name="Ввод  2 2 2 5 6 5" xfId="5204" xr:uid="{00000000-0005-0000-0000-00009A050000}"/>
    <cellStyle name="Ввод  2 2 2 5 7" xfId="5205" xr:uid="{00000000-0005-0000-0000-00009B050000}"/>
    <cellStyle name="Ввод  2 2 2 5 7 2" xfId="5206" xr:uid="{00000000-0005-0000-0000-00009C050000}"/>
    <cellStyle name="Ввод  2 2 2 5 7 2 2" xfId="5207" xr:uid="{00000000-0005-0000-0000-00009D050000}"/>
    <cellStyle name="Ввод  2 2 2 5 7 3" xfId="5208" xr:uid="{00000000-0005-0000-0000-00009E050000}"/>
    <cellStyle name="Ввод  2 2 2 5 7 4" xfId="5209" xr:uid="{00000000-0005-0000-0000-00009F050000}"/>
    <cellStyle name="Ввод  2 2 2 5 7 5" xfId="5210" xr:uid="{00000000-0005-0000-0000-0000A0050000}"/>
    <cellStyle name="Ввод  2 2 2 5 8" xfId="5211" xr:uid="{00000000-0005-0000-0000-0000A1050000}"/>
    <cellStyle name="Ввод  2 2 2 5 8 2" xfId="5212" xr:uid="{00000000-0005-0000-0000-0000A2050000}"/>
    <cellStyle name="Ввод  2 2 2 5 8 2 2" xfId="5213" xr:uid="{00000000-0005-0000-0000-0000A3050000}"/>
    <cellStyle name="Ввод  2 2 2 5 8 3" xfId="5214" xr:uid="{00000000-0005-0000-0000-0000A4050000}"/>
    <cellStyle name="Ввод  2 2 2 5 8 4" xfId="5215" xr:uid="{00000000-0005-0000-0000-0000A5050000}"/>
    <cellStyle name="Ввод  2 2 2 5 8 5" xfId="5216" xr:uid="{00000000-0005-0000-0000-0000A6050000}"/>
    <cellStyle name="Ввод  2 2 2 5 9" xfId="5217" xr:uid="{00000000-0005-0000-0000-0000A7050000}"/>
    <cellStyle name="Ввод  2 2 2 5 9 2" xfId="5218" xr:uid="{00000000-0005-0000-0000-0000A8050000}"/>
    <cellStyle name="Ввод  2 2 2 5 9 2 2" xfId="5219" xr:uid="{00000000-0005-0000-0000-0000A9050000}"/>
    <cellStyle name="Ввод  2 2 2 5 9 3" xfId="5220" xr:uid="{00000000-0005-0000-0000-0000AA050000}"/>
    <cellStyle name="Ввод  2 2 2 5 9 4" xfId="5221" xr:uid="{00000000-0005-0000-0000-0000AB050000}"/>
    <cellStyle name="Ввод  2 2 2 5 9 5" xfId="5222" xr:uid="{00000000-0005-0000-0000-0000AC050000}"/>
    <cellStyle name="Ввод  2 2 2 6" xfId="93" xr:uid="{00000000-0005-0000-0000-0000AD050000}"/>
    <cellStyle name="Ввод  2 2 2 6 10" xfId="5223" xr:uid="{00000000-0005-0000-0000-0000AE050000}"/>
    <cellStyle name="Ввод  2 2 2 6 11" xfId="5224" xr:uid="{00000000-0005-0000-0000-0000AF050000}"/>
    <cellStyle name="Ввод  2 2 2 6 2" xfId="5225" xr:uid="{00000000-0005-0000-0000-0000B0050000}"/>
    <cellStyle name="Ввод  2 2 2 6 2 2" xfId="5226" xr:uid="{00000000-0005-0000-0000-0000B1050000}"/>
    <cellStyle name="Ввод  2 2 2 6 2 2 2" xfId="5227" xr:uid="{00000000-0005-0000-0000-0000B2050000}"/>
    <cellStyle name="Ввод  2 2 2 6 2 2 2 2" xfId="5228" xr:uid="{00000000-0005-0000-0000-0000B3050000}"/>
    <cellStyle name="Ввод  2 2 2 6 2 2 2 2 2" xfId="5229" xr:uid="{00000000-0005-0000-0000-0000B4050000}"/>
    <cellStyle name="Ввод  2 2 2 6 2 2 2 3" xfId="5230" xr:uid="{00000000-0005-0000-0000-0000B5050000}"/>
    <cellStyle name="Ввод  2 2 2 6 2 2 2 4" xfId="5231" xr:uid="{00000000-0005-0000-0000-0000B6050000}"/>
    <cellStyle name="Ввод  2 2 2 6 2 2 2 5" xfId="5232" xr:uid="{00000000-0005-0000-0000-0000B7050000}"/>
    <cellStyle name="Ввод  2 2 2 6 2 2 3" xfId="5233" xr:uid="{00000000-0005-0000-0000-0000B8050000}"/>
    <cellStyle name="Ввод  2 2 2 6 2 2 3 2" xfId="5234" xr:uid="{00000000-0005-0000-0000-0000B9050000}"/>
    <cellStyle name="Ввод  2 2 2 6 2 2 3 2 2" xfId="5235" xr:uid="{00000000-0005-0000-0000-0000BA050000}"/>
    <cellStyle name="Ввод  2 2 2 6 2 2 3 3" xfId="5236" xr:uid="{00000000-0005-0000-0000-0000BB050000}"/>
    <cellStyle name="Ввод  2 2 2 6 2 2 3 4" xfId="5237" xr:uid="{00000000-0005-0000-0000-0000BC050000}"/>
    <cellStyle name="Ввод  2 2 2 6 2 2 3 5" xfId="5238" xr:uid="{00000000-0005-0000-0000-0000BD050000}"/>
    <cellStyle name="Ввод  2 2 2 6 2 2 4" xfId="5239" xr:uid="{00000000-0005-0000-0000-0000BE050000}"/>
    <cellStyle name="Ввод  2 2 2 6 2 2 4 2" xfId="5240" xr:uid="{00000000-0005-0000-0000-0000BF050000}"/>
    <cellStyle name="Ввод  2 2 2 6 2 2 4 2 2" xfId="5241" xr:uid="{00000000-0005-0000-0000-0000C0050000}"/>
    <cellStyle name="Ввод  2 2 2 6 2 2 4 3" xfId="5242" xr:uid="{00000000-0005-0000-0000-0000C1050000}"/>
    <cellStyle name="Ввод  2 2 2 6 2 2 4 4" xfId="5243" xr:uid="{00000000-0005-0000-0000-0000C2050000}"/>
    <cellStyle name="Ввод  2 2 2 6 2 2 4 5" xfId="5244" xr:uid="{00000000-0005-0000-0000-0000C3050000}"/>
    <cellStyle name="Ввод  2 2 2 6 2 2 5" xfId="5245" xr:uid="{00000000-0005-0000-0000-0000C4050000}"/>
    <cellStyle name="Ввод  2 2 2 6 2 2 5 2" xfId="5246" xr:uid="{00000000-0005-0000-0000-0000C5050000}"/>
    <cellStyle name="Ввод  2 2 2 6 2 2 5 2 2" xfId="5247" xr:uid="{00000000-0005-0000-0000-0000C6050000}"/>
    <cellStyle name="Ввод  2 2 2 6 2 2 5 3" xfId="5248" xr:uid="{00000000-0005-0000-0000-0000C7050000}"/>
    <cellStyle name="Ввод  2 2 2 6 2 2 5 4" xfId="5249" xr:uid="{00000000-0005-0000-0000-0000C8050000}"/>
    <cellStyle name="Ввод  2 2 2 6 2 2 5 5" xfId="5250" xr:uid="{00000000-0005-0000-0000-0000C9050000}"/>
    <cellStyle name="Ввод  2 2 2 6 2 2 6" xfId="5251" xr:uid="{00000000-0005-0000-0000-0000CA050000}"/>
    <cellStyle name="Ввод  2 2 2 6 2 2 6 2" xfId="5252" xr:uid="{00000000-0005-0000-0000-0000CB050000}"/>
    <cellStyle name="Ввод  2 2 2 6 2 2 6 3" xfId="5253" xr:uid="{00000000-0005-0000-0000-0000CC050000}"/>
    <cellStyle name="Ввод  2 2 2 6 2 2 6 4" xfId="5254" xr:uid="{00000000-0005-0000-0000-0000CD050000}"/>
    <cellStyle name="Ввод  2 2 2 6 2 2 7" xfId="5255" xr:uid="{00000000-0005-0000-0000-0000CE050000}"/>
    <cellStyle name="Ввод  2 2 2 6 2 2 8" xfId="5256" xr:uid="{00000000-0005-0000-0000-0000CF050000}"/>
    <cellStyle name="Ввод  2 2 2 6 2 2 9" xfId="5257" xr:uid="{00000000-0005-0000-0000-0000D0050000}"/>
    <cellStyle name="Ввод  2 2 2 6 2 3" xfId="5258" xr:uid="{00000000-0005-0000-0000-0000D1050000}"/>
    <cellStyle name="Ввод  2 2 2 6 2 3 2" xfId="5259" xr:uid="{00000000-0005-0000-0000-0000D2050000}"/>
    <cellStyle name="Ввод  2 2 2 6 2 3 2 2" xfId="5260" xr:uid="{00000000-0005-0000-0000-0000D3050000}"/>
    <cellStyle name="Ввод  2 2 2 6 2 3 2 2 2" xfId="5261" xr:uid="{00000000-0005-0000-0000-0000D4050000}"/>
    <cellStyle name="Ввод  2 2 2 6 2 3 2 3" xfId="5262" xr:uid="{00000000-0005-0000-0000-0000D5050000}"/>
    <cellStyle name="Ввод  2 2 2 6 2 3 2 4" xfId="5263" xr:uid="{00000000-0005-0000-0000-0000D6050000}"/>
    <cellStyle name="Ввод  2 2 2 6 2 3 2 5" xfId="5264" xr:uid="{00000000-0005-0000-0000-0000D7050000}"/>
    <cellStyle name="Ввод  2 2 2 6 2 3 3" xfId="5265" xr:uid="{00000000-0005-0000-0000-0000D8050000}"/>
    <cellStyle name="Ввод  2 2 2 6 2 3 3 2" xfId="5266" xr:uid="{00000000-0005-0000-0000-0000D9050000}"/>
    <cellStyle name="Ввод  2 2 2 6 2 3 3 2 2" xfId="5267" xr:uid="{00000000-0005-0000-0000-0000DA050000}"/>
    <cellStyle name="Ввод  2 2 2 6 2 3 3 3" xfId="5268" xr:uid="{00000000-0005-0000-0000-0000DB050000}"/>
    <cellStyle name="Ввод  2 2 2 6 2 3 3 4" xfId="5269" xr:uid="{00000000-0005-0000-0000-0000DC050000}"/>
    <cellStyle name="Ввод  2 2 2 6 2 3 3 5" xfId="5270" xr:uid="{00000000-0005-0000-0000-0000DD050000}"/>
    <cellStyle name="Ввод  2 2 2 6 2 3 4" xfId="5271" xr:uid="{00000000-0005-0000-0000-0000DE050000}"/>
    <cellStyle name="Ввод  2 2 2 6 2 3 4 2" xfId="5272" xr:uid="{00000000-0005-0000-0000-0000DF050000}"/>
    <cellStyle name="Ввод  2 2 2 6 2 3 4 2 2" xfId="5273" xr:uid="{00000000-0005-0000-0000-0000E0050000}"/>
    <cellStyle name="Ввод  2 2 2 6 2 3 4 3" xfId="5274" xr:uid="{00000000-0005-0000-0000-0000E1050000}"/>
    <cellStyle name="Ввод  2 2 2 6 2 3 4 4" xfId="5275" xr:uid="{00000000-0005-0000-0000-0000E2050000}"/>
    <cellStyle name="Ввод  2 2 2 6 2 3 4 5" xfId="5276" xr:uid="{00000000-0005-0000-0000-0000E3050000}"/>
    <cellStyle name="Ввод  2 2 2 6 2 3 5" xfId="5277" xr:uid="{00000000-0005-0000-0000-0000E4050000}"/>
    <cellStyle name="Ввод  2 2 2 6 2 3 5 2" xfId="5278" xr:uid="{00000000-0005-0000-0000-0000E5050000}"/>
    <cellStyle name="Ввод  2 2 2 6 2 3 5 2 2" xfId="5279" xr:uid="{00000000-0005-0000-0000-0000E6050000}"/>
    <cellStyle name="Ввод  2 2 2 6 2 3 5 3" xfId="5280" xr:uid="{00000000-0005-0000-0000-0000E7050000}"/>
    <cellStyle name="Ввод  2 2 2 6 2 3 5 4" xfId="5281" xr:uid="{00000000-0005-0000-0000-0000E8050000}"/>
    <cellStyle name="Ввод  2 2 2 6 2 3 5 5" xfId="5282" xr:uid="{00000000-0005-0000-0000-0000E9050000}"/>
    <cellStyle name="Ввод  2 2 2 6 2 3 6" xfId="5283" xr:uid="{00000000-0005-0000-0000-0000EA050000}"/>
    <cellStyle name="Ввод  2 2 2 6 2 3 6 2" xfId="5284" xr:uid="{00000000-0005-0000-0000-0000EB050000}"/>
    <cellStyle name="Ввод  2 2 2 6 2 3 6 3" xfId="5285" xr:uid="{00000000-0005-0000-0000-0000EC050000}"/>
    <cellStyle name="Ввод  2 2 2 6 2 3 6 4" xfId="5286" xr:uid="{00000000-0005-0000-0000-0000ED050000}"/>
    <cellStyle name="Ввод  2 2 2 6 2 3 7" xfId="5287" xr:uid="{00000000-0005-0000-0000-0000EE050000}"/>
    <cellStyle name="Ввод  2 2 2 6 2 3 8" xfId="5288" xr:uid="{00000000-0005-0000-0000-0000EF050000}"/>
    <cellStyle name="Ввод  2 2 2 6 2 3 9" xfId="5289" xr:uid="{00000000-0005-0000-0000-0000F0050000}"/>
    <cellStyle name="Ввод  2 2 2 6 2 4" xfId="5290" xr:uid="{00000000-0005-0000-0000-0000F1050000}"/>
    <cellStyle name="Ввод  2 2 2 6 2 4 2" xfId="5291" xr:uid="{00000000-0005-0000-0000-0000F2050000}"/>
    <cellStyle name="Ввод  2 2 2 6 2 4 2 2" xfId="5292" xr:uid="{00000000-0005-0000-0000-0000F3050000}"/>
    <cellStyle name="Ввод  2 2 2 6 2 4 3" xfId="5293" xr:uid="{00000000-0005-0000-0000-0000F4050000}"/>
    <cellStyle name="Ввод  2 2 2 6 2 4 4" xfId="5294" xr:uid="{00000000-0005-0000-0000-0000F5050000}"/>
    <cellStyle name="Ввод  2 2 2 6 2 4 5" xfId="5295" xr:uid="{00000000-0005-0000-0000-0000F6050000}"/>
    <cellStyle name="Ввод  2 2 2 6 2 5" xfId="5296" xr:uid="{00000000-0005-0000-0000-0000F7050000}"/>
    <cellStyle name="Ввод  2 2 2 6 2 5 2" xfId="5297" xr:uid="{00000000-0005-0000-0000-0000F8050000}"/>
    <cellStyle name="Ввод  2 2 2 6 2 5 2 2" xfId="5298" xr:uid="{00000000-0005-0000-0000-0000F9050000}"/>
    <cellStyle name="Ввод  2 2 2 6 2 5 3" xfId="5299" xr:uid="{00000000-0005-0000-0000-0000FA050000}"/>
    <cellStyle name="Ввод  2 2 2 6 2 5 4" xfId="5300" xr:uid="{00000000-0005-0000-0000-0000FB050000}"/>
    <cellStyle name="Ввод  2 2 2 6 2 5 5" xfId="5301" xr:uid="{00000000-0005-0000-0000-0000FC050000}"/>
    <cellStyle name="Ввод  2 2 2 6 2 6" xfId="5302" xr:uid="{00000000-0005-0000-0000-0000FD050000}"/>
    <cellStyle name="Ввод  2 2 2 6 2 7" xfId="5303" xr:uid="{00000000-0005-0000-0000-0000FE050000}"/>
    <cellStyle name="Ввод  2 2 2 6 3" xfId="5304" xr:uid="{00000000-0005-0000-0000-0000FF050000}"/>
    <cellStyle name="Ввод  2 2 2 6 3 2" xfId="5305" xr:uid="{00000000-0005-0000-0000-000000060000}"/>
    <cellStyle name="Ввод  2 2 2 6 3 2 2" xfId="5306" xr:uid="{00000000-0005-0000-0000-000001060000}"/>
    <cellStyle name="Ввод  2 2 2 6 3 2 2 2" xfId="5307" xr:uid="{00000000-0005-0000-0000-000002060000}"/>
    <cellStyle name="Ввод  2 2 2 6 3 2 3" xfId="5308" xr:uid="{00000000-0005-0000-0000-000003060000}"/>
    <cellStyle name="Ввод  2 2 2 6 3 2 4" xfId="5309" xr:uid="{00000000-0005-0000-0000-000004060000}"/>
    <cellStyle name="Ввод  2 2 2 6 3 2 5" xfId="5310" xr:uid="{00000000-0005-0000-0000-000005060000}"/>
    <cellStyle name="Ввод  2 2 2 6 3 3" xfId="5311" xr:uid="{00000000-0005-0000-0000-000006060000}"/>
    <cellStyle name="Ввод  2 2 2 6 3 3 2" xfId="5312" xr:uid="{00000000-0005-0000-0000-000007060000}"/>
    <cellStyle name="Ввод  2 2 2 6 3 3 2 2" xfId="5313" xr:uid="{00000000-0005-0000-0000-000008060000}"/>
    <cellStyle name="Ввод  2 2 2 6 3 3 3" xfId="5314" xr:uid="{00000000-0005-0000-0000-000009060000}"/>
    <cellStyle name="Ввод  2 2 2 6 3 3 4" xfId="5315" xr:uid="{00000000-0005-0000-0000-00000A060000}"/>
    <cellStyle name="Ввод  2 2 2 6 3 3 5" xfId="5316" xr:uid="{00000000-0005-0000-0000-00000B060000}"/>
    <cellStyle name="Ввод  2 2 2 6 3 4" xfId="5317" xr:uid="{00000000-0005-0000-0000-00000C060000}"/>
    <cellStyle name="Ввод  2 2 2 6 3 4 2" xfId="5318" xr:uid="{00000000-0005-0000-0000-00000D060000}"/>
    <cellStyle name="Ввод  2 2 2 6 3 4 2 2" xfId="5319" xr:uid="{00000000-0005-0000-0000-00000E060000}"/>
    <cellStyle name="Ввод  2 2 2 6 3 4 3" xfId="5320" xr:uid="{00000000-0005-0000-0000-00000F060000}"/>
    <cellStyle name="Ввод  2 2 2 6 3 4 4" xfId="5321" xr:uid="{00000000-0005-0000-0000-000010060000}"/>
    <cellStyle name="Ввод  2 2 2 6 3 4 5" xfId="5322" xr:uid="{00000000-0005-0000-0000-000011060000}"/>
    <cellStyle name="Ввод  2 2 2 6 3 5" xfId="5323" xr:uid="{00000000-0005-0000-0000-000012060000}"/>
    <cellStyle name="Ввод  2 2 2 6 3 5 2" xfId="5324" xr:uid="{00000000-0005-0000-0000-000013060000}"/>
    <cellStyle name="Ввод  2 2 2 6 3 5 2 2" xfId="5325" xr:uid="{00000000-0005-0000-0000-000014060000}"/>
    <cellStyle name="Ввод  2 2 2 6 3 5 3" xfId="5326" xr:uid="{00000000-0005-0000-0000-000015060000}"/>
    <cellStyle name="Ввод  2 2 2 6 3 5 4" xfId="5327" xr:uid="{00000000-0005-0000-0000-000016060000}"/>
    <cellStyle name="Ввод  2 2 2 6 3 5 5" xfId="5328" xr:uid="{00000000-0005-0000-0000-000017060000}"/>
    <cellStyle name="Ввод  2 2 2 6 3 6" xfId="5329" xr:uid="{00000000-0005-0000-0000-000018060000}"/>
    <cellStyle name="Ввод  2 2 2 6 3 6 2" xfId="5330" xr:uid="{00000000-0005-0000-0000-000019060000}"/>
    <cellStyle name="Ввод  2 2 2 6 3 6 3" xfId="5331" xr:uid="{00000000-0005-0000-0000-00001A060000}"/>
    <cellStyle name="Ввод  2 2 2 6 3 6 4" xfId="5332" xr:uid="{00000000-0005-0000-0000-00001B060000}"/>
    <cellStyle name="Ввод  2 2 2 6 3 7" xfId="5333" xr:uid="{00000000-0005-0000-0000-00001C060000}"/>
    <cellStyle name="Ввод  2 2 2 6 3 8" xfId="5334" xr:uid="{00000000-0005-0000-0000-00001D060000}"/>
    <cellStyle name="Ввод  2 2 2 6 3 9" xfId="5335" xr:uid="{00000000-0005-0000-0000-00001E060000}"/>
    <cellStyle name="Ввод  2 2 2 6 4" xfId="5336" xr:uid="{00000000-0005-0000-0000-00001F060000}"/>
    <cellStyle name="Ввод  2 2 2 6 4 2" xfId="5337" xr:uid="{00000000-0005-0000-0000-000020060000}"/>
    <cellStyle name="Ввод  2 2 2 6 4 2 2" xfId="5338" xr:uid="{00000000-0005-0000-0000-000021060000}"/>
    <cellStyle name="Ввод  2 2 2 6 4 3" xfId="5339" xr:uid="{00000000-0005-0000-0000-000022060000}"/>
    <cellStyle name="Ввод  2 2 2 6 4 4" xfId="5340" xr:uid="{00000000-0005-0000-0000-000023060000}"/>
    <cellStyle name="Ввод  2 2 2 6 4 5" xfId="5341" xr:uid="{00000000-0005-0000-0000-000024060000}"/>
    <cellStyle name="Ввод  2 2 2 6 5" xfId="5342" xr:uid="{00000000-0005-0000-0000-000025060000}"/>
    <cellStyle name="Ввод  2 2 2 6 5 2" xfId="5343" xr:uid="{00000000-0005-0000-0000-000026060000}"/>
    <cellStyle name="Ввод  2 2 2 6 5 2 2" xfId="5344" xr:uid="{00000000-0005-0000-0000-000027060000}"/>
    <cellStyle name="Ввод  2 2 2 6 5 3" xfId="5345" xr:uid="{00000000-0005-0000-0000-000028060000}"/>
    <cellStyle name="Ввод  2 2 2 6 5 4" xfId="5346" xr:uid="{00000000-0005-0000-0000-000029060000}"/>
    <cellStyle name="Ввод  2 2 2 6 5 5" xfId="5347" xr:uid="{00000000-0005-0000-0000-00002A060000}"/>
    <cellStyle name="Ввод  2 2 2 6 6" xfId="5348" xr:uid="{00000000-0005-0000-0000-00002B060000}"/>
    <cellStyle name="Ввод  2 2 2 6 6 2" xfId="5349" xr:uid="{00000000-0005-0000-0000-00002C060000}"/>
    <cellStyle name="Ввод  2 2 2 6 6 2 2" xfId="5350" xr:uid="{00000000-0005-0000-0000-00002D060000}"/>
    <cellStyle name="Ввод  2 2 2 6 6 3" xfId="5351" xr:uid="{00000000-0005-0000-0000-00002E060000}"/>
    <cellStyle name="Ввод  2 2 2 6 6 4" xfId="5352" xr:uid="{00000000-0005-0000-0000-00002F060000}"/>
    <cellStyle name="Ввод  2 2 2 6 6 5" xfId="5353" xr:uid="{00000000-0005-0000-0000-000030060000}"/>
    <cellStyle name="Ввод  2 2 2 6 7" xfId="5354" xr:uid="{00000000-0005-0000-0000-000031060000}"/>
    <cellStyle name="Ввод  2 2 2 6 7 2" xfId="5355" xr:uid="{00000000-0005-0000-0000-000032060000}"/>
    <cellStyle name="Ввод  2 2 2 6 7 2 2" xfId="5356" xr:uid="{00000000-0005-0000-0000-000033060000}"/>
    <cellStyle name="Ввод  2 2 2 6 7 3" xfId="5357" xr:uid="{00000000-0005-0000-0000-000034060000}"/>
    <cellStyle name="Ввод  2 2 2 6 7 4" xfId="5358" xr:uid="{00000000-0005-0000-0000-000035060000}"/>
    <cellStyle name="Ввод  2 2 2 6 7 5" xfId="5359" xr:uid="{00000000-0005-0000-0000-000036060000}"/>
    <cellStyle name="Ввод  2 2 2 6 8" xfId="5360" xr:uid="{00000000-0005-0000-0000-000037060000}"/>
    <cellStyle name="Ввод  2 2 2 6 8 2" xfId="5361" xr:uid="{00000000-0005-0000-0000-000038060000}"/>
    <cellStyle name="Ввод  2 2 2 6 8 3" xfId="5362" xr:uid="{00000000-0005-0000-0000-000039060000}"/>
    <cellStyle name="Ввод  2 2 2 6 8 4" xfId="5363" xr:uid="{00000000-0005-0000-0000-00003A060000}"/>
    <cellStyle name="Ввод  2 2 2 6 9" xfId="5364" xr:uid="{00000000-0005-0000-0000-00003B060000}"/>
    <cellStyle name="Ввод  2 2 2 7" xfId="5365" xr:uid="{00000000-0005-0000-0000-00003C060000}"/>
    <cellStyle name="Ввод  2 2 2 7 2" xfId="5366" xr:uid="{00000000-0005-0000-0000-00003D060000}"/>
    <cellStyle name="Ввод  2 2 2 7 2 2" xfId="5367" xr:uid="{00000000-0005-0000-0000-00003E060000}"/>
    <cellStyle name="Ввод  2 2 2 7 2 2 2" xfId="5368" xr:uid="{00000000-0005-0000-0000-00003F060000}"/>
    <cellStyle name="Ввод  2 2 2 7 2 2 2 2" xfId="5369" xr:uid="{00000000-0005-0000-0000-000040060000}"/>
    <cellStyle name="Ввод  2 2 2 7 2 2 3" xfId="5370" xr:uid="{00000000-0005-0000-0000-000041060000}"/>
    <cellStyle name="Ввод  2 2 2 7 2 2 4" xfId="5371" xr:uid="{00000000-0005-0000-0000-000042060000}"/>
    <cellStyle name="Ввод  2 2 2 7 2 2 5" xfId="5372" xr:uid="{00000000-0005-0000-0000-000043060000}"/>
    <cellStyle name="Ввод  2 2 2 7 2 3" xfId="5373" xr:uid="{00000000-0005-0000-0000-000044060000}"/>
    <cellStyle name="Ввод  2 2 2 7 2 3 2" xfId="5374" xr:uid="{00000000-0005-0000-0000-000045060000}"/>
    <cellStyle name="Ввод  2 2 2 7 2 3 2 2" xfId="5375" xr:uid="{00000000-0005-0000-0000-000046060000}"/>
    <cellStyle name="Ввод  2 2 2 7 2 3 3" xfId="5376" xr:uid="{00000000-0005-0000-0000-000047060000}"/>
    <cellStyle name="Ввод  2 2 2 7 2 3 4" xfId="5377" xr:uid="{00000000-0005-0000-0000-000048060000}"/>
    <cellStyle name="Ввод  2 2 2 7 2 3 5" xfId="5378" xr:uid="{00000000-0005-0000-0000-000049060000}"/>
    <cellStyle name="Ввод  2 2 2 7 2 4" xfId="5379" xr:uid="{00000000-0005-0000-0000-00004A060000}"/>
    <cellStyle name="Ввод  2 2 2 7 2 4 2" xfId="5380" xr:uid="{00000000-0005-0000-0000-00004B060000}"/>
    <cellStyle name="Ввод  2 2 2 7 2 4 2 2" xfId="5381" xr:uid="{00000000-0005-0000-0000-00004C060000}"/>
    <cellStyle name="Ввод  2 2 2 7 2 4 3" xfId="5382" xr:uid="{00000000-0005-0000-0000-00004D060000}"/>
    <cellStyle name="Ввод  2 2 2 7 2 4 4" xfId="5383" xr:uid="{00000000-0005-0000-0000-00004E060000}"/>
    <cellStyle name="Ввод  2 2 2 7 2 4 5" xfId="5384" xr:uid="{00000000-0005-0000-0000-00004F060000}"/>
    <cellStyle name="Ввод  2 2 2 7 2 5" xfId="5385" xr:uid="{00000000-0005-0000-0000-000050060000}"/>
    <cellStyle name="Ввод  2 2 2 7 2 5 2" xfId="5386" xr:uid="{00000000-0005-0000-0000-000051060000}"/>
    <cellStyle name="Ввод  2 2 2 7 2 5 2 2" xfId="5387" xr:uid="{00000000-0005-0000-0000-000052060000}"/>
    <cellStyle name="Ввод  2 2 2 7 2 5 3" xfId="5388" xr:uid="{00000000-0005-0000-0000-000053060000}"/>
    <cellStyle name="Ввод  2 2 2 7 2 5 4" xfId="5389" xr:uid="{00000000-0005-0000-0000-000054060000}"/>
    <cellStyle name="Ввод  2 2 2 7 2 5 5" xfId="5390" xr:uid="{00000000-0005-0000-0000-000055060000}"/>
    <cellStyle name="Ввод  2 2 2 7 2 6" xfId="5391" xr:uid="{00000000-0005-0000-0000-000056060000}"/>
    <cellStyle name="Ввод  2 2 2 7 2 6 2" xfId="5392" xr:uid="{00000000-0005-0000-0000-000057060000}"/>
    <cellStyle name="Ввод  2 2 2 7 2 6 3" xfId="5393" xr:uid="{00000000-0005-0000-0000-000058060000}"/>
    <cellStyle name="Ввод  2 2 2 7 2 6 4" xfId="5394" xr:uid="{00000000-0005-0000-0000-000059060000}"/>
    <cellStyle name="Ввод  2 2 2 7 2 7" xfId="5395" xr:uid="{00000000-0005-0000-0000-00005A060000}"/>
    <cellStyle name="Ввод  2 2 2 7 2 8" xfId="5396" xr:uid="{00000000-0005-0000-0000-00005B060000}"/>
    <cellStyle name="Ввод  2 2 2 7 2 9" xfId="5397" xr:uid="{00000000-0005-0000-0000-00005C060000}"/>
    <cellStyle name="Ввод  2 2 2 7 3" xfId="5398" xr:uid="{00000000-0005-0000-0000-00005D060000}"/>
    <cellStyle name="Ввод  2 2 2 7 3 2" xfId="5399" xr:uid="{00000000-0005-0000-0000-00005E060000}"/>
    <cellStyle name="Ввод  2 2 2 7 3 2 2" xfId="5400" xr:uid="{00000000-0005-0000-0000-00005F060000}"/>
    <cellStyle name="Ввод  2 2 2 7 3 2 2 2" xfId="5401" xr:uid="{00000000-0005-0000-0000-000060060000}"/>
    <cellStyle name="Ввод  2 2 2 7 3 2 3" xfId="5402" xr:uid="{00000000-0005-0000-0000-000061060000}"/>
    <cellStyle name="Ввод  2 2 2 7 3 2 4" xfId="5403" xr:uid="{00000000-0005-0000-0000-000062060000}"/>
    <cellStyle name="Ввод  2 2 2 7 3 2 5" xfId="5404" xr:uid="{00000000-0005-0000-0000-000063060000}"/>
    <cellStyle name="Ввод  2 2 2 7 3 3" xfId="5405" xr:uid="{00000000-0005-0000-0000-000064060000}"/>
    <cellStyle name="Ввод  2 2 2 7 3 3 2" xfId="5406" xr:uid="{00000000-0005-0000-0000-000065060000}"/>
    <cellStyle name="Ввод  2 2 2 7 3 3 2 2" xfId="5407" xr:uid="{00000000-0005-0000-0000-000066060000}"/>
    <cellStyle name="Ввод  2 2 2 7 3 3 3" xfId="5408" xr:uid="{00000000-0005-0000-0000-000067060000}"/>
    <cellStyle name="Ввод  2 2 2 7 3 3 4" xfId="5409" xr:uid="{00000000-0005-0000-0000-000068060000}"/>
    <cellStyle name="Ввод  2 2 2 7 3 3 5" xfId="5410" xr:uid="{00000000-0005-0000-0000-000069060000}"/>
    <cellStyle name="Ввод  2 2 2 7 3 4" xfId="5411" xr:uid="{00000000-0005-0000-0000-00006A060000}"/>
    <cellStyle name="Ввод  2 2 2 7 3 4 2" xfId="5412" xr:uid="{00000000-0005-0000-0000-00006B060000}"/>
    <cellStyle name="Ввод  2 2 2 7 3 4 2 2" xfId="5413" xr:uid="{00000000-0005-0000-0000-00006C060000}"/>
    <cellStyle name="Ввод  2 2 2 7 3 4 3" xfId="5414" xr:uid="{00000000-0005-0000-0000-00006D060000}"/>
    <cellStyle name="Ввод  2 2 2 7 3 4 4" xfId="5415" xr:uid="{00000000-0005-0000-0000-00006E060000}"/>
    <cellStyle name="Ввод  2 2 2 7 3 4 5" xfId="5416" xr:uid="{00000000-0005-0000-0000-00006F060000}"/>
    <cellStyle name="Ввод  2 2 2 7 3 5" xfId="5417" xr:uid="{00000000-0005-0000-0000-000070060000}"/>
    <cellStyle name="Ввод  2 2 2 7 3 5 2" xfId="5418" xr:uid="{00000000-0005-0000-0000-000071060000}"/>
    <cellStyle name="Ввод  2 2 2 7 3 5 2 2" xfId="5419" xr:uid="{00000000-0005-0000-0000-000072060000}"/>
    <cellStyle name="Ввод  2 2 2 7 3 5 3" xfId="5420" xr:uid="{00000000-0005-0000-0000-000073060000}"/>
    <cellStyle name="Ввод  2 2 2 7 3 5 4" xfId="5421" xr:uid="{00000000-0005-0000-0000-000074060000}"/>
    <cellStyle name="Ввод  2 2 2 7 3 5 5" xfId="5422" xr:uid="{00000000-0005-0000-0000-000075060000}"/>
    <cellStyle name="Ввод  2 2 2 7 3 6" xfId="5423" xr:uid="{00000000-0005-0000-0000-000076060000}"/>
    <cellStyle name="Ввод  2 2 2 7 3 6 2" xfId="5424" xr:uid="{00000000-0005-0000-0000-000077060000}"/>
    <cellStyle name="Ввод  2 2 2 7 3 6 3" xfId="5425" xr:uid="{00000000-0005-0000-0000-000078060000}"/>
    <cellStyle name="Ввод  2 2 2 7 3 6 4" xfId="5426" xr:uid="{00000000-0005-0000-0000-000079060000}"/>
    <cellStyle name="Ввод  2 2 2 7 3 7" xfId="5427" xr:uid="{00000000-0005-0000-0000-00007A060000}"/>
    <cellStyle name="Ввод  2 2 2 7 3 8" xfId="5428" xr:uid="{00000000-0005-0000-0000-00007B060000}"/>
    <cellStyle name="Ввод  2 2 2 7 3 9" xfId="5429" xr:uid="{00000000-0005-0000-0000-00007C060000}"/>
    <cellStyle name="Ввод  2 2 2 7 4" xfId="5430" xr:uid="{00000000-0005-0000-0000-00007D060000}"/>
    <cellStyle name="Ввод  2 2 2 7 4 2" xfId="5431" xr:uid="{00000000-0005-0000-0000-00007E060000}"/>
    <cellStyle name="Ввод  2 2 2 7 4 2 2" xfId="5432" xr:uid="{00000000-0005-0000-0000-00007F060000}"/>
    <cellStyle name="Ввод  2 2 2 7 4 3" xfId="5433" xr:uid="{00000000-0005-0000-0000-000080060000}"/>
    <cellStyle name="Ввод  2 2 2 7 4 4" xfId="5434" xr:uid="{00000000-0005-0000-0000-000081060000}"/>
    <cellStyle name="Ввод  2 2 2 7 4 5" xfId="5435" xr:uid="{00000000-0005-0000-0000-000082060000}"/>
    <cellStyle name="Ввод  2 2 2 7 5" xfId="5436" xr:uid="{00000000-0005-0000-0000-000083060000}"/>
    <cellStyle name="Ввод  2 2 2 7 5 2" xfId="5437" xr:uid="{00000000-0005-0000-0000-000084060000}"/>
    <cellStyle name="Ввод  2 2 2 7 5 2 2" xfId="5438" xr:uid="{00000000-0005-0000-0000-000085060000}"/>
    <cellStyle name="Ввод  2 2 2 7 5 3" xfId="5439" xr:uid="{00000000-0005-0000-0000-000086060000}"/>
    <cellStyle name="Ввод  2 2 2 7 5 4" xfId="5440" xr:uid="{00000000-0005-0000-0000-000087060000}"/>
    <cellStyle name="Ввод  2 2 2 7 5 5" xfId="5441" xr:uid="{00000000-0005-0000-0000-000088060000}"/>
    <cellStyle name="Ввод  2 2 2 7 6" xfId="5442" xr:uid="{00000000-0005-0000-0000-000089060000}"/>
    <cellStyle name="Ввод  2 2 2 7 7" xfId="5443" xr:uid="{00000000-0005-0000-0000-00008A060000}"/>
    <cellStyle name="Ввод  2 2 2 8" xfId="5444" xr:uid="{00000000-0005-0000-0000-00008B060000}"/>
    <cellStyle name="Ввод  2 2 2 8 2" xfId="5445" xr:uid="{00000000-0005-0000-0000-00008C060000}"/>
    <cellStyle name="Ввод  2 2 2 8 2 2" xfId="5446" xr:uid="{00000000-0005-0000-0000-00008D060000}"/>
    <cellStyle name="Ввод  2 2 2 8 2 2 2" xfId="5447" xr:uid="{00000000-0005-0000-0000-00008E060000}"/>
    <cellStyle name="Ввод  2 2 2 8 2 3" xfId="5448" xr:uid="{00000000-0005-0000-0000-00008F060000}"/>
    <cellStyle name="Ввод  2 2 2 8 2 4" xfId="5449" xr:uid="{00000000-0005-0000-0000-000090060000}"/>
    <cellStyle name="Ввод  2 2 2 8 2 5" xfId="5450" xr:uid="{00000000-0005-0000-0000-000091060000}"/>
    <cellStyle name="Ввод  2 2 2 8 3" xfId="5451" xr:uid="{00000000-0005-0000-0000-000092060000}"/>
    <cellStyle name="Ввод  2 2 2 8 3 2" xfId="5452" xr:uid="{00000000-0005-0000-0000-000093060000}"/>
    <cellStyle name="Ввод  2 2 2 8 3 2 2" xfId="5453" xr:uid="{00000000-0005-0000-0000-000094060000}"/>
    <cellStyle name="Ввод  2 2 2 8 3 3" xfId="5454" xr:uid="{00000000-0005-0000-0000-000095060000}"/>
    <cellStyle name="Ввод  2 2 2 8 3 4" xfId="5455" xr:uid="{00000000-0005-0000-0000-000096060000}"/>
    <cellStyle name="Ввод  2 2 2 8 3 5" xfId="5456" xr:uid="{00000000-0005-0000-0000-000097060000}"/>
    <cellStyle name="Ввод  2 2 2 8 4" xfId="5457" xr:uid="{00000000-0005-0000-0000-000098060000}"/>
    <cellStyle name="Ввод  2 2 2 8 4 2" xfId="5458" xr:uid="{00000000-0005-0000-0000-000099060000}"/>
    <cellStyle name="Ввод  2 2 2 8 4 2 2" xfId="5459" xr:uid="{00000000-0005-0000-0000-00009A060000}"/>
    <cellStyle name="Ввод  2 2 2 8 4 3" xfId="5460" xr:uid="{00000000-0005-0000-0000-00009B060000}"/>
    <cellStyle name="Ввод  2 2 2 8 4 4" xfId="5461" xr:uid="{00000000-0005-0000-0000-00009C060000}"/>
    <cellStyle name="Ввод  2 2 2 8 4 5" xfId="5462" xr:uid="{00000000-0005-0000-0000-00009D060000}"/>
    <cellStyle name="Ввод  2 2 2 8 5" xfId="5463" xr:uid="{00000000-0005-0000-0000-00009E060000}"/>
    <cellStyle name="Ввод  2 2 2 8 5 2" xfId="5464" xr:uid="{00000000-0005-0000-0000-00009F060000}"/>
    <cellStyle name="Ввод  2 2 2 8 5 2 2" xfId="5465" xr:uid="{00000000-0005-0000-0000-0000A0060000}"/>
    <cellStyle name="Ввод  2 2 2 8 5 3" xfId="5466" xr:uid="{00000000-0005-0000-0000-0000A1060000}"/>
    <cellStyle name="Ввод  2 2 2 8 5 4" xfId="5467" xr:uid="{00000000-0005-0000-0000-0000A2060000}"/>
    <cellStyle name="Ввод  2 2 2 8 5 5" xfId="5468" xr:uid="{00000000-0005-0000-0000-0000A3060000}"/>
    <cellStyle name="Ввод  2 2 2 8 6" xfId="5469" xr:uid="{00000000-0005-0000-0000-0000A4060000}"/>
    <cellStyle name="Ввод  2 2 2 8 6 2" xfId="5470" xr:uid="{00000000-0005-0000-0000-0000A5060000}"/>
    <cellStyle name="Ввод  2 2 2 8 6 3" xfId="5471" xr:uid="{00000000-0005-0000-0000-0000A6060000}"/>
    <cellStyle name="Ввод  2 2 2 8 6 4" xfId="5472" xr:uid="{00000000-0005-0000-0000-0000A7060000}"/>
    <cellStyle name="Ввод  2 2 2 8 7" xfId="5473" xr:uid="{00000000-0005-0000-0000-0000A8060000}"/>
    <cellStyle name="Ввод  2 2 2 8 8" xfId="5474" xr:uid="{00000000-0005-0000-0000-0000A9060000}"/>
    <cellStyle name="Ввод  2 2 2 8 9" xfId="5475" xr:uid="{00000000-0005-0000-0000-0000AA060000}"/>
    <cellStyle name="Ввод  2 2 2 9" xfId="5476" xr:uid="{00000000-0005-0000-0000-0000AB060000}"/>
    <cellStyle name="Ввод  2 2 2 9 2" xfId="5477" xr:uid="{00000000-0005-0000-0000-0000AC060000}"/>
    <cellStyle name="Ввод  2 2 2 9 2 2" xfId="5478" xr:uid="{00000000-0005-0000-0000-0000AD060000}"/>
    <cellStyle name="Ввод  2 2 2 9 3" xfId="5479" xr:uid="{00000000-0005-0000-0000-0000AE060000}"/>
    <cellStyle name="Ввод  2 2 2 9 4" xfId="5480" xr:uid="{00000000-0005-0000-0000-0000AF060000}"/>
    <cellStyle name="Ввод  2 2 2 9 5" xfId="5481" xr:uid="{00000000-0005-0000-0000-0000B0060000}"/>
    <cellStyle name="Ввод  2 2 3" xfId="94" xr:uid="{00000000-0005-0000-0000-0000B1060000}"/>
    <cellStyle name="Ввод  2 2 3 10" xfId="5482" xr:uid="{00000000-0005-0000-0000-0000B2060000}"/>
    <cellStyle name="Ввод  2 2 3 10 2" xfId="5483" xr:uid="{00000000-0005-0000-0000-0000B3060000}"/>
    <cellStyle name="Ввод  2 2 3 10 2 2" xfId="5484" xr:uid="{00000000-0005-0000-0000-0000B4060000}"/>
    <cellStyle name="Ввод  2 2 3 10 3" xfId="5485" xr:uid="{00000000-0005-0000-0000-0000B5060000}"/>
    <cellStyle name="Ввод  2 2 3 10 4" xfId="5486" xr:uid="{00000000-0005-0000-0000-0000B6060000}"/>
    <cellStyle name="Ввод  2 2 3 10 5" xfId="5487" xr:uid="{00000000-0005-0000-0000-0000B7060000}"/>
    <cellStyle name="Ввод  2 2 3 11" xfId="5488" xr:uid="{00000000-0005-0000-0000-0000B8060000}"/>
    <cellStyle name="Ввод  2 2 3 11 2" xfId="5489" xr:uid="{00000000-0005-0000-0000-0000B9060000}"/>
    <cellStyle name="Ввод  2 2 3 11 2 2" xfId="5490" xr:uid="{00000000-0005-0000-0000-0000BA060000}"/>
    <cellStyle name="Ввод  2 2 3 11 3" xfId="5491" xr:uid="{00000000-0005-0000-0000-0000BB060000}"/>
    <cellStyle name="Ввод  2 2 3 11 4" xfId="5492" xr:uid="{00000000-0005-0000-0000-0000BC060000}"/>
    <cellStyle name="Ввод  2 2 3 11 5" xfId="5493" xr:uid="{00000000-0005-0000-0000-0000BD060000}"/>
    <cellStyle name="Ввод  2 2 3 12" xfId="5494" xr:uid="{00000000-0005-0000-0000-0000BE060000}"/>
    <cellStyle name="Ввод  2 2 3 12 2" xfId="5495" xr:uid="{00000000-0005-0000-0000-0000BF060000}"/>
    <cellStyle name="Ввод  2 2 3 12 2 2" xfId="5496" xr:uid="{00000000-0005-0000-0000-0000C0060000}"/>
    <cellStyle name="Ввод  2 2 3 12 3" xfId="5497" xr:uid="{00000000-0005-0000-0000-0000C1060000}"/>
    <cellStyle name="Ввод  2 2 3 12 4" xfId="5498" xr:uid="{00000000-0005-0000-0000-0000C2060000}"/>
    <cellStyle name="Ввод  2 2 3 12 5" xfId="5499" xr:uid="{00000000-0005-0000-0000-0000C3060000}"/>
    <cellStyle name="Ввод  2 2 3 13" xfId="5500" xr:uid="{00000000-0005-0000-0000-0000C4060000}"/>
    <cellStyle name="Ввод  2 2 3 14" xfId="5501" xr:uid="{00000000-0005-0000-0000-0000C5060000}"/>
    <cellStyle name="Ввод  2 2 3 15" xfId="5502" xr:uid="{00000000-0005-0000-0000-0000C6060000}"/>
    <cellStyle name="Ввод  2 2 3 2" xfId="95" xr:uid="{00000000-0005-0000-0000-0000C7060000}"/>
    <cellStyle name="Ввод  2 2 3 2 10" xfId="5503" xr:uid="{00000000-0005-0000-0000-0000C8060000}"/>
    <cellStyle name="Ввод  2 2 3 2 10 2" xfId="5504" xr:uid="{00000000-0005-0000-0000-0000C9060000}"/>
    <cellStyle name="Ввод  2 2 3 2 10 2 2" xfId="5505" xr:uid="{00000000-0005-0000-0000-0000CA060000}"/>
    <cellStyle name="Ввод  2 2 3 2 10 3" xfId="5506" xr:uid="{00000000-0005-0000-0000-0000CB060000}"/>
    <cellStyle name="Ввод  2 2 3 2 10 4" xfId="5507" xr:uid="{00000000-0005-0000-0000-0000CC060000}"/>
    <cellStyle name="Ввод  2 2 3 2 10 5" xfId="5508" xr:uid="{00000000-0005-0000-0000-0000CD060000}"/>
    <cellStyle name="Ввод  2 2 3 2 11" xfId="5509" xr:uid="{00000000-0005-0000-0000-0000CE060000}"/>
    <cellStyle name="Ввод  2 2 3 2 12" xfId="5510" xr:uid="{00000000-0005-0000-0000-0000CF060000}"/>
    <cellStyle name="Ввод  2 2 3 2 13" xfId="5511" xr:uid="{00000000-0005-0000-0000-0000D0060000}"/>
    <cellStyle name="Ввод  2 2 3 2 2" xfId="5512" xr:uid="{00000000-0005-0000-0000-0000D1060000}"/>
    <cellStyle name="Ввод  2 2 3 2 2 2" xfId="5513" xr:uid="{00000000-0005-0000-0000-0000D2060000}"/>
    <cellStyle name="Ввод  2 2 3 2 2 2 2" xfId="5514" xr:uid="{00000000-0005-0000-0000-0000D3060000}"/>
    <cellStyle name="Ввод  2 2 3 2 2 2 2 2" xfId="5515" xr:uid="{00000000-0005-0000-0000-0000D4060000}"/>
    <cellStyle name="Ввод  2 2 3 2 2 2 2 2 2" xfId="5516" xr:uid="{00000000-0005-0000-0000-0000D5060000}"/>
    <cellStyle name="Ввод  2 2 3 2 2 2 2 3" xfId="5517" xr:uid="{00000000-0005-0000-0000-0000D6060000}"/>
    <cellStyle name="Ввод  2 2 3 2 2 2 2 4" xfId="5518" xr:uid="{00000000-0005-0000-0000-0000D7060000}"/>
    <cellStyle name="Ввод  2 2 3 2 2 2 2 5" xfId="5519" xr:uid="{00000000-0005-0000-0000-0000D8060000}"/>
    <cellStyle name="Ввод  2 2 3 2 2 2 3" xfId="5520" xr:uid="{00000000-0005-0000-0000-0000D9060000}"/>
    <cellStyle name="Ввод  2 2 3 2 2 2 3 2" xfId="5521" xr:uid="{00000000-0005-0000-0000-0000DA060000}"/>
    <cellStyle name="Ввод  2 2 3 2 2 2 3 2 2" xfId="5522" xr:uid="{00000000-0005-0000-0000-0000DB060000}"/>
    <cellStyle name="Ввод  2 2 3 2 2 2 3 3" xfId="5523" xr:uid="{00000000-0005-0000-0000-0000DC060000}"/>
    <cellStyle name="Ввод  2 2 3 2 2 2 3 4" xfId="5524" xr:uid="{00000000-0005-0000-0000-0000DD060000}"/>
    <cellStyle name="Ввод  2 2 3 2 2 2 3 5" xfId="5525" xr:uid="{00000000-0005-0000-0000-0000DE060000}"/>
    <cellStyle name="Ввод  2 2 3 2 2 2 4" xfId="5526" xr:uid="{00000000-0005-0000-0000-0000DF060000}"/>
    <cellStyle name="Ввод  2 2 3 2 2 2 4 2" xfId="5527" xr:uid="{00000000-0005-0000-0000-0000E0060000}"/>
    <cellStyle name="Ввод  2 2 3 2 2 2 4 2 2" xfId="5528" xr:uid="{00000000-0005-0000-0000-0000E1060000}"/>
    <cellStyle name="Ввод  2 2 3 2 2 2 4 3" xfId="5529" xr:uid="{00000000-0005-0000-0000-0000E2060000}"/>
    <cellStyle name="Ввод  2 2 3 2 2 2 4 4" xfId="5530" xr:uid="{00000000-0005-0000-0000-0000E3060000}"/>
    <cellStyle name="Ввод  2 2 3 2 2 2 4 5" xfId="5531" xr:uid="{00000000-0005-0000-0000-0000E4060000}"/>
    <cellStyle name="Ввод  2 2 3 2 2 2 5" xfId="5532" xr:uid="{00000000-0005-0000-0000-0000E5060000}"/>
    <cellStyle name="Ввод  2 2 3 2 2 2 5 2" xfId="5533" xr:uid="{00000000-0005-0000-0000-0000E6060000}"/>
    <cellStyle name="Ввод  2 2 3 2 2 2 5 2 2" xfId="5534" xr:uid="{00000000-0005-0000-0000-0000E7060000}"/>
    <cellStyle name="Ввод  2 2 3 2 2 2 5 3" xfId="5535" xr:uid="{00000000-0005-0000-0000-0000E8060000}"/>
    <cellStyle name="Ввод  2 2 3 2 2 2 5 4" xfId="5536" xr:uid="{00000000-0005-0000-0000-0000E9060000}"/>
    <cellStyle name="Ввод  2 2 3 2 2 2 5 5" xfId="5537" xr:uid="{00000000-0005-0000-0000-0000EA060000}"/>
    <cellStyle name="Ввод  2 2 3 2 2 2 6" xfId="5538" xr:uid="{00000000-0005-0000-0000-0000EB060000}"/>
    <cellStyle name="Ввод  2 2 3 2 2 2 6 2" xfId="5539" xr:uid="{00000000-0005-0000-0000-0000EC060000}"/>
    <cellStyle name="Ввод  2 2 3 2 2 2 6 3" xfId="5540" xr:uid="{00000000-0005-0000-0000-0000ED060000}"/>
    <cellStyle name="Ввод  2 2 3 2 2 2 6 4" xfId="5541" xr:uid="{00000000-0005-0000-0000-0000EE060000}"/>
    <cellStyle name="Ввод  2 2 3 2 2 2 7" xfId="5542" xr:uid="{00000000-0005-0000-0000-0000EF060000}"/>
    <cellStyle name="Ввод  2 2 3 2 2 2 8" xfId="5543" xr:uid="{00000000-0005-0000-0000-0000F0060000}"/>
    <cellStyle name="Ввод  2 2 3 2 2 2 9" xfId="5544" xr:uid="{00000000-0005-0000-0000-0000F1060000}"/>
    <cellStyle name="Ввод  2 2 3 2 2 3" xfId="5545" xr:uid="{00000000-0005-0000-0000-0000F2060000}"/>
    <cellStyle name="Ввод  2 2 3 2 2 3 2" xfId="5546" xr:uid="{00000000-0005-0000-0000-0000F3060000}"/>
    <cellStyle name="Ввод  2 2 3 2 2 3 2 2" xfId="5547" xr:uid="{00000000-0005-0000-0000-0000F4060000}"/>
    <cellStyle name="Ввод  2 2 3 2 2 3 2 2 2" xfId="5548" xr:uid="{00000000-0005-0000-0000-0000F5060000}"/>
    <cellStyle name="Ввод  2 2 3 2 2 3 2 3" xfId="5549" xr:uid="{00000000-0005-0000-0000-0000F6060000}"/>
    <cellStyle name="Ввод  2 2 3 2 2 3 2 4" xfId="5550" xr:uid="{00000000-0005-0000-0000-0000F7060000}"/>
    <cellStyle name="Ввод  2 2 3 2 2 3 2 5" xfId="5551" xr:uid="{00000000-0005-0000-0000-0000F8060000}"/>
    <cellStyle name="Ввод  2 2 3 2 2 3 3" xfId="5552" xr:uid="{00000000-0005-0000-0000-0000F9060000}"/>
    <cellStyle name="Ввод  2 2 3 2 2 3 3 2" xfId="5553" xr:uid="{00000000-0005-0000-0000-0000FA060000}"/>
    <cellStyle name="Ввод  2 2 3 2 2 3 3 2 2" xfId="5554" xr:uid="{00000000-0005-0000-0000-0000FB060000}"/>
    <cellStyle name="Ввод  2 2 3 2 2 3 3 3" xfId="5555" xr:uid="{00000000-0005-0000-0000-0000FC060000}"/>
    <cellStyle name="Ввод  2 2 3 2 2 3 3 4" xfId="5556" xr:uid="{00000000-0005-0000-0000-0000FD060000}"/>
    <cellStyle name="Ввод  2 2 3 2 2 3 3 5" xfId="5557" xr:uid="{00000000-0005-0000-0000-0000FE060000}"/>
    <cellStyle name="Ввод  2 2 3 2 2 3 4" xfId="5558" xr:uid="{00000000-0005-0000-0000-0000FF060000}"/>
    <cellStyle name="Ввод  2 2 3 2 2 3 4 2" xfId="5559" xr:uid="{00000000-0005-0000-0000-000000070000}"/>
    <cellStyle name="Ввод  2 2 3 2 2 3 4 2 2" xfId="5560" xr:uid="{00000000-0005-0000-0000-000001070000}"/>
    <cellStyle name="Ввод  2 2 3 2 2 3 4 3" xfId="5561" xr:uid="{00000000-0005-0000-0000-000002070000}"/>
    <cellStyle name="Ввод  2 2 3 2 2 3 4 4" xfId="5562" xr:uid="{00000000-0005-0000-0000-000003070000}"/>
    <cellStyle name="Ввод  2 2 3 2 2 3 4 5" xfId="5563" xr:uid="{00000000-0005-0000-0000-000004070000}"/>
    <cellStyle name="Ввод  2 2 3 2 2 3 5" xfId="5564" xr:uid="{00000000-0005-0000-0000-000005070000}"/>
    <cellStyle name="Ввод  2 2 3 2 2 3 5 2" xfId="5565" xr:uid="{00000000-0005-0000-0000-000006070000}"/>
    <cellStyle name="Ввод  2 2 3 2 2 3 5 2 2" xfId="5566" xr:uid="{00000000-0005-0000-0000-000007070000}"/>
    <cellStyle name="Ввод  2 2 3 2 2 3 5 3" xfId="5567" xr:uid="{00000000-0005-0000-0000-000008070000}"/>
    <cellStyle name="Ввод  2 2 3 2 2 3 5 4" xfId="5568" xr:uid="{00000000-0005-0000-0000-000009070000}"/>
    <cellStyle name="Ввод  2 2 3 2 2 3 5 5" xfId="5569" xr:uid="{00000000-0005-0000-0000-00000A070000}"/>
    <cellStyle name="Ввод  2 2 3 2 2 3 6" xfId="5570" xr:uid="{00000000-0005-0000-0000-00000B070000}"/>
    <cellStyle name="Ввод  2 2 3 2 2 3 6 2" xfId="5571" xr:uid="{00000000-0005-0000-0000-00000C070000}"/>
    <cellStyle name="Ввод  2 2 3 2 2 3 6 3" xfId="5572" xr:uid="{00000000-0005-0000-0000-00000D070000}"/>
    <cellStyle name="Ввод  2 2 3 2 2 3 6 4" xfId="5573" xr:uid="{00000000-0005-0000-0000-00000E070000}"/>
    <cellStyle name="Ввод  2 2 3 2 2 3 7" xfId="5574" xr:uid="{00000000-0005-0000-0000-00000F070000}"/>
    <cellStyle name="Ввод  2 2 3 2 2 3 8" xfId="5575" xr:uid="{00000000-0005-0000-0000-000010070000}"/>
    <cellStyle name="Ввод  2 2 3 2 2 3 9" xfId="5576" xr:uid="{00000000-0005-0000-0000-000011070000}"/>
    <cellStyle name="Ввод  2 2 3 2 2 4" xfId="5577" xr:uid="{00000000-0005-0000-0000-000012070000}"/>
    <cellStyle name="Ввод  2 2 3 2 2 4 2" xfId="5578" xr:uid="{00000000-0005-0000-0000-000013070000}"/>
    <cellStyle name="Ввод  2 2 3 2 2 4 2 2" xfId="5579" xr:uid="{00000000-0005-0000-0000-000014070000}"/>
    <cellStyle name="Ввод  2 2 3 2 2 4 3" xfId="5580" xr:uid="{00000000-0005-0000-0000-000015070000}"/>
    <cellStyle name="Ввод  2 2 3 2 2 4 4" xfId="5581" xr:uid="{00000000-0005-0000-0000-000016070000}"/>
    <cellStyle name="Ввод  2 2 3 2 2 4 5" xfId="5582" xr:uid="{00000000-0005-0000-0000-000017070000}"/>
    <cellStyle name="Ввод  2 2 3 2 2 5" xfId="5583" xr:uid="{00000000-0005-0000-0000-000018070000}"/>
    <cellStyle name="Ввод  2 2 3 2 2 5 2" xfId="5584" xr:uid="{00000000-0005-0000-0000-000019070000}"/>
    <cellStyle name="Ввод  2 2 3 2 2 5 2 2" xfId="5585" xr:uid="{00000000-0005-0000-0000-00001A070000}"/>
    <cellStyle name="Ввод  2 2 3 2 2 5 3" xfId="5586" xr:uid="{00000000-0005-0000-0000-00001B070000}"/>
    <cellStyle name="Ввод  2 2 3 2 2 5 4" xfId="5587" xr:uid="{00000000-0005-0000-0000-00001C070000}"/>
    <cellStyle name="Ввод  2 2 3 2 2 5 5" xfId="5588" xr:uid="{00000000-0005-0000-0000-00001D070000}"/>
    <cellStyle name="Ввод  2 2 3 2 2 6" xfId="5589" xr:uid="{00000000-0005-0000-0000-00001E070000}"/>
    <cellStyle name="Ввод  2 2 3 2 2 7" xfId="5590" xr:uid="{00000000-0005-0000-0000-00001F070000}"/>
    <cellStyle name="Ввод  2 2 3 2 3" xfId="5591" xr:uid="{00000000-0005-0000-0000-000020070000}"/>
    <cellStyle name="Ввод  2 2 3 2 3 2" xfId="5592" xr:uid="{00000000-0005-0000-0000-000021070000}"/>
    <cellStyle name="Ввод  2 2 3 2 3 2 2" xfId="5593" xr:uid="{00000000-0005-0000-0000-000022070000}"/>
    <cellStyle name="Ввод  2 2 3 2 3 2 2 2" xfId="5594" xr:uid="{00000000-0005-0000-0000-000023070000}"/>
    <cellStyle name="Ввод  2 2 3 2 3 2 3" xfId="5595" xr:uid="{00000000-0005-0000-0000-000024070000}"/>
    <cellStyle name="Ввод  2 2 3 2 3 2 4" xfId="5596" xr:uid="{00000000-0005-0000-0000-000025070000}"/>
    <cellStyle name="Ввод  2 2 3 2 3 2 5" xfId="5597" xr:uid="{00000000-0005-0000-0000-000026070000}"/>
    <cellStyle name="Ввод  2 2 3 2 3 3" xfId="5598" xr:uid="{00000000-0005-0000-0000-000027070000}"/>
    <cellStyle name="Ввод  2 2 3 2 3 3 2" xfId="5599" xr:uid="{00000000-0005-0000-0000-000028070000}"/>
    <cellStyle name="Ввод  2 2 3 2 3 3 2 2" xfId="5600" xr:uid="{00000000-0005-0000-0000-000029070000}"/>
    <cellStyle name="Ввод  2 2 3 2 3 3 3" xfId="5601" xr:uid="{00000000-0005-0000-0000-00002A070000}"/>
    <cellStyle name="Ввод  2 2 3 2 3 3 4" xfId="5602" xr:uid="{00000000-0005-0000-0000-00002B070000}"/>
    <cellStyle name="Ввод  2 2 3 2 3 3 5" xfId="5603" xr:uid="{00000000-0005-0000-0000-00002C070000}"/>
    <cellStyle name="Ввод  2 2 3 2 3 4" xfId="5604" xr:uid="{00000000-0005-0000-0000-00002D070000}"/>
    <cellStyle name="Ввод  2 2 3 2 3 4 2" xfId="5605" xr:uid="{00000000-0005-0000-0000-00002E070000}"/>
    <cellStyle name="Ввод  2 2 3 2 3 4 2 2" xfId="5606" xr:uid="{00000000-0005-0000-0000-00002F070000}"/>
    <cellStyle name="Ввод  2 2 3 2 3 4 3" xfId="5607" xr:uid="{00000000-0005-0000-0000-000030070000}"/>
    <cellStyle name="Ввод  2 2 3 2 3 4 4" xfId="5608" xr:uid="{00000000-0005-0000-0000-000031070000}"/>
    <cellStyle name="Ввод  2 2 3 2 3 4 5" xfId="5609" xr:uid="{00000000-0005-0000-0000-000032070000}"/>
    <cellStyle name="Ввод  2 2 3 2 3 5" xfId="5610" xr:uid="{00000000-0005-0000-0000-000033070000}"/>
    <cellStyle name="Ввод  2 2 3 2 3 5 2" xfId="5611" xr:uid="{00000000-0005-0000-0000-000034070000}"/>
    <cellStyle name="Ввод  2 2 3 2 3 5 2 2" xfId="5612" xr:uid="{00000000-0005-0000-0000-000035070000}"/>
    <cellStyle name="Ввод  2 2 3 2 3 5 3" xfId="5613" xr:uid="{00000000-0005-0000-0000-000036070000}"/>
    <cellStyle name="Ввод  2 2 3 2 3 5 4" xfId="5614" xr:uid="{00000000-0005-0000-0000-000037070000}"/>
    <cellStyle name="Ввод  2 2 3 2 3 5 5" xfId="5615" xr:uid="{00000000-0005-0000-0000-000038070000}"/>
    <cellStyle name="Ввод  2 2 3 2 3 6" xfId="5616" xr:uid="{00000000-0005-0000-0000-000039070000}"/>
    <cellStyle name="Ввод  2 2 3 2 3 6 2" xfId="5617" xr:uid="{00000000-0005-0000-0000-00003A070000}"/>
    <cellStyle name="Ввод  2 2 3 2 3 6 3" xfId="5618" xr:uid="{00000000-0005-0000-0000-00003B070000}"/>
    <cellStyle name="Ввод  2 2 3 2 3 6 4" xfId="5619" xr:uid="{00000000-0005-0000-0000-00003C070000}"/>
    <cellStyle name="Ввод  2 2 3 2 3 7" xfId="5620" xr:uid="{00000000-0005-0000-0000-00003D070000}"/>
    <cellStyle name="Ввод  2 2 3 2 3 8" xfId="5621" xr:uid="{00000000-0005-0000-0000-00003E070000}"/>
    <cellStyle name="Ввод  2 2 3 2 3 9" xfId="5622" xr:uid="{00000000-0005-0000-0000-00003F070000}"/>
    <cellStyle name="Ввод  2 2 3 2 4" xfId="5623" xr:uid="{00000000-0005-0000-0000-000040070000}"/>
    <cellStyle name="Ввод  2 2 3 2 4 2" xfId="5624" xr:uid="{00000000-0005-0000-0000-000041070000}"/>
    <cellStyle name="Ввод  2 2 3 2 4 2 2" xfId="5625" xr:uid="{00000000-0005-0000-0000-000042070000}"/>
    <cellStyle name="Ввод  2 2 3 2 4 2 2 2" xfId="5626" xr:uid="{00000000-0005-0000-0000-000043070000}"/>
    <cellStyle name="Ввод  2 2 3 2 4 2 3" xfId="5627" xr:uid="{00000000-0005-0000-0000-000044070000}"/>
    <cellStyle name="Ввод  2 2 3 2 4 2 4" xfId="5628" xr:uid="{00000000-0005-0000-0000-000045070000}"/>
    <cellStyle name="Ввод  2 2 3 2 4 2 5" xfId="5629" xr:uid="{00000000-0005-0000-0000-000046070000}"/>
    <cellStyle name="Ввод  2 2 3 2 4 3" xfId="5630" xr:uid="{00000000-0005-0000-0000-000047070000}"/>
    <cellStyle name="Ввод  2 2 3 2 4 3 2" xfId="5631" xr:uid="{00000000-0005-0000-0000-000048070000}"/>
    <cellStyle name="Ввод  2 2 3 2 4 3 2 2" xfId="5632" xr:uid="{00000000-0005-0000-0000-000049070000}"/>
    <cellStyle name="Ввод  2 2 3 2 4 3 3" xfId="5633" xr:uid="{00000000-0005-0000-0000-00004A070000}"/>
    <cellStyle name="Ввод  2 2 3 2 4 3 4" xfId="5634" xr:uid="{00000000-0005-0000-0000-00004B070000}"/>
    <cellStyle name="Ввод  2 2 3 2 4 3 5" xfId="5635" xr:uid="{00000000-0005-0000-0000-00004C070000}"/>
    <cellStyle name="Ввод  2 2 3 2 4 4" xfId="5636" xr:uid="{00000000-0005-0000-0000-00004D070000}"/>
    <cellStyle name="Ввод  2 2 3 2 4 4 2" xfId="5637" xr:uid="{00000000-0005-0000-0000-00004E070000}"/>
    <cellStyle name="Ввод  2 2 3 2 4 4 2 2" xfId="5638" xr:uid="{00000000-0005-0000-0000-00004F070000}"/>
    <cellStyle name="Ввод  2 2 3 2 4 4 3" xfId="5639" xr:uid="{00000000-0005-0000-0000-000050070000}"/>
    <cellStyle name="Ввод  2 2 3 2 4 4 4" xfId="5640" xr:uid="{00000000-0005-0000-0000-000051070000}"/>
    <cellStyle name="Ввод  2 2 3 2 4 4 5" xfId="5641" xr:uid="{00000000-0005-0000-0000-000052070000}"/>
    <cellStyle name="Ввод  2 2 3 2 4 5" xfId="5642" xr:uid="{00000000-0005-0000-0000-000053070000}"/>
    <cellStyle name="Ввод  2 2 3 2 4 5 2" xfId="5643" xr:uid="{00000000-0005-0000-0000-000054070000}"/>
    <cellStyle name="Ввод  2 2 3 2 4 5 2 2" xfId="5644" xr:uid="{00000000-0005-0000-0000-000055070000}"/>
    <cellStyle name="Ввод  2 2 3 2 4 5 3" xfId="5645" xr:uid="{00000000-0005-0000-0000-000056070000}"/>
    <cellStyle name="Ввод  2 2 3 2 4 5 4" xfId="5646" xr:uid="{00000000-0005-0000-0000-000057070000}"/>
    <cellStyle name="Ввод  2 2 3 2 4 5 5" xfId="5647" xr:uid="{00000000-0005-0000-0000-000058070000}"/>
    <cellStyle name="Ввод  2 2 3 2 4 6" xfId="5648" xr:uid="{00000000-0005-0000-0000-000059070000}"/>
    <cellStyle name="Ввод  2 2 3 2 4 6 2" xfId="5649" xr:uid="{00000000-0005-0000-0000-00005A070000}"/>
    <cellStyle name="Ввод  2 2 3 2 4 6 3" xfId="5650" xr:uid="{00000000-0005-0000-0000-00005B070000}"/>
    <cellStyle name="Ввод  2 2 3 2 4 6 4" xfId="5651" xr:uid="{00000000-0005-0000-0000-00005C070000}"/>
    <cellStyle name="Ввод  2 2 3 2 4 7" xfId="5652" xr:uid="{00000000-0005-0000-0000-00005D070000}"/>
    <cellStyle name="Ввод  2 2 3 2 4 8" xfId="5653" xr:uid="{00000000-0005-0000-0000-00005E070000}"/>
    <cellStyle name="Ввод  2 2 3 2 4 9" xfId="5654" xr:uid="{00000000-0005-0000-0000-00005F070000}"/>
    <cellStyle name="Ввод  2 2 3 2 5" xfId="5655" xr:uid="{00000000-0005-0000-0000-000060070000}"/>
    <cellStyle name="Ввод  2 2 3 2 5 2" xfId="5656" xr:uid="{00000000-0005-0000-0000-000061070000}"/>
    <cellStyle name="Ввод  2 2 3 2 5 2 2" xfId="5657" xr:uid="{00000000-0005-0000-0000-000062070000}"/>
    <cellStyle name="Ввод  2 2 3 2 5 3" xfId="5658" xr:uid="{00000000-0005-0000-0000-000063070000}"/>
    <cellStyle name="Ввод  2 2 3 2 5 4" xfId="5659" xr:uid="{00000000-0005-0000-0000-000064070000}"/>
    <cellStyle name="Ввод  2 2 3 2 5 5" xfId="5660" xr:uid="{00000000-0005-0000-0000-000065070000}"/>
    <cellStyle name="Ввод  2 2 3 2 6" xfId="5661" xr:uid="{00000000-0005-0000-0000-000066070000}"/>
    <cellStyle name="Ввод  2 2 3 2 6 2" xfId="5662" xr:uid="{00000000-0005-0000-0000-000067070000}"/>
    <cellStyle name="Ввод  2 2 3 2 6 2 2" xfId="5663" xr:uid="{00000000-0005-0000-0000-000068070000}"/>
    <cellStyle name="Ввод  2 2 3 2 6 3" xfId="5664" xr:uid="{00000000-0005-0000-0000-000069070000}"/>
    <cellStyle name="Ввод  2 2 3 2 6 4" xfId="5665" xr:uid="{00000000-0005-0000-0000-00006A070000}"/>
    <cellStyle name="Ввод  2 2 3 2 6 5" xfId="5666" xr:uid="{00000000-0005-0000-0000-00006B070000}"/>
    <cellStyle name="Ввод  2 2 3 2 7" xfId="5667" xr:uid="{00000000-0005-0000-0000-00006C070000}"/>
    <cellStyle name="Ввод  2 2 3 2 7 2" xfId="5668" xr:uid="{00000000-0005-0000-0000-00006D070000}"/>
    <cellStyle name="Ввод  2 2 3 2 7 2 2" xfId="5669" xr:uid="{00000000-0005-0000-0000-00006E070000}"/>
    <cellStyle name="Ввод  2 2 3 2 7 3" xfId="5670" xr:uid="{00000000-0005-0000-0000-00006F070000}"/>
    <cellStyle name="Ввод  2 2 3 2 7 4" xfId="5671" xr:uid="{00000000-0005-0000-0000-000070070000}"/>
    <cellStyle name="Ввод  2 2 3 2 7 5" xfId="5672" xr:uid="{00000000-0005-0000-0000-000071070000}"/>
    <cellStyle name="Ввод  2 2 3 2 8" xfId="5673" xr:uid="{00000000-0005-0000-0000-000072070000}"/>
    <cellStyle name="Ввод  2 2 3 2 8 2" xfId="5674" xr:uid="{00000000-0005-0000-0000-000073070000}"/>
    <cellStyle name="Ввод  2 2 3 2 8 2 2" xfId="5675" xr:uid="{00000000-0005-0000-0000-000074070000}"/>
    <cellStyle name="Ввод  2 2 3 2 8 3" xfId="5676" xr:uid="{00000000-0005-0000-0000-000075070000}"/>
    <cellStyle name="Ввод  2 2 3 2 8 4" xfId="5677" xr:uid="{00000000-0005-0000-0000-000076070000}"/>
    <cellStyle name="Ввод  2 2 3 2 8 5" xfId="5678" xr:uid="{00000000-0005-0000-0000-000077070000}"/>
    <cellStyle name="Ввод  2 2 3 2 9" xfId="5679" xr:uid="{00000000-0005-0000-0000-000078070000}"/>
    <cellStyle name="Ввод  2 2 3 2 9 2" xfId="5680" xr:uid="{00000000-0005-0000-0000-000079070000}"/>
    <cellStyle name="Ввод  2 2 3 2 9 2 2" xfId="5681" xr:uid="{00000000-0005-0000-0000-00007A070000}"/>
    <cellStyle name="Ввод  2 2 3 2 9 3" xfId="5682" xr:uid="{00000000-0005-0000-0000-00007B070000}"/>
    <cellStyle name="Ввод  2 2 3 2 9 4" xfId="5683" xr:uid="{00000000-0005-0000-0000-00007C070000}"/>
    <cellStyle name="Ввод  2 2 3 2 9 5" xfId="5684" xr:uid="{00000000-0005-0000-0000-00007D070000}"/>
    <cellStyle name="Ввод  2 2 3 3" xfId="96" xr:uid="{00000000-0005-0000-0000-00007E070000}"/>
    <cellStyle name="Ввод  2 2 3 3 10" xfId="5685" xr:uid="{00000000-0005-0000-0000-00007F070000}"/>
    <cellStyle name="Ввод  2 2 3 3 11" xfId="5686" xr:uid="{00000000-0005-0000-0000-000080070000}"/>
    <cellStyle name="Ввод  2 2 3 3 2" xfId="5687" xr:uid="{00000000-0005-0000-0000-000081070000}"/>
    <cellStyle name="Ввод  2 2 3 3 2 2" xfId="5688" xr:uid="{00000000-0005-0000-0000-000082070000}"/>
    <cellStyle name="Ввод  2 2 3 3 2 2 2" xfId="5689" xr:uid="{00000000-0005-0000-0000-000083070000}"/>
    <cellStyle name="Ввод  2 2 3 3 2 2 2 2" xfId="5690" xr:uid="{00000000-0005-0000-0000-000084070000}"/>
    <cellStyle name="Ввод  2 2 3 3 2 2 2 2 2" xfId="5691" xr:uid="{00000000-0005-0000-0000-000085070000}"/>
    <cellStyle name="Ввод  2 2 3 3 2 2 2 3" xfId="5692" xr:uid="{00000000-0005-0000-0000-000086070000}"/>
    <cellStyle name="Ввод  2 2 3 3 2 2 2 4" xfId="5693" xr:uid="{00000000-0005-0000-0000-000087070000}"/>
    <cellStyle name="Ввод  2 2 3 3 2 2 2 5" xfId="5694" xr:uid="{00000000-0005-0000-0000-000088070000}"/>
    <cellStyle name="Ввод  2 2 3 3 2 2 3" xfId="5695" xr:uid="{00000000-0005-0000-0000-000089070000}"/>
    <cellStyle name="Ввод  2 2 3 3 2 2 3 2" xfId="5696" xr:uid="{00000000-0005-0000-0000-00008A070000}"/>
    <cellStyle name="Ввод  2 2 3 3 2 2 3 2 2" xfId="5697" xr:uid="{00000000-0005-0000-0000-00008B070000}"/>
    <cellStyle name="Ввод  2 2 3 3 2 2 3 3" xfId="5698" xr:uid="{00000000-0005-0000-0000-00008C070000}"/>
    <cellStyle name="Ввод  2 2 3 3 2 2 3 4" xfId="5699" xr:uid="{00000000-0005-0000-0000-00008D070000}"/>
    <cellStyle name="Ввод  2 2 3 3 2 2 3 5" xfId="5700" xr:uid="{00000000-0005-0000-0000-00008E070000}"/>
    <cellStyle name="Ввод  2 2 3 3 2 2 4" xfId="5701" xr:uid="{00000000-0005-0000-0000-00008F070000}"/>
    <cellStyle name="Ввод  2 2 3 3 2 2 4 2" xfId="5702" xr:uid="{00000000-0005-0000-0000-000090070000}"/>
    <cellStyle name="Ввод  2 2 3 3 2 2 4 2 2" xfId="5703" xr:uid="{00000000-0005-0000-0000-000091070000}"/>
    <cellStyle name="Ввод  2 2 3 3 2 2 4 3" xfId="5704" xr:uid="{00000000-0005-0000-0000-000092070000}"/>
    <cellStyle name="Ввод  2 2 3 3 2 2 4 4" xfId="5705" xr:uid="{00000000-0005-0000-0000-000093070000}"/>
    <cellStyle name="Ввод  2 2 3 3 2 2 4 5" xfId="5706" xr:uid="{00000000-0005-0000-0000-000094070000}"/>
    <cellStyle name="Ввод  2 2 3 3 2 2 5" xfId="5707" xr:uid="{00000000-0005-0000-0000-000095070000}"/>
    <cellStyle name="Ввод  2 2 3 3 2 2 5 2" xfId="5708" xr:uid="{00000000-0005-0000-0000-000096070000}"/>
    <cellStyle name="Ввод  2 2 3 3 2 2 5 2 2" xfId="5709" xr:uid="{00000000-0005-0000-0000-000097070000}"/>
    <cellStyle name="Ввод  2 2 3 3 2 2 5 3" xfId="5710" xr:uid="{00000000-0005-0000-0000-000098070000}"/>
    <cellStyle name="Ввод  2 2 3 3 2 2 5 4" xfId="5711" xr:uid="{00000000-0005-0000-0000-000099070000}"/>
    <cellStyle name="Ввод  2 2 3 3 2 2 5 5" xfId="5712" xr:uid="{00000000-0005-0000-0000-00009A070000}"/>
    <cellStyle name="Ввод  2 2 3 3 2 2 6" xfId="5713" xr:uid="{00000000-0005-0000-0000-00009B070000}"/>
    <cellStyle name="Ввод  2 2 3 3 2 2 6 2" xfId="5714" xr:uid="{00000000-0005-0000-0000-00009C070000}"/>
    <cellStyle name="Ввод  2 2 3 3 2 2 6 3" xfId="5715" xr:uid="{00000000-0005-0000-0000-00009D070000}"/>
    <cellStyle name="Ввод  2 2 3 3 2 2 6 4" xfId="5716" xr:uid="{00000000-0005-0000-0000-00009E070000}"/>
    <cellStyle name="Ввод  2 2 3 3 2 2 7" xfId="5717" xr:uid="{00000000-0005-0000-0000-00009F070000}"/>
    <cellStyle name="Ввод  2 2 3 3 2 2 8" xfId="5718" xr:uid="{00000000-0005-0000-0000-0000A0070000}"/>
    <cellStyle name="Ввод  2 2 3 3 2 2 9" xfId="5719" xr:uid="{00000000-0005-0000-0000-0000A1070000}"/>
    <cellStyle name="Ввод  2 2 3 3 2 3" xfId="5720" xr:uid="{00000000-0005-0000-0000-0000A2070000}"/>
    <cellStyle name="Ввод  2 2 3 3 2 3 2" xfId="5721" xr:uid="{00000000-0005-0000-0000-0000A3070000}"/>
    <cellStyle name="Ввод  2 2 3 3 2 3 2 2" xfId="5722" xr:uid="{00000000-0005-0000-0000-0000A4070000}"/>
    <cellStyle name="Ввод  2 2 3 3 2 3 2 2 2" xfId="5723" xr:uid="{00000000-0005-0000-0000-0000A5070000}"/>
    <cellStyle name="Ввод  2 2 3 3 2 3 2 3" xfId="5724" xr:uid="{00000000-0005-0000-0000-0000A6070000}"/>
    <cellStyle name="Ввод  2 2 3 3 2 3 2 4" xfId="5725" xr:uid="{00000000-0005-0000-0000-0000A7070000}"/>
    <cellStyle name="Ввод  2 2 3 3 2 3 2 5" xfId="5726" xr:uid="{00000000-0005-0000-0000-0000A8070000}"/>
    <cellStyle name="Ввод  2 2 3 3 2 3 3" xfId="5727" xr:uid="{00000000-0005-0000-0000-0000A9070000}"/>
    <cellStyle name="Ввод  2 2 3 3 2 3 3 2" xfId="5728" xr:uid="{00000000-0005-0000-0000-0000AA070000}"/>
    <cellStyle name="Ввод  2 2 3 3 2 3 3 2 2" xfId="5729" xr:uid="{00000000-0005-0000-0000-0000AB070000}"/>
    <cellStyle name="Ввод  2 2 3 3 2 3 3 3" xfId="5730" xr:uid="{00000000-0005-0000-0000-0000AC070000}"/>
    <cellStyle name="Ввод  2 2 3 3 2 3 3 4" xfId="5731" xr:uid="{00000000-0005-0000-0000-0000AD070000}"/>
    <cellStyle name="Ввод  2 2 3 3 2 3 3 5" xfId="5732" xr:uid="{00000000-0005-0000-0000-0000AE070000}"/>
    <cellStyle name="Ввод  2 2 3 3 2 3 4" xfId="5733" xr:uid="{00000000-0005-0000-0000-0000AF070000}"/>
    <cellStyle name="Ввод  2 2 3 3 2 3 4 2" xfId="5734" xr:uid="{00000000-0005-0000-0000-0000B0070000}"/>
    <cellStyle name="Ввод  2 2 3 3 2 3 4 2 2" xfId="5735" xr:uid="{00000000-0005-0000-0000-0000B1070000}"/>
    <cellStyle name="Ввод  2 2 3 3 2 3 4 3" xfId="5736" xr:uid="{00000000-0005-0000-0000-0000B2070000}"/>
    <cellStyle name="Ввод  2 2 3 3 2 3 4 4" xfId="5737" xr:uid="{00000000-0005-0000-0000-0000B3070000}"/>
    <cellStyle name="Ввод  2 2 3 3 2 3 4 5" xfId="5738" xr:uid="{00000000-0005-0000-0000-0000B4070000}"/>
    <cellStyle name="Ввод  2 2 3 3 2 3 5" xfId="5739" xr:uid="{00000000-0005-0000-0000-0000B5070000}"/>
    <cellStyle name="Ввод  2 2 3 3 2 3 5 2" xfId="5740" xr:uid="{00000000-0005-0000-0000-0000B6070000}"/>
    <cellStyle name="Ввод  2 2 3 3 2 3 5 2 2" xfId="5741" xr:uid="{00000000-0005-0000-0000-0000B7070000}"/>
    <cellStyle name="Ввод  2 2 3 3 2 3 5 3" xfId="5742" xr:uid="{00000000-0005-0000-0000-0000B8070000}"/>
    <cellStyle name="Ввод  2 2 3 3 2 3 5 4" xfId="5743" xr:uid="{00000000-0005-0000-0000-0000B9070000}"/>
    <cellStyle name="Ввод  2 2 3 3 2 3 5 5" xfId="5744" xr:uid="{00000000-0005-0000-0000-0000BA070000}"/>
    <cellStyle name="Ввод  2 2 3 3 2 3 6" xfId="5745" xr:uid="{00000000-0005-0000-0000-0000BB070000}"/>
    <cellStyle name="Ввод  2 2 3 3 2 3 6 2" xfId="5746" xr:uid="{00000000-0005-0000-0000-0000BC070000}"/>
    <cellStyle name="Ввод  2 2 3 3 2 3 6 3" xfId="5747" xr:uid="{00000000-0005-0000-0000-0000BD070000}"/>
    <cellStyle name="Ввод  2 2 3 3 2 3 6 4" xfId="5748" xr:uid="{00000000-0005-0000-0000-0000BE070000}"/>
    <cellStyle name="Ввод  2 2 3 3 2 3 7" xfId="5749" xr:uid="{00000000-0005-0000-0000-0000BF070000}"/>
    <cellStyle name="Ввод  2 2 3 3 2 3 8" xfId="5750" xr:uid="{00000000-0005-0000-0000-0000C0070000}"/>
    <cellStyle name="Ввод  2 2 3 3 2 3 9" xfId="5751" xr:uid="{00000000-0005-0000-0000-0000C1070000}"/>
    <cellStyle name="Ввод  2 2 3 3 2 4" xfId="5752" xr:uid="{00000000-0005-0000-0000-0000C2070000}"/>
    <cellStyle name="Ввод  2 2 3 3 2 4 2" xfId="5753" xr:uid="{00000000-0005-0000-0000-0000C3070000}"/>
    <cellStyle name="Ввод  2 2 3 3 2 4 2 2" xfId="5754" xr:uid="{00000000-0005-0000-0000-0000C4070000}"/>
    <cellStyle name="Ввод  2 2 3 3 2 4 3" xfId="5755" xr:uid="{00000000-0005-0000-0000-0000C5070000}"/>
    <cellStyle name="Ввод  2 2 3 3 2 4 4" xfId="5756" xr:uid="{00000000-0005-0000-0000-0000C6070000}"/>
    <cellStyle name="Ввод  2 2 3 3 2 4 5" xfId="5757" xr:uid="{00000000-0005-0000-0000-0000C7070000}"/>
    <cellStyle name="Ввод  2 2 3 3 2 5" xfId="5758" xr:uid="{00000000-0005-0000-0000-0000C8070000}"/>
    <cellStyle name="Ввод  2 2 3 3 2 5 2" xfId="5759" xr:uid="{00000000-0005-0000-0000-0000C9070000}"/>
    <cellStyle name="Ввод  2 2 3 3 2 5 2 2" xfId="5760" xr:uid="{00000000-0005-0000-0000-0000CA070000}"/>
    <cellStyle name="Ввод  2 2 3 3 2 5 3" xfId="5761" xr:uid="{00000000-0005-0000-0000-0000CB070000}"/>
    <cellStyle name="Ввод  2 2 3 3 2 5 4" xfId="5762" xr:uid="{00000000-0005-0000-0000-0000CC070000}"/>
    <cellStyle name="Ввод  2 2 3 3 2 5 5" xfId="5763" xr:uid="{00000000-0005-0000-0000-0000CD070000}"/>
    <cellStyle name="Ввод  2 2 3 3 2 6" xfId="5764" xr:uid="{00000000-0005-0000-0000-0000CE070000}"/>
    <cellStyle name="Ввод  2 2 3 3 2 7" xfId="5765" xr:uid="{00000000-0005-0000-0000-0000CF070000}"/>
    <cellStyle name="Ввод  2 2 3 3 3" xfId="5766" xr:uid="{00000000-0005-0000-0000-0000D0070000}"/>
    <cellStyle name="Ввод  2 2 3 3 3 2" xfId="5767" xr:uid="{00000000-0005-0000-0000-0000D1070000}"/>
    <cellStyle name="Ввод  2 2 3 3 3 2 2" xfId="5768" xr:uid="{00000000-0005-0000-0000-0000D2070000}"/>
    <cellStyle name="Ввод  2 2 3 3 3 2 2 2" xfId="5769" xr:uid="{00000000-0005-0000-0000-0000D3070000}"/>
    <cellStyle name="Ввод  2 2 3 3 3 2 3" xfId="5770" xr:uid="{00000000-0005-0000-0000-0000D4070000}"/>
    <cellStyle name="Ввод  2 2 3 3 3 2 4" xfId="5771" xr:uid="{00000000-0005-0000-0000-0000D5070000}"/>
    <cellStyle name="Ввод  2 2 3 3 3 2 5" xfId="5772" xr:uid="{00000000-0005-0000-0000-0000D6070000}"/>
    <cellStyle name="Ввод  2 2 3 3 3 3" xfId="5773" xr:uid="{00000000-0005-0000-0000-0000D7070000}"/>
    <cellStyle name="Ввод  2 2 3 3 3 3 2" xfId="5774" xr:uid="{00000000-0005-0000-0000-0000D8070000}"/>
    <cellStyle name="Ввод  2 2 3 3 3 3 2 2" xfId="5775" xr:uid="{00000000-0005-0000-0000-0000D9070000}"/>
    <cellStyle name="Ввод  2 2 3 3 3 3 3" xfId="5776" xr:uid="{00000000-0005-0000-0000-0000DA070000}"/>
    <cellStyle name="Ввод  2 2 3 3 3 3 4" xfId="5777" xr:uid="{00000000-0005-0000-0000-0000DB070000}"/>
    <cellStyle name="Ввод  2 2 3 3 3 3 5" xfId="5778" xr:uid="{00000000-0005-0000-0000-0000DC070000}"/>
    <cellStyle name="Ввод  2 2 3 3 3 4" xfId="5779" xr:uid="{00000000-0005-0000-0000-0000DD070000}"/>
    <cellStyle name="Ввод  2 2 3 3 3 4 2" xfId="5780" xr:uid="{00000000-0005-0000-0000-0000DE070000}"/>
    <cellStyle name="Ввод  2 2 3 3 3 4 2 2" xfId="5781" xr:uid="{00000000-0005-0000-0000-0000DF070000}"/>
    <cellStyle name="Ввод  2 2 3 3 3 4 3" xfId="5782" xr:uid="{00000000-0005-0000-0000-0000E0070000}"/>
    <cellStyle name="Ввод  2 2 3 3 3 4 4" xfId="5783" xr:uid="{00000000-0005-0000-0000-0000E1070000}"/>
    <cellStyle name="Ввод  2 2 3 3 3 4 5" xfId="5784" xr:uid="{00000000-0005-0000-0000-0000E2070000}"/>
    <cellStyle name="Ввод  2 2 3 3 3 5" xfId="5785" xr:uid="{00000000-0005-0000-0000-0000E3070000}"/>
    <cellStyle name="Ввод  2 2 3 3 3 5 2" xfId="5786" xr:uid="{00000000-0005-0000-0000-0000E4070000}"/>
    <cellStyle name="Ввод  2 2 3 3 3 5 2 2" xfId="5787" xr:uid="{00000000-0005-0000-0000-0000E5070000}"/>
    <cellStyle name="Ввод  2 2 3 3 3 5 3" xfId="5788" xr:uid="{00000000-0005-0000-0000-0000E6070000}"/>
    <cellStyle name="Ввод  2 2 3 3 3 5 4" xfId="5789" xr:uid="{00000000-0005-0000-0000-0000E7070000}"/>
    <cellStyle name="Ввод  2 2 3 3 3 5 5" xfId="5790" xr:uid="{00000000-0005-0000-0000-0000E8070000}"/>
    <cellStyle name="Ввод  2 2 3 3 3 6" xfId="5791" xr:uid="{00000000-0005-0000-0000-0000E9070000}"/>
    <cellStyle name="Ввод  2 2 3 3 3 6 2" xfId="5792" xr:uid="{00000000-0005-0000-0000-0000EA070000}"/>
    <cellStyle name="Ввод  2 2 3 3 3 6 3" xfId="5793" xr:uid="{00000000-0005-0000-0000-0000EB070000}"/>
    <cellStyle name="Ввод  2 2 3 3 3 6 4" xfId="5794" xr:uid="{00000000-0005-0000-0000-0000EC070000}"/>
    <cellStyle name="Ввод  2 2 3 3 3 7" xfId="5795" xr:uid="{00000000-0005-0000-0000-0000ED070000}"/>
    <cellStyle name="Ввод  2 2 3 3 3 8" xfId="5796" xr:uid="{00000000-0005-0000-0000-0000EE070000}"/>
    <cellStyle name="Ввод  2 2 3 3 3 9" xfId="5797" xr:uid="{00000000-0005-0000-0000-0000EF070000}"/>
    <cellStyle name="Ввод  2 2 3 3 4" xfId="5798" xr:uid="{00000000-0005-0000-0000-0000F0070000}"/>
    <cellStyle name="Ввод  2 2 3 3 4 2" xfId="5799" xr:uid="{00000000-0005-0000-0000-0000F1070000}"/>
    <cellStyle name="Ввод  2 2 3 3 4 2 2" xfId="5800" xr:uid="{00000000-0005-0000-0000-0000F2070000}"/>
    <cellStyle name="Ввод  2 2 3 3 4 3" xfId="5801" xr:uid="{00000000-0005-0000-0000-0000F3070000}"/>
    <cellStyle name="Ввод  2 2 3 3 4 4" xfId="5802" xr:uid="{00000000-0005-0000-0000-0000F4070000}"/>
    <cellStyle name="Ввод  2 2 3 3 4 5" xfId="5803" xr:uid="{00000000-0005-0000-0000-0000F5070000}"/>
    <cellStyle name="Ввод  2 2 3 3 5" xfId="5804" xr:uid="{00000000-0005-0000-0000-0000F6070000}"/>
    <cellStyle name="Ввод  2 2 3 3 5 2" xfId="5805" xr:uid="{00000000-0005-0000-0000-0000F7070000}"/>
    <cellStyle name="Ввод  2 2 3 3 5 2 2" xfId="5806" xr:uid="{00000000-0005-0000-0000-0000F8070000}"/>
    <cellStyle name="Ввод  2 2 3 3 5 3" xfId="5807" xr:uid="{00000000-0005-0000-0000-0000F9070000}"/>
    <cellStyle name="Ввод  2 2 3 3 5 4" xfId="5808" xr:uid="{00000000-0005-0000-0000-0000FA070000}"/>
    <cellStyle name="Ввод  2 2 3 3 5 5" xfId="5809" xr:uid="{00000000-0005-0000-0000-0000FB070000}"/>
    <cellStyle name="Ввод  2 2 3 3 6" xfId="5810" xr:uid="{00000000-0005-0000-0000-0000FC070000}"/>
    <cellStyle name="Ввод  2 2 3 3 6 2" xfId="5811" xr:uid="{00000000-0005-0000-0000-0000FD070000}"/>
    <cellStyle name="Ввод  2 2 3 3 6 2 2" xfId="5812" xr:uid="{00000000-0005-0000-0000-0000FE070000}"/>
    <cellStyle name="Ввод  2 2 3 3 6 3" xfId="5813" xr:uid="{00000000-0005-0000-0000-0000FF070000}"/>
    <cellStyle name="Ввод  2 2 3 3 6 4" xfId="5814" xr:uid="{00000000-0005-0000-0000-000000080000}"/>
    <cellStyle name="Ввод  2 2 3 3 6 5" xfId="5815" xr:uid="{00000000-0005-0000-0000-000001080000}"/>
    <cellStyle name="Ввод  2 2 3 3 7" xfId="5816" xr:uid="{00000000-0005-0000-0000-000002080000}"/>
    <cellStyle name="Ввод  2 2 3 3 7 2" xfId="5817" xr:uid="{00000000-0005-0000-0000-000003080000}"/>
    <cellStyle name="Ввод  2 2 3 3 7 2 2" xfId="5818" xr:uid="{00000000-0005-0000-0000-000004080000}"/>
    <cellStyle name="Ввод  2 2 3 3 7 3" xfId="5819" xr:uid="{00000000-0005-0000-0000-000005080000}"/>
    <cellStyle name="Ввод  2 2 3 3 7 4" xfId="5820" xr:uid="{00000000-0005-0000-0000-000006080000}"/>
    <cellStyle name="Ввод  2 2 3 3 7 5" xfId="5821" xr:uid="{00000000-0005-0000-0000-000007080000}"/>
    <cellStyle name="Ввод  2 2 3 3 8" xfId="5822" xr:uid="{00000000-0005-0000-0000-000008080000}"/>
    <cellStyle name="Ввод  2 2 3 3 8 2" xfId="5823" xr:uid="{00000000-0005-0000-0000-000009080000}"/>
    <cellStyle name="Ввод  2 2 3 3 8 3" xfId="5824" xr:uid="{00000000-0005-0000-0000-00000A080000}"/>
    <cellStyle name="Ввод  2 2 3 3 8 4" xfId="5825" xr:uid="{00000000-0005-0000-0000-00000B080000}"/>
    <cellStyle name="Ввод  2 2 3 3 9" xfId="5826" xr:uid="{00000000-0005-0000-0000-00000C080000}"/>
    <cellStyle name="Ввод  2 2 3 4" xfId="5827" xr:uid="{00000000-0005-0000-0000-00000D080000}"/>
    <cellStyle name="Ввод  2 2 3 4 2" xfId="5828" xr:uid="{00000000-0005-0000-0000-00000E080000}"/>
    <cellStyle name="Ввод  2 2 3 4 2 2" xfId="5829" xr:uid="{00000000-0005-0000-0000-00000F080000}"/>
    <cellStyle name="Ввод  2 2 3 4 2 2 2" xfId="5830" xr:uid="{00000000-0005-0000-0000-000010080000}"/>
    <cellStyle name="Ввод  2 2 3 4 2 2 2 2" xfId="5831" xr:uid="{00000000-0005-0000-0000-000011080000}"/>
    <cellStyle name="Ввод  2 2 3 4 2 2 3" xfId="5832" xr:uid="{00000000-0005-0000-0000-000012080000}"/>
    <cellStyle name="Ввод  2 2 3 4 2 2 4" xfId="5833" xr:uid="{00000000-0005-0000-0000-000013080000}"/>
    <cellStyle name="Ввод  2 2 3 4 2 2 5" xfId="5834" xr:uid="{00000000-0005-0000-0000-000014080000}"/>
    <cellStyle name="Ввод  2 2 3 4 2 3" xfId="5835" xr:uid="{00000000-0005-0000-0000-000015080000}"/>
    <cellStyle name="Ввод  2 2 3 4 2 3 2" xfId="5836" xr:uid="{00000000-0005-0000-0000-000016080000}"/>
    <cellStyle name="Ввод  2 2 3 4 2 3 2 2" xfId="5837" xr:uid="{00000000-0005-0000-0000-000017080000}"/>
    <cellStyle name="Ввод  2 2 3 4 2 3 3" xfId="5838" xr:uid="{00000000-0005-0000-0000-000018080000}"/>
    <cellStyle name="Ввод  2 2 3 4 2 3 4" xfId="5839" xr:uid="{00000000-0005-0000-0000-000019080000}"/>
    <cellStyle name="Ввод  2 2 3 4 2 3 5" xfId="5840" xr:uid="{00000000-0005-0000-0000-00001A080000}"/>
    <cellStyle name="Ввод  2 2 3 4 2 4" xfId="5841" xr:uid="{00000000-0005-0000-0000-00001B080000}"/>
    <cellStyle name="Ввод  2 2 3 4 2 4 2" xfId="5842" xr:uid="{00000000-0005-0000-0000-00001C080000}"/>
    <cellStyle name="Ввод  2 2 3 4 2 4 2 2" xfId="5843" xr:uid="{00000000-0005-0000-0000-00001D080000}"/>
    <cellStyle name="Ввод  2 2 3 4 2 4 3" xfId="5844" xr:uid="{00000000-0005-0000-0000-00001E080000}"/>
    <cellStyle name="Ввод  2 2 3 4 2 4 4" xfId="5845" xr:uid="{00000000-0005-0000-0000-00001F080000}"/>
    <cellStyle name="Ввод  2 2 3 4 2 4 5" xfId="5846" xr:uid="{00000000-0005-0000-0000-000020080000}"/>
    <cellStyle name="Ввод  2 2 3 4 2 5" xfId="5847" xr:uid="{00000000-0005-0000-0000-000021080000}"/>
    <cellStyle name="Ввод  2 2 3 4 2 5 2" xfId="5848" xr:uid="{00000000-0005-0000-0000-000022080000}"/>
    <cellStyle name="Ввод  2 2 3 4 2 5 2 2" xfId="5849" xr:uid="{00000000-0005-0000-0000-000023080000}"/>
    <cellStyle name="Ввод  2 2 3 4 2 5 3" xfId="5850" xr:uid="{00000000-0005-0000-0000-000024080000}"/>
    <cellStyle name="Ввод  2 2 3 4 2 5 4" xfId="5851" xr:uid="{00000000-0005-0000-0000-000025080000}"/>
    <cellStyle name="Ввод  2 2 3 4 2 5 5" xfId="5852" xr:uid="{00000000-0005-0000-0000-000026080000}"/>
    <cellStyle name="Ввод  2 2 3 4 2 6" xfId="5853" xr:uid="{00000000-0005-0000-0000-000027080000}"/>
    <cellStyle name="Ввод  2 2 3 4 2 6 2" xfId="5854" xr:uid="{00000000-0005-0000-0000-000028080000}"/>
    <cellStyle name="Ввод  2 2 3 4 2 6 3" xfId="5855" xr:uid="{00000000-0005-0000-0000-000029080000}"/>
    <cellStyle name="Ввод  2 2 3 4 2 6 4" xfId="5856" xr:uid="{00000000-0005-0000-0000-00002A080000}"/>
    <cellStyle name="Ввод  2 2 3 4 2 7" xfId="5857" xr:uid="{00000000-0005-0000-0000-00002B080000}"/>
    <cellStyle name="Ввод  2 2 3 4 2 8" xfId="5858" xr:uid="{00000000-0005-0000-0000-00002C080000}"/>
    <cellStyle name="Ввод  2 2 3 4 2 9" xfId="5859" xr:uid="{00000000-0005-0000-0000-00002D080000}"/>
    <cellStyle name="Ввод  2 2 3 4 3" xfId="5860" xr:uid="{00000000-0005-0000-0000-00002E080000}"/>
    <cellStyle name="Ввод  2 2 3 4 3 2" xfId="5861" xr:uid="{00000000-0005-0000-0000-00002F080000}"/>
    <cellStyle name="Ввод  2 2 3 4 3 2 2" xfId="5862" xr:uid="{00000000-0005-0000-0000-000030080000}"/>
    <cellStyle name="Ввод  2 2 3 4 3 2 2 2" xfId="5863" xr:uid="{00000000-0005-0000-0000-000031080000}"/>
    <cellStyle name="Ввод  2 2 3 4 3 2 3" xfId="5864" xr:uid="{00000000-0005-0000-0000-000032080000}"/>
    <cellStyle name="Ввод  2 2 3 4 3 2 4" xfId="5865" xr:uid="{00000000-0005-0000-0000-000033080000}"/>
    <cellStyle name="Ввод  2 2 3 4 3 2 5" xfId="5866" xr:uid="{00000000-0005-0000-0000-000034080000}"/>
    <cellStyle name="Ввод  2 2 3 4 3 3" xfId="5867" xr:uid="{00000000-0005-0000-0000-000035080000}"/>
    <cellStyle name="Ввод  2 2 3 4 3 3 2" xfId="5868" xr:uid="{00000000-0005-0000-0000-000036080000}"/>
    <cellStyle name="Ввод  2 2 3 4 3 3 2 2" xfId="5869" xr:uid="{00000000-0005-0000-0000-000037080000}"/>
    <cellStyle name="Ввод  2 2 3 4 3 3 3" xfId="5870" xr:uid="{00000000-0005-0000-0000-000038080000}"/>
    <cellStyle name="Ввод  2 2 3 4 3 3 4" xfId="5871" xr:uid="{00000000-0005-0000-0000-000039080000}"/>
    <cellStyle name="Ввод  2 2 3 4 3 3 5" xfId="5872" xr:uid="{00000000-0005-0000-0000-00003A080000}"/>
    <cellStyle name="Ввод  2 2 3 4 3 4" xfId="5873" xr:uid="{00000000-0005-0000-0000-00003B080000}"/>
    <cellStyle name="Ввод  2 2 3 4 3 4 2" xfId="5874" xr:uid="{00000000-0005-0000-0000-00003C080000}"/>
    <cellStyle name="Ввод  2 2 3 4 3 4 2 2" xfId="5875" xr:uid="{00000000-0005-0000-0000-00003D080000}"/>
    <cellStyle name="Ввод  2 2 3 4 3 4 3" xfId="5876" xr:uid="{00000000-0005-0000-0000-00003E080000}"/>
    <cellStyle name="Ввод  2 2 3 4 3 4 4" xfId="5877" xr:uid="{00000000-0005-0000-0000-00003F080000}"/>
    <cellStyle name="Ввод  2 2 3 4 3 4 5" xfId="5878" xr:uid="{00000000-0005-0000-0000-000040080000}"/>
    <cellStyle name="Ввод  2 2 3 4 3 5" xfId="5879" xr:uid="{00000000-0005-0000-0000-000041080000}"/>
    <cellStyle name="Ввод  2 2 3 4 3 5 2" xfId="5880" xr:uid="{00000000-0005-0000-0000-000042080000}"/>
    <cellStyle name="Ввод  2 2 3 4 3 5 2 2" xfId="5881" xr:uid="{00000000-0005-0000-0000-000043080000}"/>
    <cellStyle name="Ввод  2 2 3 4 3 5 3" xfId="5882" xr:uid="{00000000-0005-0000-0000-000044080000}"/>
    <cellStyle name="Ввод  2 2 3 4 3 5 4" xfId="5883" xr:uid="{00000000-0005-0000-0000-000045080000}"/>
    <cellStyle name="Ввод  2 2 3 4 3 5 5" xfId="5884" xr:uid="{00000000-0005-0000-0000-000046080000}"/>
    <cellStyle name="Ввод  2 2 3 4 3 6" xfId="5885" xr:uid="{00000000-0005-0000-0000-000047080000}"/>
    <cellStyle name="Ввод  2 2 3 4 3 6 2" xfId="5886" xr:uid="{00000000-0005-0000-0000-000048080000}"/>
    <cellStyle name="Ввод  2 2 3 4 3 6 3" xfId="5887" xr:uid="{00000000-0005-0000-0000-000049080000}"/>
    <cellStyle name="Ввод  2 2 3 4 3 6 4" xfId="5888" xr:uid="{00000000-0005-0000-0000-00004A080000}"/>
    <cellStyle name="Ввод  2 2 3 4 3 7" xfId="5889" xr:uid="{00000000-0005-0000-0000-00004B080000}"/>
    <cellStyle name="Ввод  2 2 3 4 3 8" xfId="5890" xr:uid="{00000000-0005-0000-0000-00004C080000}"/>
    <cellStyle name="Ввод  2 2 3 4 3 9" xfId="5891" xr:uid="{00000000-0005-0000-0000-00004D080000}"/>
    <cellStyle name="Ввод  2 2 3 4 4" xfId="5892" xr:uid="{00000000-0005-0000-0000-00004E080000}"/>
    <cellStyle name="Ввод  2 2 3 4 4 2" xfId="5893" xr:uid="{00000000-0005-0000-0000-00004F080000}"/>
    <cellStyle name="Ввод  2 2 3 4 4 2 2" xfId="5894" xr:uid="{00000000-0005-0000-0000-000050080000}"/>
    <cellStyle name="Ввод  2 2 3 4 4 3" xfId="5895" xr:uid="{00000000-0005-0000-0000-000051080000}"/>
    <cellStyle name="Ввод  2 2 3 4 4 4" xfId="5896" xr:uid="{00000000-0005-0000-0000-000052080000}"/>
    <cellStyle name="Ввод  2 2 3 4 4 5" xfId="5897" xr:uid="{00000000-0005-0000-0000-000053080000}"/>
    <cellStyle name="Ввод  2 2 3 4 5" xfId="5898" xr:uid="{00000000-0005-0000-0000-000054080000}"/>
    <cellStyle name="Ввод  2 2 3 4 5 2" xfId="5899" xr:uid="{00000000-0005-0000-0000-000055080000}"/>
    <cellStyle name="Ввод  2 2 3 4 5 2 2" xfId="5900" xr:uid="{00000000-0005-0000-0000-000056080000}"/>
    <cellStyle name="Ввод  2 2 3 4 5 3" xfId="5901" xr:uid="{00000000-0005-0000-0000-000057080000}"/>
    <cellStyle name="Ввод  2 2 3 4 5 4" xfId="5902" xr:uid="{00000000-0005-0000-0000-000058080000}"/>
    <cellStyle name="Ввод  2 2 3 4 5 5" xfId="5903" xr:uid="{00000000-0005-0000-0000-000059080000}"/>
    <cellStyle name="Ввод  2 2 3 4 6" xfId="5904" xr:uid="{00000000-0005-0000-0000-00005A080000}"/>
    <cellStyle name="Ввод  2 2 3 4 7" xfId="5905" xr:uid="{00000000-0005-0000-0000-00005B080000}"/>
    <cellStyle name="Ввод  2 2 3 5" xfId="5906" xr:uid="{00000000-0005-0000-0000-00005C080000}"/>
    <cellStyle name="Ввод  2 2 3 5 10" xfId="5907" xr:uid="{00000000-0005-0000-0000-00005D080000}"/>
    <cellStyle name="Ввод  2 2 3 5 2" xfId="5908" xr:uid="{00000000-0005-0000-0000-00005E080000}"/>
    <cellStyle name="Ввод  2 2 3 5 2 2" xfId="5909" xr:uid="{00000000-0005-0000-0000-00005F080000}"/>
    <cellStyle name="Ввод  2 2 3 5 2 2 2" xfId="5910" xr:uid="{00000000-0005-0000-0000-000060080000}"/>
    <cellStyle name="Ввод  2 2 3 5 2 2 2 2" xfId="5911" xr:uid="{00000000-0005-0000-0000-000061080000}"/>
    <cellStyle name="Ввод  2 2 3 5 2 2 3" xfId="5912" xr:uid="{00000000-0005-0000-0000-000062080000}"/>
    <cellStyle name="Ввод  2 2 3 5 2 2 4" xfId="5913" xr:uid="{00000000-0005-0000-0000-000063080000}"/>
    <cellStyle name="Ввод  2 2 3 5 2 2 5" xfId="5914" xr:uid="{00000000-0005-0000-0000-000064080000}"/>
    <cellStyle name="Ввод  2 2 3 5 2 3" xfId="5915" xr:uid="{00000000-0005-0000-0000-000065080000}"/>
    <cellStyle name="Ввод  2 2 3 5 2 3 2" xfId="5916" xr:uid="{00000000-0005-0000-0000-000066080000}"/>
    <cellStyle name="Ввод  2 2 3 5 2 3 2 2" xfId="5917" xr:uid="{00000000-0005-0000-0000-000067080000}"/>
    <cellStyle name="Ввод  2 2 3 5 2 3 3" xfId="5918" xr:uid="{00000000-0005-0000-0000-000068080000}"/>
    <cellStyle name="Ввод  2 2 3 5 2 3 4" xfId="5919" xr:uid="{00000000-0005-0000-0000-000069080000}"/>
    <cellStyle name="Ввод  2 2 3 5 2 3 5" xfId="5920" xr:uid="{00000000-0005-0000-0000-00006A080000}"/>
    <cellStyle name="Ввод  2 2 3 5 2 4" xfId="5921" xr:uid="{00000000-0005-0000-0000-00006B080000}"/>
    <cellStyle name="Ввод  2 2 3 5 2 4 2" xfId="5922" xr:uid="{00000000-0005-0000-0000-00006C080000}"/>
    <cellStyle name="Ввод  2 2 3 5 2 4 2 2" xfId="5923" xr:uid="{00000000-0005-0000-0000-00006D080000}"/>
    <cellStyle name="Ввод  2 2 3 5 2 4 3" xfId="5924" xr:uid="{00000000-0005-0000-0000-00006E080000}"/>
    <cellStyle name="Ввод  2 2 3 5 2 4 4" xfId="5925" xr:uid="{00000000-0005-0000-0000-00006F080000}"/>
    <cellStyle name="Ввод  2 2 3 5 2 4 5" xfId="5926" xr:uid="{00000000-0005-0000-0000-000070080000}"/>
    <cellStyle name="Ввод  2 2 3 5 2 5" xfId="5927" xr:uid="{00000000-0005-0000-0000-000071080000}"/>
    <cellStyle name="Ввод  2 2 3 5 2 5 2" xfId="5928" xr:uid="{00000000-0005-0000-0000-000072080000}"/>
    <cellStyle name="Ввод  2 2 3 5 2 5 2 2" xfId="5929" xr:uid="{00000000-0005-0000-0000-000073080000}"/>
    <cellStyle name="Ввод  2 2 3 5 2 5 3" xfId="5930" xr:uid="{00000000-0005-0000-0000-000074080000}"/>
    <cellStyle name="Ввод  2 2 3 5 2 5 4" xfId="5931" xr:uid="{00000000-0005-0000-0000-000075080000}"/>
    <cellStyle name="Ввод  2 2 3 5 2 5 5" xfId="5932" xr:uid="{00000000-0005-0000-0000-000076080000}"/>
    <cellStyle name="Ввод  2 2 3 5 2 6" xfId="5933" xr:uid="{00000000-0005-0000-0000-000077080000}"/>
    <cellStyle name="Ввод  2 2 3 5 2 6 2" xfId="5934" xr:uid="{00000000-0005-0000-0000-000078080000}"/>
    <cellStyle name="Ввод  2 2 3 5 2 6 3" xfId="5935" xr:uid="{00000000-0005-0000-0000-000079080000}"/>
    <cellStyle name="Ввод  2 2 3 5 2 6 4" xfId="5936" xr:uid="{00000000-0005-0000-0000-00007A080000}"/>
    <cellStyle name="Ввод  2 2 3 5 2 7" xfId="5937" xr:uid="{00000000-0005-0000-0000-00007B080000}"/>
    <cellStyle name="Ввод  2 2 3 5 2 8" xfId="5938" xr:uid="{00000000-0005-0000-0000-00007C080000}"/>
    <cellStyle name="Ввод  2 2 3 5 2 9" xfId="5939" xr:uid="{00000000-0005-0000-0000-00007D080000}"/>
    <cellStyle name="Ввод  2 2 3 5 3" xfId="5940" xr:uid="{00000000-0005-0000-0000-00007E080000}"/>
    <cellStyle name="Ввод  2 2 3 5 3 2" xfId="5941" xr:uid="{00000000-0005-0000-0000-00007F080000}"/>
    <cellStyle name="Ввод  2 2 3 5 3 2 2" xfId="5942" xr:uid="{00000000-0005-0000-0000-000080080000}"/>
    <cellStyle name="Ввод  2 2 3 5 3 3" xfId="5943" xr:uid="{00000000-0005-0000-0000-000081080000}"/>
    <cellStyle name="Ввод  2 2 3 5 3 4" xfId="5944" xr:uid="{00000000-0005-0000-0000-000082080000}"/>
    <cellStyle name="Ввод  2 2 3 5 3 5" xfId="5945" xr:uid="{00000000-0005-0000-0000-000083080000}"/>
    <cellStyle name="Ввод  2 2 3 5 4" xfId="5946" xr:uid="{00000000-0005-0000-0000-000084080000}"/>
    <cellStyle name="Ввод  2 2 3 5 4 2" xfId="5947" xr:uid="{00000000-0005-0000-0000-000085080000}"/>
    <cellStyle name="Ввод  2 2 3 5 4 2 2" xfId="5948" xr:uid="{00000000-0005-0000-0000-000086080000}"/>
    <cellStyle name="Ввод  2 2 3 5 4 3" xfId="5949" xr:uid="{00000000-0005-0000-0000-000087080000}"/>
    <cellStyle name="Ввод  2 2 3 5 4 4" xfId="5950" xr:uid="{00000000-0005-0000-0000-000088080000}"/>
    <cellStyle name="Ввод  2 2 3 5 4 5" xfId="5951" xr:uid="{00000000-0005-0000-0000-000089080000}"/>
    <cellStyle name="Ввод  2 2 3 5 5" xfId="5952" xr:uid="{00000000-0005-0000-0000-00008A080000}"/>
    <cellStyle name="Ввод  2 2 3 5 5 2" xfId="5953" xr:uid="{00000000-0005-0000-0000-00008B080000}"/>
    <cellStyle name="Ввод  2 2 3 5 5 2 2" xfId="5954" xr:uid="{00000000-0005-0000-0000-00008C080000}"/>
    <cellStyle name="Ввод  2 2 3 5 5 3" xfId="5955" xr:uid="{00000000-0005-0000-0000-00008D080000}"/>
    <cellStyle name="Ввод  2 2 3 5 5 4" xfId="5956" xr:uid="{00000000-0005-0000-0000-00008E080000}"/>
    <cellStyle name="Ввод  2 2 3 5 5 5" xfId="5957" xr:uid="{00000000-0005-0000-0000-00008F080000}"/>
    <cellStyle name="Ввод  2 2 3 5 6" xfId="5958" xr:uid="{00000000-0005-0000-0000-000090080000}"/>
    <cellStyle name="Ввод  2 2 3 5 6 2" xfId="5959" xr:uid="{00000000-0005-0000-0000-000091080000}"/>
    <cellStyle name="Ввод  2 2 3 5 6 2 2" xfId="5960" xr:uid="{00000000-0005-0000-0000-000092080000}"/>
    <cellStyle name="Ввод  2 2 3 5 6 3" xfId="5961" xr:uid="{00000000-0005-0000-0000-000093080000}"/>
    <cellStyle name="Ввод  2 2 3 5 6 4" xfId="5962" xr:uid="{00000000-0005-0000-0000-000094080000}"/>
    <cellStyle name="Ввод  2 2 3 5 6 5" xfId="5963" xr:uid="{00000000-0005-0000-0000-000095080000}"/>
    <cellStyle name="Ввод  2 2 3 5 7" xfId="5964" xr:uid="{00000000-0005-0000-0000-000096080000}"/>
    <cellStyle name="Ввод  2 2 3 5 7 2" xfId="5965" xr:uid="{00000000-0005-0000-0000-000097080000}"/>
    <cellStyle name="Ввод  2 2 3 5 7 3" xfId="5966" xr:uid="{00000000-0005-0000-0000-000098080000}"/>
    <cellStyle name="Ввод  2 2 3 5 7 4" xfId="5967" xr:uid="{00000000-0005-0000-0000-000099080000}"/>
    <cellStyle name="Ввод  2 2 3 5 8" xfId="5968" xr:uid="{00000000-0005-0000-0000-00009A080000}"/>
    <cellStyle name="Ввод  2 2 3 5 9" xfId="5969" xr:uid="{00000000-0005-0000-0000-00009B080000}"/>
    <cellStyle name="Ввод  2 2 3 6" xfId="5970" xr:uid="{00000000-0005-0000-0000-00009C080000}"/>
    <cellStyle name="Ввод  2 2 3 6 2" xfId="5971" xr:uid="{00000000-0005-0000-0000-00009D080000}"/>
    <cellStyle name="Ввод  2 2 3 6 2 2" xfId="5972" xr:uid="{00000000-0005-0000-0000-00009E080000}"/>
    <cellStyle name="Ввод  2 2 3 6 2 2 2" xfId="5973" xr:uid="{00000000-0005-0000-0000-00009F080000}"/>
    <cellStyle name="Ввод  2 2 3 6 2 3" xfId="5974" xr:uid="{00000000-0005-0000-0000-0000A0080000}"/>
    <cellStyle name="Ввод  2 2 3 6 2 4" xfId="5975" xr:uid="{00000000-0005-0000-0000-0000A1080000}"/>
    <cellStyle name="Ввод  2 2 3 6 2 5" xfId="5976" xr:uid="{00000000-0005-0000-0000-0000A2080000}"/>
    <cellStyle name="Ввод  2 2 3 6 3" xfId="5977" xr:uid="{00000000-0005-0000-0000-0000A3080000}"/>
    <cellStyle name="Ввод  2 2 3 6 3 2" xfId="5978" xr:uid="{00000000-0005-0000-0000-0000A4080000}"/>
    <cellStyle name="Ввод  2 2 3 6 3 2 2" xfId="5979" xr:uid="{00000000-0005-0000-0000-0000A5080000}"/>
    <cellStyle name="Ввод  2 2 3 6 3 3" xfId="5980" xr:uid="{00000000-0005-0000-0000-0000A6080000}"/>
    <cellStyle name="Ввод  2 2 3 6 3 4" xfId="5981" xr:uid="{00000000-0005-0000-0000-0000A7080000}"/>
    <cellStyle name="Ввод  2 2 3 6 3 5" xfId="5982" xr:uid="{00000000-0005-0000-0000-0000A8080000}"/>
    <cellStyle name="Ввод  2 2 3 6 4" xfId="5983" xr:uid="{00000000-0005-0000-0000-0000A9080000}"/>
    <cellStyle name="Ввод  2 2 3 6 4 2" xfId="5984" xr:uid="{00000000-0005-0000-0000-0000AA080000}"/>
    <cellStyle name="Ввод  2 2 3 6 4 2 2" xfId="5985" xr:uid="{00000000-0005-0000-0000-0000AB080000}"/>
    <cellStyle name="Ввод  2 2 3 6 4 3" xfId="5986" xr:uid="{00000000-0005-0000-0000-0000AC080000}"/>
    <cellStyle name="Ввод  2 2 3 6 4 4" xfId="5987" xr:uid="{00000000-0005-0000-0000-0000AD080000}"/>
    <cellStyle name="Ввод  2 2 3 6 4 5" xfId="5988" xr:uid="{00000000-0005-0000-0000-0000AE080000}"/>
    <cellStyle name="Ввод  2 2 3 6 5" xfId="5989" xr:uid="{00000000-0005-0000-0000-0000AF080000}"/>
    <cellStyle name="Ввод  2 2 3 6 5 2" xfId="5990" xr:uid="{00000000-0005-0000-0000-0000B0080000}"/>
    <cellStyle name="Ввод  2 2 3 6 5 2 2" xfId="5991" xr:uid="{00000000-0005-0000-0000-0000B1080000}"/>
    <cellStyle name="Ввод  2 2 3 6 5 3" xfId="5992" xr:uid="{00000000-0005-0000-0000-0000B2080000}"/>
    <cellStyle name="Ввод  2 2 3 6 5 4" xfId="5993" xr:uid="{00000000-0005-0000-0000-0000B3080000}"/>
    <cellStyle name="Ввод  2 2 3 6 5 5" xfId="5994" xr:uid="{00000000-0005-0000-0000-0000B4080000}"/>
    <cellStyle name="Ввод  2 2 3 6 6" xfId="5995" xr:uid="{00000000-0005-0000-0000-0000B5080000}"/>
    <cellStyle name="Ввод  2 2 3 6 6 2" xfId="5996" xr:uid="{00000000-0005-0000-0000-0000B6080000}"/>
    <cellStyle name="Ввод  2 2 3 6 6 3" xfId="5997" xr:uid="{00000000-0005-0000-0000-0000B7080000}"/>
    <cellStyle name="Ввод  2 2 3 6 6 4" xfId="5998" xr:uid="{00000000-0005-0000-0000-0000B8080000}"/>
    <cellStyle name="Ввод  2 2 3 6 7" xfId="5999" xr:uid="{00000000-0005-0000-0000-0000B9080000}"/>
    <cellStyle name="Ввод  2 2 3 6 8" xfId="6000" xr:uid="{00000000-0005-0000-0000-0000BA080000}"/>
    <cellStyle name="Ввод  2 2 3 6 9" xfId="6001" xr:uid="{00000000-0005-0000-0000-0000BB080000}"/>
    <cellStyle name="Ввод  2 2 3 7" xfId="6002" xr:uid="{00000000-0005-0000-0000-0000BC080000}"/>
    <cellStyle name="Ввод  2 2 3 7 2" xfId="6003" xr:uid="{00000000-0005-0000-0000-0000BD080000}"/>
    <cellStyle name="Ввод  2 2 3 7 2 2" xfId="6004" xr:uid="{00000000-0005-0000-0000-0000BE080000}"/>
    <cellStyle name="Ввод  2 2 3 7 3" xfId="6005" xr:uid="{00000000-0005-0000-0000-0000BF080000}"/>
    <cellStyle name="Ввод  2 2 3 7 4" xfId="6006" xr:uid="{00000000-0005-0000-0000-0000C0080000}"/>
    <cellStyle name="Ввод  2 2 3 7 5" xfId="6007" xr:uid="{00000000-0005-0000-0000-0000C1080000}"/>
    <cellStyle name="Ввод  2 2 3 8" xfId="6008" xr:uid="{00000000-0005-0000-0000-0000C2080000}"/>
    <cellStyle name="Ввод  2 2 3 8 2" xfId="6009" xr:uid="{00000000-0005-0000-0000-0000C3080000}"/>
    <cellStyle name="Ввод  2 2 3 8 2 2" xfId="6010" xr:uid="{00000000-0005-0000-0000-0000C4080000}"/>
    <cellStyle name="Ввод  2 2 3 8 3" xfId="6011" xr:uid="{00000000-0005-0000-0000-0000C5080000}"/>
    <cellStyle name="Ввод  2 2 3 8 4" xfId="6012" xr:uid="{00000000-0005-0000-0000-0000C6080000}"/>
    <cellStyle name="Ввод  2 2 3 8 5" xfId="6013" xr:uid="{00000000-0005-0000-0000-0000C7080000}"/>
    <cellStyle name="Ввод  2 2 3 9" xfId="6014" xr:uid="{00000000-0005-0000-0000-0000C8080000}"/>
    <cellStyle name="Ввод  2 2 3 9 2" xfId="6015" xr:uid="{00000000-0005-0000-0000-0000C9080000}"/>
    <cellStyle name="Ввод  2 2 3 9 2 2" xfId="6016" xr:uid="{00000000-0005-0000-0000-0000CA080000}"/>
    <cellStyle name="Ввод  2 2 3 9 3" xfId="6017" xr:uid="{00000000-0005-0000-0000-0000CB080000}"/>
    <cellStyle name="Ввод  2 2 3 9 4" xfId="6018" xr:uid="{00000000-0005-0000-0000-0000CC080000}"/>
    <cellStyle name="Ввод  2 2 3 9 5" xfId="6019" xr:uid="{00000000-0005-0000-0000-0000CD080000}"/>
    <cellStyle name="Ввод  2 2 4" xfId="97" xr:uid="{00000000-0005-0000-0000-0000CE080000}"/>
    <cellStyle name="Ввод  2 2 4 10" xfId="6020" xr:uid="{00000000-0005-0000-0000-0000CF080000}"/>
    <cellStyle name="Ввод  2 2 4 10 2" xfId="6021" xr:uid="{00000000-0005-0000-0000-0000D0080000}"/>
    <cellStyle name="Ввод  2 2 4 10 2 2" xfId="6022" xr:uid="{00000000-0005-0000-0000-0000D1080000}"/>
    <cellStyle name="Ввод  2 2 4 10 3" xfId="6023" xr:uid="{00000000-0005-0000-0000-0000D2080000}"/>
    <cellStyle name="Ввод  2 2 4 10 4" xfId="6024" xr:uid="{00000000-0005-0000-0000-0000D3080000}"/>
    <cellStyle name="Ввод  2 2 4 10 5" xfId="6025" xr:uid="{00000000-0005-0000-0000-0000D4080000}"/>
    <cellStyle name="Ввод  2 2 4 11" xfId="6026" xr:uid="{00000000-0005-0000-0000-0000D5080000}"/>
    <cellStyle name="Ввод  2 2 4 12" xfId="6027" xr:uid="{00000000-0005-0000-0000-0000D6080000}"/>
    <cellStyle name="Ввод  2 2 4 13" xfId="6028" xr:uid="{00000000-0005-0000-0000-0000D7080000}"/>
    <cellStyle name="Ввод  2 2 4 2" xfId="98" xr:uid="{00000000-0005-0000-0000-0000D8080000}"/>
    <cellStyle name="Ввод  2 2 4 2 2" xfId="6029" xr:uid="{00000000-0005-0000-0000-0000D9080000}"/>
    <cellStyle name="Ввод  2 2 4 2 2 2" xfId="6030" xr:uid="{00000000-0005-0000-0000-0000DA080000}"/>
    <cellStyle name="Ввод  2 2 4 2 2 2 2" xfId="6031" xr:uid="{00000000-0005-0000-0000-0000DB080000}"/>
    <cellStyle name="Ввод  2 2 4 2 2 2 2 2" xfId="6032" xr:uid="{00000000-0005-0000-0000-0000DC080000}"/>
    <cellStyle name="Ввод  2 2 4 2 2 2 3" xfId="6033" xr:uid="{00000000-0005-0000-0000-0000DD080000}"/>
    <cellStyle name="Ввод  2 2 4 2 2 2 4" xfId="6034" xr:uid="{00000000-0005-0000-0000-0000DE080000}"/>
    <cellStyle name="Ввод  2 2 4 2 2 2 5" xfId="6035" xr:uid="{00000000-0005-0000-0000-0000DF080000}"/>
    <cellStyle name="Ввод  2 2 4 2 2 3" xfId="6036" xr:uid="{00000000-0005-0000-0000-0000E0080000}"/>
    <cellStyle name="Ввод  2 2 4 2 2 3 2" xfId="6037" xr:uid="{00000000-0005-0000-0000-0000E1080000}"/>
    <cellStyle name="Ввод  2 2 4 2 2 3 2 2" xfId="6038" xr:uid="{00000000-0005-0000-0000-0000E2080000}"/>
    <cellStyle name="Ввод  2 2 4 2 2 3 3" xfId="6039" xr:uid="{00000000-0005-0000-0000-0000E3080000}"/>
    <cellStyle name="Ввод  2 2 4 2 2 3 4" xfId="6040" xr:uid="{00000000-0005-0000-0000-0000E4080000}"/>
    <cellStyle name="Ввод  2 2 4 2 2 3 5" xfId="6041" xr:uid="{00000000-0005-0000-0000-0000E5080000}"/>
    <cellStyle name="Ввод  2 2 4 2 2 4" xfId="6042" xr:uid="{00000000-0005-0000-0000-0000E6080000}"/>
    <cellStyle name="Ввод  2 2 4 2 2 4 2" xfId="6043" xr:uid="{00000000-0005-0000-0000-0000E7080000}"/>
    <cellStyle name="Ввод  2 2 4 2 2 4 2 2" xfId="6044" xr:uid="{00000000-0005-0000-0000-0000E8080000}"/>
    <cellStyle name="Ввод  2 2 4 2 2 4 3" xfId="6045" xr:uid="{00000000-0005-0000-0000-0000E9080000}"/>
    <cellStyle name="Ввод  2 2 4 2 2 4 4" xfId="6046" xr:uid="{00000000-0005-0000-0000-0000EA080000}"/>
    <cellStyle name="Ввод  2 2 4 2 2 4 5" xfId="6047" xr:uid="{00000000-0005-0000-0000-0000EB080000}"/>
    <cellStyle name="Ввод  2 2 4 2 2 5" xfId="6048" xr:uid="{00000000-0005-0000-0000-0000EC080000}"/>
    <cellStyle name="Ввод  2 2 4 2 2 5 2" xfId="6049" xr:uid="{00000000-0005-0000-0000-0000ED080000}"/>
    <cellStyle name="Ввод  2 2 4 2 2 5 2 2" xfId="6050" xr:uid="{00000000-0005-0000-0000-0000EE080000}"/>
    <cellStyle name="Ввод  2 2 4 2 2 5 3" xfId="6051" xr:uid="{00000000-0005-0000-0000-0000EF080000}"/>
    <cellStyle name="Ввод  2 2 4 2 2 5 4" xfId="6052" xr:uid="{00000000-0005-0000-0000-0000F0080000}"/>
    <cellStyle name="Ввод  2 2 4 2 2 5 5" xfId="6053" xr:uid="{00000000-0005-0000-0000-0000F1080000}"/>
    <cellStyle name="Ввод  2 2 4 2 2 6" xfId="6054" xr:uid="{00000000-0005-0000-0000-0000F2080000}"/>
    <cellStyle name="Ввод  2 2 4 2 2 6 2" xfId="6055" xr:uid="{00000000-0005-0000-0000-0000F3080000}"/>
    <cellStyle name="Ввод  2 2 4 2 2 6 3" xfId="6056" xr:uid="{00000000-0005-0000-0000-0000F4080000}"/>
    <cellStyle name="Ввод  2 2 4 2 2 6 4" xfId="6057" xr:uid="{00000000-0005-0000-0000-0000F5080000}"/>
    <cellStyle name="Ввод  2 2 4 2 2 7" xfId="6058" xr:uid="{00000000-0005-0000-0000-0000F6080000}"/>
    <cellStyle name="Ввод  2 2 4 2 2 8" xfId="6059" xr:uid="{00000000-0005-0000-0000-0000F7080000}"/>
    <cellStyle name="Ввод  2 2 4 2 2 9" xfId="6060" xr:uid="{00000000-0005-0000-0000-0000F8080000}"/>
    <cellStyle name="Ввод  2 2 4 2 3" xfId="6061" xr:uid="{00000000-0005-0000-0000-0000F9080000}"/>
    <cellStyle name="Ввод  2 2 4 2 3 2" xfId="6062" xr:uid="{00000000-0005-0000-0000-0000FA080000}"/>
    <cellStyle name="Ввод  2 2 4 2 3 2 2" xfId="6063" xr:uid="{00000000-0005-0000-0000-0000FB080000}"/>
    <cellStyle name="Ввод  2 2 4 2 3 2 2 2" xfId="6064" xr:uid="{00000000-0005-0000-0000-0000FC080000}"/>
    <cellStyle name="Ввод  2 2 4 2 3 2 3" xfId="6065" xr:uid="{00000000-0005-0000-0000-0000FD080000}"/>
    <cellStyle name="Ввод  2 2 4 2 3 2 4" xfId="6066" xr:uid="{00000000-0005-0000-0000-0000FE080000}"/>
    <cellStyle name="Ввод  2 2 4 2 3 2 5" xfId="6067" xr:uid="{00000000-0005-0000-0000-0000FF080000}"/>
    <cellStyle name="Ввод  2 2 4 2 3 3" xfId="6068" xr:uid="{00000000-0005-0000-0000-000000090000}"/>
    <cellStyle name="Ввод  2 2 4 2 3 3 2" xfId="6069" xr:uid="{00000000-0005-0000-0000-000001090000}"/>
    <cellStyle name="Ввод  2 2 4 2 3 3 2 2" xfId="6070" xr:uid="{00000000-0005-0000-0000-000002090000}"/>
    <cellStyle name="Ввод  2 2 4 2 3 3 3" xfId="6071" xr:uid="{00000000-0005-0000-0000-000003090000}"/>
    <cellStyle name="Ввод  2 2 4 2 3 3 4" xfId="6072" xr:uid="{00000000-0005-0000-0000-000004090000}"/>
    <cellStyle name="Ввод  2 2 4 2 3 3 5" xfId="6073" xr:uid="{00000000-0005-0000-0000-000005090000}"/>
    <cellStyle name="Ввод  2 2 4 2 3 4" xfId="6074" xr:uid="{00000000-0005-0000-0000-000006090000}"/>
    <cellStyle name="Ввод  2 2 4 2 3 4 2" xfId="6075" xr:uid="{00000000-0005-0000-0000-000007090000}"/>
    <cellStyle name="Ввод  2 2 4 2 3 4 2 2" xfId="6076" xr:uid="{00000000-0005-0000-0000-000008090000}"/>
    <cellStyle name="Ввод  2 2 4 2 3 4 3" xfId="6077" xr:uid="{00000000-0005-0000-0000-000009090000}"/>
    <cellStyle name="Ввод  2 2 4 2 3 4 4" xfId="6078" xr:uid="{00000000-0005-0000-0000-00000A090000}"/>
    <cellStyle name="Ввод  2 2 4 2 3 4 5" xfId="6079" xr:uid="{00000000-0005-0000-0000-00000B090000}"/>
    <cellStyle name="Ввод  2 2 4 2 3 5" xfId="6080" xr:uid="{00000000-0005-0000-0000-00000C090000}"/>
    <cellStyle name="Ввод  2 2 4 2 3 5 2" xfId="6081" xr:uid="{00000000-0005-0000-0000-00000D090000}"/>
    <cellStyle name="Ввод  2 2 4 2 3 5 2 2" xfId="6082" xr:uid="{00000000-0005-0000-0000-00000E090000}"/>
    <cellStyle name="Ввод  2 2 4 2 3 5 3" xfId="6083" xr:uid="{00000000-0005-0000-0000-00000F090000}"/>
    <cellStyle name="Ввод  2 2 4 2 3 5 4" xfId="6084" xr:uid="{00000000-0005-0000-0000-000010090000}"/>
    <cellStyle name="Ввод  2 2 4 2 3 5 5" xfId="6085" xr:uid="{00000000-0005-0000-0000-000011090000}"/>
    <cellStyle name="Ввод  2 2 4 2 3 6" xfId="6086" xr:uid="{00000000-0005-0000-0000-000012090000}"/>
    <cellStyle name="Ввод  2 2 4 2 3 6 2" xfId="6087" xr:uid="{00000000-0005-0000-0000-000013090000}"/>
    <cellStyle name="Ввод  2 2 4 2 3 6 3" xfId="6088" xr:uid="{00000000-0005-0000-0000-000014090000}"/>
    <cellStyle name="Ввод  2 2 4 2 3 6 4" xfId="6089" xr:uid="{00000000-0005-0000-0000-000015090000}"/>
    <cellStyle name="Ввод  2 2 4 2 3 7" xfId="6090" xr:uid="{00000000-0005-0000-0000-000016090000}"/>
    <cellStyle name="Ввод  2 2 4 2 3 8" xfId="6091" xr:uid="{00000000-0005-0000-0000-000017090000}"/>
    <cellStyle name="Ввод  2 2 4 2 3 9" xfId="6092" xr:uid="{00000000-0005-0000-0000-000018090000}"/>
    <cellStyle name="Ввод  2 2 4 2 4" xfId="6093" xr:uid="{00000000-0005-0000-0000-000019090000}"/>
    <cellStyle name="Ввод  2 2 4 2 4 2" xfId="6094" xr:uid="{00000000-0005-0000-0000-00001A090000}"/>
    <cellStyle name="Ввод  2 2 4 2 4 2 2" xfId="6095" xr:uid="{00000000-0005-0000-0000-00001B090000}"/>
    <cellStyle name="Ввод  2 2 4 2 4 3" xfId="6096" xr:uid="{00000000-0005-0000-0000-00001C090000}"/>
    <cellStyle name="Ввод  2 2 4 2 4 4" xfId="6097" xr:uid="{00000000-0005-0000-0000-00001D090000}"/>
    <cellStyle name="Ввод  2 2 4 2 4 5" xfId="6098" xr:uid="{00000000-0005-0000-0000-00001E090000}"/>
    <cellStyle name="Ввод  2 2 4 2 5" xfId="6099" xr:uid="{00000000-0005-0000-0000-00001F090000}"/>
    <cellStyle name="Ввод  2 2 4 2 5 2" xfId="6100" xr:uid="{00000000-0005-0000-0000-000020090000}"/>
    <cellStyle name="Ввод  2 2 4 2 5 2 2" xfId="6101" xr:uid="{00000000-0005-0000-0000-000021090000}"/>
    <cellStyle name="Ввод  2 2 4 2 5 3" xfId="6102" xr:uid="{00000000-0005-0000-0000-000022090000}"/>
    <cellStyle name="Ввод  2 2 4 2 5 4" xfId="6103" xr:uid="{00000000-0005-0000-0000-000023090000}"/>
    <cellStyle name="Ввод  2 2 4 2 5 5" xfId="6104" xr:uid="{00000000-0005-0000-0000-000024090000}"/>
    <cellStyle name="Ввод  2 2 4 2 6" xfId="6105" xr:uid="{00000000-0005-0000-0000-000025090000}"/>
    <cellStyle name="Ввод  2 2 4 2 7" xfId="6106" xr:uid="{00000000-0005-0000-0000-000026090000}"/>
    <cellStyle name="Ввод  2 2 4 3" xfId="99" xr:uid="{00000000-0005-0000-0000-000027090000}"/>
    <cellStyle name="Ввод  2 2 4 3 2" xfId="6107" xr:uid="{00000000-0005-0000-0000-000028090000}"/>
    <cellStyle name="Ввод  2 2 4 3 2 2" xfId="6108" xr:uid="{00000000-0005-0000-0000-000029090000}"/>
    <cellStyle name="Ввод  2 2 4 3 2 2 2" xfId="6109" xr:uid="{00000000-0005-0000-0000-00002A090000}"/>
    <cellStyle name="Ввод  2 2 4 3 2 3" xfId="6110" xr:uid="{00000000-0005-0000-0000-00002B090000}"/>
    <cellStyle name="Ввод  2 2 4 3 2 4" xfId="6111" xr:uid="{00000000-0005-0000-0000-00002C090000}"/>
    <cellStyle name="Ввод  2 2 4 3 2 5" xfId="6112" xr:uid="{00000000-0005-0000-0000-00002D090000}"/>
    <cellStyle name="Ввод  2 2 4 3 3" xfId="6113" xr:uid="{00000000-0005-0000-0000-00002E090000}"/>
    <cellStyle name="Ввод  2 2 4 3 3 2" xfId="6114" xr:uid="{00000000-0005-0000-0000-00002F090000}"/>
    <cellStyle name="Ввод  2 2 4 3 3 2 2" xfId="6115" xr:uid="{00000000-0005-0000-0000-000030090000}"/>
    <cellStyle name="Ввод  2 2 4 3 3 3" xfId="6116" xr:uid="{00000000-0005-0000-0000-000031090000}"/>
    <cellStyle name="Ввод  2 2 4 3 3 4" xfId="6117" xr:uid="{00000000-0005-0000-0000-000032090000}"/>
    <cellStyle name="Ввод  2 2 4 3 3 5" xfId="6118" xr:uid="{00000000-0005-0000-0000-000033090000}"/>
    <cellStyle name="Ввод  2 2 4 3 4" xfId="6119" xr:uid="{00000000-0005-0000-0000-000034090000}"/>
    <cellStyle name="Ввод  2 2 4 3 4 2" xfId="6120" xr:uid="{00000000-0005-0000-0000-000035090000}"/>
    <cellStyle name="Ввод  2 2 4 3 4 2 2" xfId="6121" xr:uid="{00000000-0005-0000-0000-000036090000}"/>
    <cellStyle name="Ввод  2 2 4 3 4 3" xfId="6122" xr:uid="{00000000-0005-0000-0000-000037090000}"/>
    <cellStyle name="Ввод  2 2 4 3 4 4" xfId="6123" xr:uid="{00000000-0005-0000-0000-000038090000}"/>
    <cellStyle name="Ввод  2 2 4 3 4 5" xfId="6124" xr:uid="{00000000-0005-0000-0000-000039090000}"/>
    <cellStyle name="Ввод  2 2 4 3 5" xfId="6125" xr:uid="{00000000-0005-0000-0000-00003A090000}"/>
    <cellStyle name="Ввод  2 2 4 3 5 2" xfId="6126" xr:uid="{00000000-0005-0000-0000-00003B090000}"/>
    <cellStyle name="Ввод  2 2 4 3 5 2 2" xfId="6127" xr:uid="{00000000-0005-0000-0000-00003C090000}"/>
    <cellStyle name="Ввод  2 2 4 3 5 3" xfId="6128" xr:uid="{00000000-0005-0000-0000-00003D090000}"/>
    <cellStyle name="Ввод  2 2 4 3 5 4" xfId="6129" xr:uid="{00000000-0005-0000-0000-00003E090000}"/>
    <cellStyle name="Ввод  2 2 4 3 5 5" xfId="6130" xr:uid="{00000000-0005-0000-0000-00003F090000}"/>
    <cellStyle name="Ввод  2 2 4 3 6" xfId="6131" xr:uid="{00000000-0005-0000-0000-000040090000}"/>
    <cellStyle name="Ввод  2 2 4 3 6 2" xfId="6132" xr:uid="{00000000-0005-0000-0000-000041090000}"/>
    <cellStyle name="Ввод  2 2 4 3 6 3" xfId="6133" xr:uid="{00000000-0005-0000-0000-000042090000}"/>
    <cellStyle name="Ввод  2 2 4 3 6 4" xfId="6134" xr:uid="{00000000-0005-0000-0000-000043090000}"/>
    <cellStyle name="Ввод  2 2 4 3 7" xfId="6135" xr:uid="{00000000-0005-0000-0000-000044090000}"/>
    <cellStyle name="Ввод  2 2 4 3 8" xfId="6136" xr:uid="{00000000-0005-0000-0000-000045090000}"/>
    <cellStyle name="Ввод  2 2 4 3 9" xfId="6137" xr:uid="{00000000-0005-0000-0000-000046090000}"/>
    <cellStyle name="Ввод  2 2 4 4" xfId="6138" xr:uid="{00000000-0005-0000-0000-000047090000}"/>
    <cellStyle name="Ввод  2 2 4 4 2" xfId="6139" xr:uid="{00000000-0005-0000-0000-000048090000}"/>
    <cellStyle name="Ввод  2 2 4 4 2 2" xfId="6140" xr:uid="{00000000-0005-0000-0000-000049090000}"/>
    <cellStyle name="Ввод  2 2 4 4 2 2 2" xfId="6141" xr:uid="{00000000-0005-0000-0000-00004A090000}"/>
    <cellStyle name="Ввод  2 2 4 4 2 3" xfId="6142" xr:uid="{00000000-0005-0000-0000-00004B090000}"/>
    <cellStyle name="Ввод  2 2 4 4 2 4" xfId="6143" xr:uid="{00000000-0005-0000-0000-00004C090000}"/>
    <cellStyle name="Ввод  2 2 4 4 2 5" xfId="6144" xr:uid="{00000000-0005-0000-0000-00004D090000}"/>
    <cellStyle name="Ввод  2 2 4 4 3" xfId="6145" xr:uid="{00000000-0005-0000-0000-00004E090000}"/>
    <cellStyle name="Ввод  2 2 4 4 3 2" xfId="6146" xr:uid="{00000000-0005-0000-0000-00004F090000}"/>
    <cellStyle name="Ввод  2 2 4 4 3 2 2" xfId="6147" xr:uid="{00000000-0005-0000-0000-000050090000}"/>
    <cellStyle name="Ввод  2 2 4 4 3 3" xfId="6148" xr:uid="{00000000-0005-0000-0000-000051090000}"/>
    <cellStyle name="Ввод  2 2 4 4 3 4" xfId="6149" xr:uid="{00000000-0005-0000-0000-000052090000}"/>
    <cellStyle name="Ввод  2 2 4 4 3 5" xfId="6150" xr:uid="{00000000-0005-0000-0000-000053090000}"/>
    <cellStyle name="Ввод  2 2 4 4 4" xfId="6151" xr:uid="{00000000-0005-0000-0000-000054090000}"/>
    <cellStyle name="Ввод  2 2 4 4 4 2" xfId="6152" xr:uid="{00000000-0005-0000-0000-000055090000}"/>
    <cellStyle name="Ввод  2 2 4 4 4 2 2" xfId="6153" xr:uid="{00000000-0005-0000-0000-000056090000}"/>
    <cellStyle name="Ввод  2 2 4 4 4 3" xfId="6154" xr:uid="{00000000-0005-0000-0000-000057090000}"/>
    <cellStyle name="Ввод  2 2 4 4 4 4" xfId="6155" xr:uid="{00000000-0005-0000-0000-000058090000}"/>
    <cellStyle name="Ввод  2 2 4 4 4 5" xfId="6156" xr:uid="{00000000-0005-0000-0000-000059090000}"/>
    <cellStyle name="Ввод  2 2 4 4 5" xfId="6157" xr:uid="{00000000-0005-0000-0000-00005A090000}"/>
    <cellStyle name="Ввод  2 2 4 4 5 2" xfId="6158" xr:uid="{00000000-0005-0000-0000-00005B090000}"/>
    <cellStyle name="Ввод  2 2 4 4 5 2 2" xfId="6159" xr:uid="{00000000-0005-0000-0000-00005C090000}"/>
    <cellStyle name="Ввод  2 2 4 4 5 3" xfId="6160" xr:uid="{00000000-0005-0000-0000-00005D090000}"/>
    <cellStyle name="Ввод  2 2 4 4 5 4" xfId="6161" xr:uid="{00000000-0005-0000-0000-00005E090000}"/>
    <cellStyle name="Ввод  2 2 4 4 5 5" xfId="6162" xr:uid="{00000000-0005-0000-0000-00005F090000}"/>
    <cellStyle name="Ввод  2 2 4 4 6" xfId="6163" xr:uid="{00000000-0005-0000-0000-000060090000}"/>
    <cellStyle name="Ввод  2 2 4 4 6 2" xfId="6164" xr:uid="{00000000-0005-0000-0000-000061090000}"/>
    <cellStyle name="Ввод  2 2 4 4 6 3" xfId="6165" xr:uid="{00000000-0005-0000-0000-000062090000}"/>
    <cellStyle name="Ввод  2 2 4 4 6 4" xfId="6166" xr:uid="{00000000-0005-0000-0000-000063090000}"/>
    <cellStyle name="Ввод  2 2 4 4 7" xfId="6167" xr:uid="{00000000-0005-0000-0000-000064090000}"/>
    <cellStyle name="Ввод  2 2 4 4 8" xfId="6168" xr:uid="{00000000-0005-0000-0000-000065090000}"/>
    <cellStyle name="Ввод  2 2 4 4 9" xfId="6169" xr:uid="{00000000-0005-0000-0000-000066090000}"/>
    <cellStyle name="Ввод  2 2 4 5" xfId="6170" xr:uid="{00000000-0005-0000-0000-000067090000}"/>
    <cellStyle name="Ввод  2 2 4 5 2" xfId="6171" xr:uid="{00000000-0005-0000-0000-000068090000}"/>
    <cellStyle name="Ввод  2 2 4 5 2 2" xfId="6172" xr:uid="{00000000-0005-0000-0000-000069090000}"/>
    <cellStyle name="Ввод  2 2 4 5 3" xfId="6173" xr:uid="{00000000-0005-0000-0000-00006A090000}"/>
    <cellStyle name="Ввод  2 2 4 5 4" xfId="6174" xr:uid="{00000000-0005-0000-0000-00006B090000}"/>
    <cellStyle name="Ввод  2 2 4 5 5" xfId="6175" xr:uid="{00000000-0005-0000-0000-00006C090000}"/>
    <cellStyle name="Ввод  2 2 4 6" xfId="6176" xr:uid="{00000000-0005-0000-0000-00006D090000}"/>
    <cellStyle name="Ввод  2 2 4 6 2" xfId="6177" xr:uid="{00000000-0005-0000-0000-00006E090000}"/>
    <cellStyle name="Ввод  2 2 4 6 2 2" xfId="6178" xr:uid="{00000000-0005-0000-0000-00006F090000}"/>
    <cellStyle name="Ввод  2 2 4 6 3" xfId="6179" xr:uid="{00000000-0005-0000-0000-000070090000}"/>
    <cellStyle name="Ввод  2 2 4 6 4" xfId="6180" xr:uid="{00000000-0005-0000-0000-000071090000}"/>
    <cellStyle name="Ввод  2 2 4 6 5" xfId="6181" xr:uid="{00000000-0005-0000-0000-000072090000}"/>
    <cellStyle name="Ввод  2 2 4 7" xfId="6182" xr:uid="{00000000-0005-0000-0000-000073090000}"/>
    <cellStyle name="Ввод  2 2 4 7 2" xfId="6183" xr:uid="{00000000-0005-0000-0000-000074090000}"/>
    <cellStyle name="Ввод  2 2 4 7 2 2" xfId="6184" xr:uid="{00000000-0005-0000-0000-000075090000}"/>
    <cellStyle name="Ввод  2 2 4 7 3" xfId="6185" xr:uid="{00000000-0005-0000-0000-000076090000}"/>
    <cellStyle name="Ввод  2 2 4 7 4" xfId="6186" xr:uid="{00000000-0005-0000-0000-000077090000}"/>
    <cellStyle name="Ввод  2 2 4 7 5" xfId="6187" xr:uid="{00000000-0005-0000-0000-000078090000}"/>
    <cellStyle name="Ввод  2 2 4 8" xfId="6188" xr:uid="{00000000-0005-0000-0000-000079090000}"/>
    <cellStyle name="Ввод  2 2 4 8 2" xfId="6189" xr:uid="{00000000-0005-0000-0000-00007A090000}"/>
    <cellStyle name="Ввод  2 2 4 8 2 2" xfId="6190" xr:uid="{00000000-0005-0000-0000-00007B090000}"/>
    <cellStyle name="Ввод  2 2 4 8 3" xfId="6191" xr:uid="{00000000-0005-0000-0000-00007C090000}"/>
    <cellStyle name="Ввод  2 2 4 8 4" xfId="6192" xr:uid="{00000000-0005-0000-0000-00007D090000}"/>
    <cellStyle name="Ввод  2 2 4 8 5" xfId="6193" xr:uid="{00000000-0005-0000-0000-00007E090000}"/>
    <cellStyle name="Ввод  2 2 4 9" xfId="6194" xr:uid="{00000000-0005-0000-0000-00007F090000}"/>
    <cellStyle name="Ввод  2 2 4 9 2" xfId="6195" xr:uid="{00000000-0005-0000-0000-000080090000}"/>
    <cellStyle name="Ввод  2 2 4 9 2 2" xfId="6196" xr:uid="{00000000-0005-0000-0000-000081090000}"/>
    <cellStyle name="Ввод  2 2 4 9 3" xfId="6197" xr:uid="{00000000-0005-0000-0000-000082090000}"/>
    <cellStyle name="Ввод  2 2 4 9 4" xfId="6198" xr:uid="{00000000-0005-0000-0000-000083090000}"/>
    <cellStyle name="Ввод  2 2 4 9 5" xfId="6199" xr:uid="{00000000-0005-0000-0000-000084090000}"/>
    <cellStyle name="Ввод  2 2 5" xfId="100" xr:uid="{00000000-0005-0000-0000-000085090000}"/>
    <cellStyle name="Ввод  2 2 5 10" xfId="6200" xr:uid="{00000000-0005-0000-0000-000086090000}"/>
    <cellStyle name="Ввод  2 2 5 10 2" xfId="6201" xr:uid="{00000000-0005-0000-0000-000087090000}"/>
    <cellStyle name="Ввод  2 2 5 10 2 2" xfId="6202" xr:uid="{00000000-0005-0000-0000-000088090000}"/>
    <cellStyle name="Ввод  2 2 5 10 3" xfId="6203" xr:uid="{00000000-0005-0000-0000-000089090000}"/>
    <cellStyle name="Ввод  2 2 5 10 4" xfId="6204" xr:uid="{00000000-0005-0000-0000-00008A090000}"/>
    <cellStyle name="Ввод  2 2 5 10 5" xfId="6205" xr:uid="{00000000-0005-0000-0000-00008B090000}"/>
    <cellStyle name="Ввод  2 2 5 11" xfId="6206" xr:uid="{00000000-0005-0000-0000-00008C090000}"/>
    <cellStyle name="Ввод  2 2 5 12" xfId="6207" xr:uid="{00000000-0005-0000-0000-00008D090000}"/>
    <cellStyle name="Ввод  2 2 5 13" xfId="6208" xr:uid="{00000000-0005-0000-0000-00008E090000}"/>
    <cellStyle name="Ввод  2 2 5 2" xfId="101" xr:uid="{00000000-0005-0000-0000-00008F090000}"/>
    <cellStyle name="Ввод  2 2 5 2 2" xfId="6209" xr:uid="{00000000-0005-0000-0000-000090090000}"/>
    <cellStyle name="Ввод  2 2 5 2 2 2" xfId="6210" xr:uid="{00000000-0005-0000-0000-000091090000}"/>
    <cellStyle name="Ввод  2 2 5 2 2 2 2" xfId="6211" xr:uid="{00000000-0005-0000-0000-000092090000}"/>
    <cellStyle name="Ввод  2 2 5 2 2 2 2 2" xfId="6212" xr:uid="{00000000-0005-0000-0000-000093090000}"/>
    <cellStyle name="Ввод  2 2 5 2 2 2 3" xfId="6213" xr:uid="{00000000-0005-0000-0000-000094090000}"/>
    <cellStyle name="Ввод  2 2 5 2 2 2 4" xfId="6214" xr:uid="{00000000-0005-0000-0000-000095090000}"/>
    <cellStyle name="Ввод  2 2 5 2 2 2 5" xfId="6215" xr:uid="{00000000-0005-0000-0000-000096090000}"/>
    <cellStyle name="Ввод  2 2 5 2 2 3" xfId="6216" xr:uid="{00000000-0005-0000-0000-000097090000}"/>
    <cellStyle name="Ввод  2 2 5 2 2 3 2" xfId="6217" xr:uid="{00000000-0005-0000-0000-000098090000}"/>
    <cellStyle name="Ввод  2 2 5 2 2 3 2 2" xfId="6218" xr:uid="{00000000-0005-0000-0000-000099090000}"/>
    <cellStyle name="Ввод  2 2 5 2 2 3 3" xfId="6219" xr:uid="{00000000-0005-0000-0000-00009A090000}"/>
    <cellStyle name="Ввод  2 2 5 2 2 3 4" xfId="6220" xr:uid="{00000000-0005-0000-0000-00009B090000}"/>
    <cellStyle name="Ввод  2 2 5 2 2 3 5" xfId="6221" xr:uid="{00000000-0005-0000-0000-00009C090000}"/>
    <cellStyle name="Ввод  2 2 5 2 2 4" xfId="6222" xr:uid="{00000000-0005-0000-0000-00009D090000}"/>
    <cellStyle name="Ввод  2 2 5 2 2 4 2" xfId="6223" xr:uid="{00000000-0005-0000-0000-00009E090000}"/>
    <cellStyle name="Ввод  2 2 5 2 2 4 2 2" xfId="6224" xr:uid="{00000000-0005-0000-0000-00009F090000}"/>
    <cellStyle name="Ввод  2 2 5 2 2 4 3" xfId="6225" xr:uid="{00000000-0005-0000-0000-0000A0090000}"/>
    <cellStyle name="Ввод  2 2 5 2 2 4 4" xfId="6226" xr:uid="{00000000-0005-0000-0000-0000A1090000}"/>
    <cellStyle name="Ввод  2 2 5 2 2 4 5" xfId="6227" xr:uid="{00000000-0005-0000-0000-0000A2090000}"/>
    <cellStyle name="Ввод  2 2 5 2 2 5" xfId="6228" xr:uid="{00000000-0005-0000-0000-0000A3090000}"/>
    <cellStyle name="Ввод  2 2 5 2 2 5 2" xfId="6229" xr:uid="{00000000-0005-0000-0000-0000A4090000}"/>
    <cellStyle name="Ввод  2 2 5 2 2 5 2 2" xfId="6230" xr:uid="{00000000-0005-0000-0000-0000A5090000}"/>
    <cellStyle name="Ввод  2 2 5 2 2 5 3" xfId="6231" xr:uid="{00000000-0005-0000-0000-0000A6090000}"/>
    <cellStyle name="Ввод  2 2 5 2 2 5 4" xfId="6232" xr:uid="{00000000-0005-0000-0000-0000A7090000}"/>
    <cellStyle name="Ввод  2 2 5 2 2 5 5" xfId="6233" xr:uid="{00000000-0005-0000-0000-0000A8090000}"/>
    <cellStyle name="Ввод  2 2 5 2 2 6" xfId="6234" xr:uid="{00000000-0005-0000-0000-0000A9090000}"/>
    <cellStyle name="Ввод  2 2 5 2 2 6 2" xfId="6235" xr:uid="{00000000-0005-0000-0000-0000AA090000}"/>
    <cellStyle name="Ввод  2 2 5 2 2 6 3" xfId="6236" xr:uid="{00000000-0005-0000-0000-0000AB090000}"/>
    <cellStyle name="Ввод  2 2 5 2 2 6 4" xfId="6237" xr:uid="{00000000-0005-0000-0000-0000AC090000}"/>
    <cellStyle name="Ввод  2 2 5 2 2 7" xfId="6238" xr:uid="{00000000-0005-0000-0000-0000AD090000}"/>
    <cellStyle name="Ввод  2 2 5 2 2 8" xfId="6239" xr:uid="{00000000-0005-0000-0000-0000AE090000}"/>
    <cellStyle name="Ввод  2 2 5 2 2 9" xfId="6240" xr:uid="{00000000-0005-0000-0000-0000AF090000}"/>
    <cellStyle name="Ввод  2 2 5 2 3" xfId="6241" xr:uid="{00000000-0005-0000-0000-0000B0090000}"/>
    <cellStyle name="Ввод  2 2 5 2 3 2" xfId="6242" xr:uid="{00000000-0005-0000-0000-0000B1090000}"/>
    <cellStyle name="Ввод  2 2 5 2 3 2 2" xfId="6243" xr:uid="{00000000-0005-0000-0000-0000B2090000}"/>
    <cellStyle name="Ввод  2 2 5 2 3 2 2 2" xfId="6244" xr:uid="{00000000-0005-0000-0000-0000B3090000}"/>
    <cellStyle name="Ввод  2 2 5 2 3 2 3" xfId="6245" xr:uid="{00000000-0005-0000-0000-0000B4090000}"/>
    <cellStyle name="Ввод  2 2 5 2 3 2 4" xfId="6246" xr:uid="{00000000-0005-0000-0000-0000B5090000}"/>
    <cellStyle name="Ввод  2 2 5 2 3 2 5" xfId="6247" xr:uid="{00000000-0005-0000-0000-0000B6090000}"/>
    <cellStyle name="Ввод  2 2 5 2 3 3" xfId="6248" xr:uid="{00000000-0005-0000-0000-0000B7090000}"/>
    <cellStyle name="Ввод  2 2 5 2 3 3 2" xfId="6249" xr:uid="{00000000-0005-0000-0000-0000B8090000}"/>
    <cellStyle name="Ввод  2 2 5 2 3 3 2 2" xfId="6250" xr:uid="{00000000-0005-0000-0000-0000B9090000}"/>
    <cellStyle name="Ввод  2 2 5 2 3 3 3" xfId="6251" xr:uid="{00000000-0005-0000-0000-0000BA090000}"/>
    <cellStyle name="Ввод  2 2 5 2 3 3 4" xfId="6252" xr:uid="{00000000-0005-0000-0000-0000BB090000}"/>
    <cellStyle name="Ввод  2 2 5 2 3 3 5" xfId="6253" xr:uid="{00000000-0005-0000-0000-0000BC090000}"/>
    <cellStyle name="Ввод  2 2 5 2 3 4" xfId="6254" xr:uid="{00000000-0005-0000-0000-0000BD090000}"/>
    <cellStyle name="Ввод  2 2 5 2 3 4 2" xfId="6255" xr:uid="{00000000-0005-0000-0000-0000BE090000}"/>
    <cellStyle name="Ввод  2 2 5 2 3 4 2 2" xfId="6256" xr:uid="{00000000-0005-0000-0000-0000BF090000}"/>
    <cellStyle name="Ввод  2 2 5 2 3 4 3" xfId="6257" xr:uid="{00000000-0005-0000-0000-0000C0090000}"/>
    <cellStyle name="Ввод  2 2 5 2 3 4 4" xfId="6258" xr:uid="{00000000-0005-0000-0000-0000C1090000}"/>
    <cellStyle name="Ввод  2 2 5 2 3 4 5" xfId="6259" xr:uid="{00000000-0005-0000-0000-0000C2090000}"/>
    <cellStyle name="Ввод  2 2 5 2 3 5" xfId="6260" xr:uid="{00000000-0005-0000-0000-0000C3090000}"/>
    <cellStyle name="Ввод  2 2 5 2 3 5 2" xfId="6261" xr:uid="{00000000-0005-0000-0000-0000C4090000}"/>
    <cellStyle name="Ввод  2 2 5 2 3 5 2 2" xfId="6262" xr:uid="{00000000-0005-0000-0000-0000C5090000}"/>
    <cellStyle name="Ввод  2 2 5 2 3 5 3" xfId="6263" xr:uid="{00000000-0005-0000-0000-0000C6090000}"/>
    <cellStyle name="Ввод  2 2 5 2 3 5 4" xfId="6264" xr:uid="{00000000-0005-0000-0000-0000C7090000}"/>
    <cellStyle name="Ввод  2 2 5 2 3 5 5" xfId="6265" xr:uid="{00000000-0005-0000-0000-0000C8090000}"/>
    <cellStyle name="Ввод  2 2 5 2 3 6" xfId="6266" xr:uid="{00000000-0005-0000-0000-0000C9090000}"/>
    <cellStyle name="Ввод  2 2 5 2 3 6 2" xfId="6267" xr:uid="{00000000-0005-0000-0000-0000CA090000}"/>
    <cellStyle name="Ввод  2 2 5 2 3 6 3" xfId="6268" xr:uid="{00000000-0005-0000-0000-0000CB090000}"/>
    <cellStyle name="Ввод  2 2 5 2 3 6 4" xfId="6269" xr:uid="{00000000-0005-0000-0000-0000CC090000}"/>
    <cellStyle name="Ввод  2 2 5 2 3 7" xfId="6270" xr:uid="{00000000-0005-0000-0000-0000CD090000}"/>
    <cellStyle name="Ввод  2 2 5 2 3 8" xfId="6271" xr:uid="{00000000-0005-0000-0000-0000CE090000}"/>
    <cellStyle name="Ввод  2 2 5 2 3 9" xfId="6272" xr:uid="{00000000-0005-0000-0000-0000CF090000}"/>
    <cellStyle name="Ввод  2 2 5 2 4" xfId="6273" xr:uid="{00000000-0005-0000-0000-0000D0090000}"/>
    <cellStyle name="Ввод  2 2 5 2 4 2" xfId="6274" xr:uid="{00000000-0005-0000-0000-0000D1090000}"/>
    <cellStyle name="Ввод  2 2 5 2 4 2 2" xfId="6275" xr:uid="{00000000-0005-0000-0000-0000D2090000}"/>
    <cellStyle name="Ввод  2 2 5 2 4 3" xfId="6276" xr:uid="{00000000-0005-0000-0000-0000D3090000}"/>
    <cellStyle name="Ввод  2 2 5 2 4 4" xfId="6277" xr:uid="{00000000-0005-0000-0000-0000D4090000}"/>
    <cellStyle name="Ввод  2 2 5 2 4 5" xfId="6278" xr:uid="{00000000-0005-0000-0000-0000D5090000}"/>
    <cellStyle name="Ввод  2 2 5 2 5" xfId="6279" xr:uid="{00000000-0005-0000-0000-0000D6090000}"/>
    <cellStyle name="Ввод  2 2 5 2 5 2" xfId="6280" xr:uid="{00000000-0005-0000-0000-0000D7090000}"/>
    <cellStyle name="Ввод  2 2 5 2 5 2 2" xfId="6281" xr:uid="{00000000-0005-0000-0000-0000D8090000}"/>
    <cellStyle name="Ввод  2 2 5 2 5 3" xfId="6282" xr:uid="{00000000-0005-0000-0000-0000D9090000}"/>
    <cellStyle name="Ввод  2 2 5 2 5 4" xfId="6283" xr:uid="{00000000-0005-0000-0000-0000DA090000}"/>
    <cellStyle name="Ввод  2 2 5 2 5 5" xfId="6284" xr:uid="{00000000-0005-0000-0000-0000DB090000}"/>
    <cellStyle name="Ввод  2 2 5 2 6" xfId="6285" xr:uid="{00000000-0005-0000-0000-0000DC090000}"/>
    <cellStyle name="Ввод  2 2 5 2 7" xfId="6286" xr:uid="{00000000-0005-0000-0000-0000DD090000}"/>
    <cellStyle name="Ввод  2 2 5 3" xfId="6287" xr:uid="{00000000-0005-0000-0000-0000DE090000}"/>
    <cellStyle name="Ввод  2 2 5 3 2" xfId="6288" xr:uid="{00000000-0005-0000-0000-0000DF090000}"/>
    <cellStyle name="Ввод  2 2 5 3 2 2" xfId="6289" xr:uid="{00000000-0005-0000-0000-0000E0090000}"/>
    <cellStyle name="Ввод  2 2 5 3 2 2 2" xfId="6290" xr:uid="{00000000-0005-0000-0000-0000E1090000}"/>
    <cellStyle name="Ввод  2 2 5 3 2 3" xfId="6291" xr:uid="{00000000-0005-0000-0000-0000E2090000}"/>
    <cellStyle name="Ввод  2 2 5 3 2 4" xfId="6292" xr:uid="{00000000-0005-0000-0000-0000E3090000}"/>
    <cellStyle name="Ввод  2 2 5 3 2 5" xfId="6293" xr:uid="{00000000-0005-0000-0000-0000E4090000}"/>
    <cellStyle name="Ввод  2 2 5 3 3" xfId="6294" xr:uid="{00000000-0005-0000-0000-0000E5090000}"/>
    <cellStyle name="Ввод  2 2 5 3 3 2" xfId="6295" xr:uid="{00000000-0005-0000-0000-0000E6090000}"/>
    <cellStyle name="Ввод  2 2 5 3 3 2 2" xfId="6296" xr:uid="{00000000-0005-0000-0000-0000E7090000}"/>
    <cellStyle name="Ввод  2 2 5 3 3 3" xfId="6297" xr:uid="{00000000-0005-0000-0000-0000E8090000}"/>
    <cellStyle name="Ввод  2 2 5 3 3 4" xfId="6298" xr:uid="{00000000-0005-0000-0000-0000E9090000}"/>
    <cellStyle name="Ввод  2 2 5 3 3 5" xfId="6299" xr:uid="{00000000-0005-0000-0000-0000EA090000}"/>
    <cellStyle name="Ввод  2 2 5 3 4" xfId="6300" xr:uid="{00000000-0005-0000-0000-0000EB090000}"/>
    <cellStyle name="Ввод  2 2 5 3 4 2" xfId="6301" xr:uid="{00000000-0005-0000-0000-0000EC090000}"/>
    <cellStyle name="Ввод  2 2 5 3 4 2 2" xfId="6302" xr:uid="{00000000-0005-0000-0000-0000ED090000}"/>
    <cellStyle name="Ввод  2 2 5 3 4 3" xfId="6303" xr:uid="{00000000-0005-0000-0000-0000EE090000}"/>
    <cellStyle name="Ввод  2 2 5 3 4 4" xfId="6304" xr:uid="{00000000-0005-0000-0000-0000EF090000}"/>
    <cellStyle name="Ввод  2 2 5 3 4 5" xfId="6305" xr:uid="{00000000-0005-0000-0000-0000F0090000}"/>
    <cellStyle name="Ввод  2 2 5 3 5" xfId="6306" xr:uid="{00000000-0005-0000-0000-0000F1090000}"/>
    <cellStyle name="Ввод  2 2 5 3 5 2" xfId="6307" xr:uid="{00000000-0005-0000-0000-0000F2090000}"/>
    <cellStyle name="Ввод  2 2 5 3 5 2 2" xfId="6308" xr:uid="{00000000-0005-0000-0000-0000F3090000}"/>
    <cellStyle name="Ввод  2 2 5 3 5 3" xfId="6309" xr:uid="{00000000-0005-0000-0000-0000F4090000}"/>
    <cellStyle name="Ввод  2 2 5 3 5 4" xfId="6310" xr:uid="{00000000-0005-0000-0000-0000F5090000}"/>
    <cellStyle name="Ввод  2 2 5 3 5 5" xfId="6311" xr:uid="{00000000-0005-0000-0000-0000F6090000}"/>
    <cellStyle name="Ввод  2 2 5 3 6" xfId="6312" xr:uid="{00000000-0005-0000-0000-0000F7090000}"/>
    <cellStyle name="Ввод  2 2 5 3 6 2" xfId="6313" xr:uid="{00000000-0005-0000-0000-0000F8090000}"/>
    <cellStyle name="Ввод  2 2 5 3 6 3" xfId="6314" xr:uid="{00000000-0005-0000-0000-0000F9090000}"/>
    <cellStyle name="Ввод  2 2 5 3 6 4" xfId="6315" xr:uid="{00000000-0005-0000-0000-0000FA090000}"/>
    <cellStyle name="Ввод  2 2 5 3 7" xfId="6316" xr:uid="{00000000-0005-0000-0000-0000FB090000}"/>
    <cellStyle name="Ввод  2 2 5 3 8" xfId="6317" xr:uid="{00000000-0005-0000-0000-0000FC090000}"/>
    <cellStyle name="Ввод  2 2 5 3 9" xfId="6318" xr:uid="{00000000-0005-0000-0000-0000FD090000}"/>
    <cellStyle name="Ввод  2 2 5 4" xfId="6319" xr:uid="{00000000-0005-0000-0000-0000FE090000}"/>
    <cellStyle name="Ввод  2 2 5 4 2" xfId="6320" xr:uid="{00000000-0005-0000-0000-0000FF090000}"/>
    <cellStyle name="Ввод  2 2 5 4 2 2" xfId="6321" xr:uid="{00000000-0005-0000-0000-0000000A0000}"/>
    <cellStyle name="Ввод  2 2 5 4 2 2 2" xfId="6322" xr:uid="{00000000-0005-0000-0000-0000010A0000}"/>
    <cellStyle name="Ввод  2 2 5 4 2 3" xfId="6323" xr:uid="{00000000-0005-0000-0000-0000020A0000}"/>
    <cellStyle name="Ввод  2 2 5 4 2 4" xfId="6324" xr:uid="{00000000-0005-0000-0000-0000030A0000}"/>
    <cellStyle name="Ввод  2 2 5 4 2 5" xfId="6325" xr:uid="{00000000-0005-0000-0000-0000040A0000}"/>
    <cellStyle name="Ввод  2 2 5 4 3" xfId="6326" xr:uid="{00000000-0005-0000-0000-0000050A0000}"/>
    <cellStyle name="Ввод  2 2 5 4 3 2" xfId="6327" xr:uid="{00000000-0005-0000-0000-0000060A0000}"/>
    <cellStyle name="Ввод  2 2 5 4 3 2 2" xfId="6328" xr:uid="{00000000-0005-0000-0000-0000070A0000}"/>
    <cellStyle name="Ввод  2 2 5 4 3 3" xfId="6329" xr:uid="{00000000-0005-0000-0000-0000080A0000}"/>
    <cellStyle name="Ввод  2 2 5 4 3 4" xfId="6330" xr:uid="{00000000-0005-0000-0000-0000090A0000}"/>
    <cellStyle name="Ввод  2 2 5 4 3 5" xfId="6331" xr:uid="{00000000-0005-0000-0000-00000A0A0000}"/>
    <cellStyle name="Ввод  2 2 5 4 4" xfId="6332" xr:uid="{00000000-0005-0000-0000-00000B0A0000}"/>
    <cellStyle name="Ввод  2 2 5 4 4 2" xfId="6333" xr:uid="{00000000-0005-0000-0000-00000C0A0000}"/>
    <cellStyle name="Ввод  2 2 5 4 4 2 2" xfId="6334" xr:uid="{00000000-0005-0000-0000-00000D0A0000}"/>
    <cellStyle name="Ввод  2 2 5 4 4 3" xfId="6335" xr:uid="{00000000-0005-0000-0000-00000E0A0000}"/>
    <cellStyle name="Ввод  2 2 5 4 4 4" xfId="6336" xr:uid="{00000000-0005-0000-0000-00000F0A0000}"/>
    <cellStyle name="Ввод  2 2 5 4 4 5" xfId="6337" xr:uid="{00000000-0005-0000-0000-0000100A0000}"/>
    <cellStyle name="Ввод  2 2 5 4 5" xfId="6338" xr:uid="{00000000-0005-0000-0000-0000110A0000}"/>
    <cellStyle name="Ввод  2 2 5 4 5 2" xfId="6339" xr:uid="{00000000-0005-0000-0000-0000120A0000}"/>
    <cellStyle name="Ввод  2 2 5 4 5 2 2" xfId="6340" xr:uid="{00000000-0005-0000-0000-0000130A0000}"/>
    <cellStyle name="Ввод  2 2 5 4 5 3" xfId="6341" xr:uid="{00000000-0005-0000-0000-0000140A0000}"/>
    <cellStyle name="Ввод  2 2 5 4 5 4" xfId="6342" xr:uid="{00000000-0005-0000-0000-0000150A0000}"/>
    <cellStyle name="Ввод  2 2 5 4 5 5" xfId="6343" xr:uid="{00000000-0005-0000-0000-0000160A0000}"/>
    <cellStyle name="Ввод  2 2 5 4 6" xfId="6344" xr:uid="{00000000-0005-0000-0000-0000170A0000}"/>
    <cellStyle name="Ввод  2 2 5 4 6 2" xfId="6345" xr:uid="{00000000-0005-0000-0000-0000180A0000}"/>
    <cellStyle name="Ввод  2 2 5 4 6 3" xfId="6346" xr:uid="{00000000-0005-0000-0000-0000190A0000}"/>
    <cellStyle name="Ввод  2 2 5 4 6 4" xfId="6347" xr:uid="{00000000-0005-0000-0000-00001A0A0000}"/>
    <cellStyle name="Ввод  2 2 5 4 7" xfId="6348" xr:uid="{00000000-0005-0000-0000-00001B0A0000}"/>
    <cellStyle name="Ввод  2 2 5 4 8" xfId="6349" xr:uid="{00000000-0005-0000-0000-00001C0A0000}"/>
    <cellStyle name="Ввод  2 2 5 4 9" xfId="6350" xr:uid="{00000000-0005-0000-0000-00001D0A0000}"/>
    <cellStyle name="Ввод  2 2 5 5" xfId="6351" xr:uid="{00000000-0005-0000-0000-00001E0A0000}"/>
    <cellStyle name="Ввод  2 2 5 5 2" xfId="6352" xr:uid="{00000000-0005-0000-0000-00001F0A0000}"/>
    <cellStyle name="Ввод  2 2 5 5 2 2" xfId="6353" xr:uid="{00000000-0005-0000-0000-0000200A0000}"/>
    <cellStyle name="Ввод  2 2 5 5 3" xfId="6354" xr:uid="{00000000-0005-0000-0000-0000210A0000}"/>
    <cellStyle name="Ввод  2 2 5 5 4" xfId="6355" xr:uid="{00000000-0005-0000-0000-0000220A0000}"/>
    <cellStyle name="Ввод  2 2 5 5 5" xfId="6356" xr:uid="{00000000-0005-0000-0000-0000230A0000}"/>
    <cellStyle name="Ввод  2 2 5 6" xfId="6357" xr:uid="{00000000-0005-0000-0000-0000240A0000}"/>
    <cellStyle name="Ввод  2 2 5 6 2" xfId="6358" xr:uid="{00000000-0005-0000-0000-0000250A0000}"/>
    <cellStyle name="Ввод  2 2 5 6 2 2" xfId="6359" xr:uid="{00000000-0005-0000-0000-0000260A0000}"/>
    <cellStyle name="Ввод  2 2 5 6 3" xfId="6360" xr:uid="{00000000-0005-0000-0000-0000270A0000}"/>
    <cellStyle name="Ввод  2 2 5 6 4" xfId="6361" xr:uid="{00000000-0005-0000-0000-0000280A0000}"/>
    <cellStyle name="Ввод  2 2 5 6 5" xfId="6362" xr:uid="{00000000-0005-0000-0000-0000290A0000}"/>
    <cellStyle name="Ввод  2 2 5 7" xfId="6363" xr:uid="{00000000-0005-0000-0000-00002A0A0000}"/>
    <cellStyle name="Ввод  2 2 5 7 2" xfId="6364" xr:uid="{00000000-0005-0000-0000-00002B0A0000}"/>
    <cellStyle name="Ввод  2 2 5 7 2 2" xfId="6365" xr:uid="{00000000-0005-0000-0000-00002C0A0000}"/>
    <cellStyle name="Ввод  2 2 5 7 3" xfId="6366" xr:uid="{00000000-0005-0000-0000-00002D0A0000}"/>
    <cellStyle name="Ввод  2 2 5 7 4" xfId="6367" xr:uid="{00000000-0005-0000-0000-00002E0A0000}"/>
    <cellStyle name="Ввод  2 2 5 7 5" xfId="6368" xr:uid="{00000000-0005-0000-0000-00002F0A0000}"/>
    <cellStyle name="Ввод  2 2 5 8" xfId="6369" xr:uid="{00000000-0005-0000-0000-0000300A0000}"/>
    <cellStyle name="Ввод  2 2 5 8 2" xfId="6370" xr:uid="{00000000-0005-0000-0000-0000310A0000}"/>
    <cellStyle name="Ввод  2 2 5 8 2 2" xfId="6371" xr:uid="{00000000-0005-0000-0000-0000320A0000}"/>
    <cellStyle name="Ввод  2 2 5 8 3" xfId="6372" xr:uid="{00000000-0005-0000-0000-0000330A0000}"/>
    <cellStyle name="Ввод  2 2 5 8 4" xfId="6373" xr:uid="{00000000-0005-0000-0000-0000340A0000}"/>
    <cellStyle name="Ввод  2 2 5 8 5" xfId="6374" xr:uid="{00000000-0005-0000-0000-0000350A0000}"/>
    <cellStyle name="Ввод  2 2 5 9" xfId="6375" xr:uid="{00000000-0005-0000-0000-0000360A0000}"/>
    <cellStyle name="Ввод  2 2 5 9 2" xfId="6376" xr:uid="{00000000-0005-0000-0000-0000370A0000}"/>
    <cellStyle name="Ввод  2 2 5 9 2 2" xfId="6377" xr:uid="{00000000-0005-0000-0000-0000380A0000}"/>
    <cellStyle name="Ввод  2 2 5 9 3" xfId="6378" xr:uid="{00000000-0005-0000-0000-0000390A0000}"/>
    <cellStyle name="Ввод  2 2 5 9 4" xfId="6379" xr:uid="{00000000-0005-0000-0000-00003A0A0000}"/>
    <cellStyle name="Ввод  2 2 5 9 5" xfId="6380" xr:uid="{00000000-0005-0000-0000-00003B0A0000}"/>
    <cellStyle name="Ввод  2 2 6" xfId="102" xr:uid="{00000000-0005-0000-0000-00003C0A0000}"/>
    <cellStyle name="Ввод  2 2 6 10" xfId="6381" xr:uid="{00000000-0005-0000-0000-00003D0A0000}"/>
    <cellStyle name="Ввод  2 2 6 10 2" xfId="6382" xr:uid="{00000000-0005-0000-0000-00003E0A0000}"/>
    <cellStyle name="Ввод  2 2 6 10 2 2" xfId="6383" xr:uid="{00000000-0005-0000-0000-00003F0A0000}"/>
    <cellStyle name="Ввод  2 2 6 10 3" xfId="6384" xr:uid="{00000000-0005-0000-0000-0000400A0000}"/>
    <cellStyle name="Ввод  2 2 6 10 4" xfId="6385" xr:uid="{00000000-0005-0000-0000-0000410A0000}"/>
    <cellStyle name="Ввод  2 2 6 10 5" xfId="6386" xr:uid="{00000000-0005-0000-0000-0000420A0000}"/>
    <cellStyle name="Ввод  2 2 6 11" xfId="6387" xr:uid="{00000000-0005-0000-0000-0000430A0000}"/>
    <cellStyle name="Ввод  2 2 6 12" xfId="6388" xr:uid="{00000000-0005-0000-0000-0000440A0000}"/>
    <cellStyle name="Ввод  2 2 6 13" xfId="6389" xr:uid="{00000000-0005-0000-0000-0000450A0000}"/>
    <cellStyle name="Ввод  2 2 6 2" xfId="103" xr:uid="{00000000-0005-0000-0000-0000460A0000}"/>
    <cellStyle name="Ввод  2 2 6 2 2" xfId="6390" xr:uid="{00000000-0005-0000-0000-0000470A0000}"/>
    <cellStyle name="Ввод  2 2 6 2 2 2" xfId="6391" xr:uid="{00000000-0005-0000-0000-0000480A0000}"/>
    <cellStyle name="Ввод  2 2 6 2 2 2 2" xfId="6392" xr:uid="{00000000-0005-0000-0000-0000490A0000}"/>
    <cellStyle name="Ввод  2 2 6 2 2 2 2 2" xfId="6393" xr:uid="{00000000-0005-0000-0000-00004A0A0000}"/>
    <cellStyle name="Ввод  2 2 6 2 2 2 3" xfId="6394" xr:uid="{00000000-0005-0000-0000-00004B0A0000}"/>
    <cellStyle name="Ввод  2 2 6 2 2 2 4" xfId="6395" xr:uid="{00000000-0005-0000-0000-00004C0A0000}"/>
    <cellStyle name="Ввод  2 2 6 2 2 2 5" xfId="6396" xr:uid="{00000000-0005-0000-0000-00004D0A0000}"/>
    <cellStyle name="Ввод  2 2 6 2 2 3" xfId="6397" xr:uid="{00000000-0005-0000-0000-00004E0A0000}"/>
    <cellStyle name="Ввод  2 2 6 2 2 3 2" xfId="6398" xr:uid="{00000000-0005-0000-0000-00004F0A0000}"/>
    <cellStyle name="Ввод  2 2 6 2 2 3 2 2" xfId="6399" xr:uid="{00000000-0005-0000-0000-0000500A0000}"/>
    <cellStyle name="Ввод  2 2 6 2 2 3 3" xfId="6400" xr:uid="{00000000-0005-0000-0000-0000510A0000}"/>
    <cellStyle name="Ввод  2 2 6 2 2 3 4" xfId="6401" xr:uid="{00000000-0005-0000-0000-0000520A0000}"/>
    <cellStyle name="Ввод  2 2 6 2 2 3 5" xfId="6402" xr:uid="{00000000-0005-0000-0000-0000530A0000}"/>
    <cellStyle name="Ввод  2 2 6 2 2 4" xfId="6403" xr:uid="{00000000-0005-0000-0000-0000540A0000}"/>
    <cellStyle name="Ввод  2 2 6 2 2 4 2" xfId="6404" xr:uid="{00000000-0005-0000-0000-0000550A0000}"/>
    <cellStyle name="Ввод  2 2 6 2 2 4 2 2" xfId="6405" xr:uid="{00000000-0005-0000-0000-0000560A0000}"/>
    <cellStyle name="Ввод  2 2 6 2 2 4 3" xfId="6406" xr:uid="{00000000-0005-0000-0000-0000570A0000}"/>
    <cellStyle name="Ввод  2 2 6 2 2 4 4" xfId="6407" xr:uid="{00000000-0005-0000-0000-0000580A0000}"/>
    <cellStyle name="Ввод  2 2 6 2 2 4 5" xfId="6408" xr:uid="{00000000-0005-0000-0000-0000590A0000}"/>
    <cellStyle name="Ввод  2 2 6 2 2 5" xfId="6409" xr:uid="{00000000-0005-0000-0000-00005A0A0000}"/>
    <cellStyle name="Ввод  2 2 6 2 2 5 2" xfId="6410" xr:uid="{00000000-0005-0000-0000-00005B0A0000}"/>
    <cellStyle name="Ввод  2 2 6 2 2 5 2 2" xfId="6411" xr:uid="{00000000-0005-0000-0000-00005C0A0000}"/>
    <cellStyle name="Ввод  2 2 6 2 2 5 3" xfId="6412" xr:uid="{00000000-0005-0000-0000-00005D0A0000}"/>
    <cellStyle name="Ввод  2 2 6 2 2 5 4" xfId="6413" xr:uid="{00000000-0005-0000-0000-00005E0A0000}"/>
    <cellStyle name="Ввод  2 2 6 2 2 5 5" xfId="6414" xr:uid="{00000000-0005-0000-0000-00005F0A0000}"/>
    <cellStyle name="Ввод  2 2 6 2 2 6" xfId="6415" xr:uid="{00000000-0005-0000-0000-0000600A0000}"/>
    <cellStyle name="Ввод  2 2 6 2 2 6 2" xfId="6416" xr:uid="{00000000-0005-0000-0000-0000610A0000}"/>
    <cellStyle name="Ввод  2 2 6 2 2 6 3" xfId="6417" xr:uid="{00000000-0005-0000-0000-0000620A0000}"/>
    <cellStyle name="Ввод  2 2 6 2 2 6 4" xfId="6418" xr:uid="{00000000-0005-0000-0000-0000630A0000}"/>
    <cellStyle name="Ввод  2 2 6 2 2 7" xfId="6419" xr:uid="{00000000-0005-0000-0000-0000640A0000}"/>
    <cellStyle name="Ввод  2 2 6 2 2 8" xfId="6420" xr:uid="{00000000-0005-0000-0000-0000650A0000}"/>
    <cellStyle name="Ввод  2 2 6 2 2 9" xfId="6421" xr:uid="{00000000-0005-0000-0000-0000660A0000}"/>
    <cellStyle name="Ввод  2 2 6 2 3" xfId="6422" xr:uid="{00000000-0005-0000-0000-0000670A0000}"/>
    <cellStyle name="Ввод  2 2 6 2 3 2" xfId="6423" xr:uid="{00000000-0005-0000-0000-0000680A0000}"/>
    <cellStyle name="Ввод  2 2 6 2 3 2 2" xfId="6424" xr:uid="{00000000-0005-0000-0000-0000690A0000}"/>
    <cellStyle name="Ввод  2 2 6 2 3 2 2 2" xfId="6425" xr:uid="{00000000-0005-0000-0000-00006A0A0000}"/>
    <cellStyle name="Ввод  2 2 6 2 3 2 3" xfId="6426" xr:uid="{00000000-0005-0000-0000-00006B0A0000}"/>
    <cellStyle name="Ввод  2 2 6 2 3 2 4" xfId="6427" xr:uid="{00000000-0005-0000-0000-00006C0A0000}"/>
    <cellStyle name="Ввод  2 2 6 2 3 2 5" xfId="6428" xr:uid="{00000000-0005-0000-0000-00006D0A0000}"/>
    <cellStyle name="Ввод  2 2 6 2 3 3" xfId="6429" xr:uid="{00000000-0005-0000-0000-00006E0A0000}"/>
    <cellStyle name="Ввод  2 2 6 2 3 3 2" xfId="6430" xr:uid="{00000000-0005-0000-0000-00006F0A0000}"/>
    <cellStyle name="Ввод  2 2 6 2 3 3 2 2" xfId="6431" xr:uid="{00000000-0005-0000-0000-0000700A0000}"/>
    <cellStyle name="Ввод  2 2 6 2 3 3 3" xfId="6432" xr:uid="{00000000-0005-0000-0000-0000710A0000}"/>
    <cellStyle name="Ввод  2 2 6 2 3 3 4" xfId="6433" xr:uid="{00000000-0005-0000-0000-0000720A0000}"/>
    <cellStyle name="Ввод  2 2 6 2 3 3 5" xfId="6434" xr:uid="{00000000-0005-0000-0000-0000730A0000}"/>
    <cellStyle name="Ввод  2 2 6 2 3 4" xfId="6435" xr:uid="{00000000-0005-0000-0000-0000740A0000}"/>
    <cellStyle name="Ввод  2 2 6 2 3 4 2" xfId="6436" xr:uid="{00000000-0005-0000-0000-0000750A0000}"/>
    <cellStyle name="Ввод  2 2 6 2 3 4 2 2" xfId="6437" xr:uid="{00000000-0005-0000-0000-0000760A0000}"/>
    <cellStyle name="Ввод  2 2 6 2 3 4 3" xfId="6438" xr:uid="{00000000-0005-0000-0000-0000770A0000}"/>
    <cellStyle name="Ввод  2 2 6 2 3 4 4" xfId="6439" xr:uid="{00000000-0005-0000-0000-0000780A0000}"/>
    <cellStyle name="Ввод  2 2 6 2 3 4 5" xfId="6440" xr:uid="{00000000-0005-0000-0000-0000790A0000}"/>
    <cellStyle name="Ввод  2 2 6 2 3 5" xfId="6441" xr:uid="{00000000-0005-0000-0000-00007A0A0000}"/>
    <cellStyle name="Ввод  2 2 6 2 3 5 2" xfId="6442" xr:uid="{00000000-0005-0000-0000-00007B0A0000}"/>
    <cellStyle name="Ввод  2 2 6 2 3 5 2 2" xfId="6443" xr:uid="{00000000-0005-0000-0000-00007C0A0000}"/>
    <cellStyle name="Ввод  2 2 6 2 3 5 3" xfId="6444" xr:uid="{00000000-0005-0000-0000-00007D0A0000}"/>
    <cellStyle name="Ввод  2 2 6 2 3 5 4" xfId="6445" xr:uid="{00000000-0005-0000-0000-00007E0A0000}"/>
    <cellStyle name="Ввод  2 2 6 2 3 5 5" xfId="6446" xr:uid="{00000000-0005-0000-0000-00007F0A0000}"/>
    <cellStyle name="Ввод  2 2 6 2 3 6" xfId="6447" xr:uid="{00000000-0005-0000-0000-0000800A0000}"/>
    <cellStyle name="Ввод  2 2 6 2 3 6 2" xfId="6448" xr:uid="{00000000-0005-0000-0000-0000810A0000}"/>
    <cellStyle name="Ввод  2 2 6 2 3 6 3" xfId="6449" xr:uid="{00000000-0005-0000-0000-0000820A0000}"/>
    <cellStyle name="Ввод  2 2 6 2 3 6 4" xfId="6450" xr:uid="{00000000-0005-0000-0000-0000830A0000}"/>
    <cellStyle name="Ввод  2 2 6 2 3 7" xfId="6451" xr:uid="{00000000-0005-0000-0000-0000840A0000}"/>
    <cellStyle name="Ввод  2 2 6 2 3 8" xfId="6452" xr:uid="{00000000-0005-0000-0000-0000850A0000}"/>
    <cellStyle name="Ввод  2 2 6 2 3 9" xfId="6453" xr:uid="{00000000-0005-0000-0000-0000860A0000}"/>
    <cellStyle name="Ввод  2 2 6 2 4" xfId="6454" xr:uid="{00000000-0005-0000-0000-0000870A0000}"/>
    <cellStyle name="Ввод  2 2 6 2 4 2" xfId="6455" xr:uid="{00000000-0005-0000-0000-0000880A0000}"/>
    <cellStyle name="Ввод  2 2 6 2 4 2 2" xfId="6456" xr:uid="{00000000-0005-0000-0000-0000890A0000}"/>
    <cellStyle name="Ввод  2 2 6 2 4 3" xfId="6457" xr:uid="{00000000-0005-0000-0000-00008A0A0000}"/>
    <cellStyle name="Ввод  2 2 6 2 4 4" xfId="6458" xr:uid="{00000000-0005-0000-0000-00008B0A0000}"/>
    <cellStyle name="Ввод  2 2 6 2 4 5" xfId="6459" xr:uid="{00000000-0005-0000-0000-00008C0A0000}"/>
    <cellStyle name="Ввод  2 2 6 2 5" xfId="6460" xr:uid="{00000000-0005-0000-0000-00008D0A0000}"/>
    <cellStyle name="Ввод  2 2 6 2 5 2" xfId="6461" xr:uid="{00000000-0005-0000-0000-00008E0A0000}"/>
    <cellStyle name="Ввод  2 2 6 2 5 2 2" xfId="6462" xr:uid="{00000000-0005-0000-0000-00008F0A0000}"/>
    <cellStyle name="Ввод  2 2 6 2 5 3" xfId="6463" xr:uid="{00000000-0005-0000-0000-0000900A0000}"/>
    <cellStyle name="Ввод  2 2 6 2 5 4" xfId="6464" xr:uid="{00000000-0005-0000-0000-0000910A0000}"/>
    <cellStyle name="Ввод  2 2 6 2 5 5" xfId="6465" xr:uid="{00000000-0005-0000-0000-0000920A0000}"/>
    <cellStyle name="Ввод  2 2 6 2 6" xfId="6466" xr:uid="{00000000-0005-0000-0000-0000930A0000}"/>
    <cellStyle name="Ввод  2 2 6 2 7" xfId="6467" xr:uid="{00000000-0005-0000-0000-0000940A0000}"/>
    <cellStyle name="Ввод  2 2 6 3" xfId="6468" xr:uid="{00000000-0005-0000-0000-0000950A0000}"/>
    <cellStyle name="Ввод  2 2 6 3 2" xfId="6469" xr:uid="{00000000-0005-0000-0000-0000960A0000}"/>
    <cellStyle name="Ввод  2 2 6 3 2 2" xfId="6470" xr:uid="{00000000-0005-0000-0000-0000970A0000}"/>
    <cellStyle name="Ввод  2 2 6 3 2 2 2" xfId="6471" xr:uid="{00000000-0005-0000-0000-0000980A0000}"/>
    <cellStyle name="Ввод  2 2 6 3 2 3" xfId="6472" xr:uid="{00000000-0005-0000-0000-0000990A0000}"/>
    <cellStyle name="Ввод  2 2 6 3 2 4" xfId="6473" xr:uid="{00000000-0005-0000-0000-00009A0A0000}"/>
    <cellStyle name="Ввод  2 2 6 3 2 5" xfId="6474" xr:uid="{00000000-0005-0000-0000-00009B0A0000}"/>
    <cellStyle name="Ввод  2 2 6 3 3" xfId="6475" xr:uid="{00000000-0005-0000-0000-00009C0A0000}"/>
    <cellStyle name="Ввод  2 2 6 3 3 2" xfId="6476" xr:uid="{00000000-0005-0000-0000-00009D0A0000}"/>
    <cellStyle name="Ввод  2 2 6 3 3 2 2" xfId="6477" xr:uid="{00000000-0005-0000-0000-00009E0A0000}"/>
    <cellStyle name="Ввод  2 2 6 3 3 3" xfId="6478" xr:uid="{00000000-0005-0000-0000-00009F0A0000}"/>
    <cellStyle name="Ввод  2 2 6 3 3 4" xfId="6479" xr:uid="{00000000-0005-0000-0000-0000A00A0000}"/>
    <cellStyle name="Ввод  2 2 6 3 3 5" xfId="6480" xr:uid="{00000000-0005-0000-0000-0000A10A0000}"/>
    <cellStyle name="Ввод  2 2 6 3 4" xfId="6481" xr:uid="{00000000-0005-0000-0000-0000A20A0000}"/>
    <cellStyle name="Ввод  2 2 6 3 4 2" xfId="6482" xr:uid="{00000000-0005-0000-0000-0000A30A0000}"/>
    <cellStyle name="Ввод  2 2 6 3 4 2 2" xfId="6483" xr:uid="{00000000-0005-0000-0000-0000A40A0000}"/>
    <cellStyle name="Ввод  2 2 6 3 4 3" xfId="6484" xr:uid="{00000000-0005-0000-0000-0000A50A0000}"/>
    <cellStyle name="Ввод  2 2 6 3 4 4" xfId="6485" xr:uid="{00000000-0005-0000-0000-0000A60A0000}"/>
    <cellStyle name="Ввод  2 2 6 3 4 5" xfId="6486" xr:uid="{00000000-0005-0000-0000-0000A70A0000}"/>
    <cellStyle name="Ввод  2 2 6 3 5" xfId="6487" xr:uid="{00000000-0005-0000-0000-0000A80A0000}"/>
    <cellStyle name="Ввод  2 2 6 3 5 2" xfId="6488" xr:uid="{00000000-0005-0000-0000-0000A90A0000}"/>
    <cellStyle name="Ввод  2 2 6 3 5 2 2" xfId="6489" xr:uid="{00000000-0005-0000-0000-0000AA0A0000}"/>
    <cellStyle name="Ввод  2 2 6 3 5 3" xfId="6490" xr:uid="{00000000-0005-0000-0000-0000AB0A0000}"/>
    <cellStyle name="Ввод  2 2 6 3 5 4" xfId="6491" xr:uid="{00000000-0005-0000-0000-0000AC0A0000}"/>
    <cellStyle name="Ввод  2 2 6 3 5 5" xfId="6492" xr:uid="{00000000-0005-0000-0000-0000AD0A0000}"/>
    <cellStyle name="Ввод  2 2 6 3 6" xfId="6493" xr:uid="{00000000-0005-0000-0000-0000AE0A0000}"/>
    <cellStyle name="Ввод  2 2 6 3 6 2" xfId="6494" xr:uid="{00000000-0005-0000-0000-0000AF0A0000}"/>
    <cellStyle name="Ввод  2 2 6 3 6 3" xfId="6495" xr:uid="{00000000-0005-0000-0000-0000B00A0000}"/>
    <cellStyle name="Ввод  2 2 6 3 6 4" xfId="6496" xr:uid="{00000000-0005-0000-0000-0000B10A0000}"/>
    <cellStyle name="Ввод  2 2 6 3 7" xfId="6497" xr:uid="{00000000-0005-0000-0000-0000B20A0000}"/>
    <cellStyle name="Ввод  2 2 6 3 8" xfId="6498" xr:uid="{00000000-0005-0000-0000-0000B30A0000}"/>
    <cellStyle name="Ввод  2 2 6 3 9" xfId="6499" xr:uid="{00000000-0005-0000-0000-0000B40A0000}"/>
    <cellStyle name="Ввод  2 2 6 4" xfId="6500" xr:uid="{00000000-0005-0000-0000-0000B50A0000}"/>
    <cellStyle name="Ввод  2 2 6 4 2" xfId="6501" xr:uid="{00000000-0005-0000-0000-0000B60A0000}"/>
    <cellStyle name="Ввод  2 2 6 4 2 2" xfId="6502" xr:uid="{00000000-0005-0000-0000-0000B70A0000}"/>
    <cellStyle name="Ввод  2 2 6 4 2 2 2" xfId="6503" xr:uid="{00000000-0005-0000-0000-0000B80A0000}"/>
    <cellStyle name="Ввод  2 2 6 4 2 3" xfId="6504" xr:uid="{00000000-0005-0000-0000-0000B90A0000}"/>
    <cellStyle name="Ввод  2 2 6 4 2 4" xfId="6505" xr:uid="{00000000-0005-0000-0000-0000BA0A0000}"/>
    <cellStyle name="Ввод  2 2 6 4 2 5" xfId="6506" xr:uid="{00000000-0005-0000-0000-0000BB0A0000}"/>
    <cellStyle name="Ввод  2 2 6 4 3" xfId="6507" xr:uid="{00000000-0005-0000-0000-0000BC0A0000}"/>
    <cellStyle name="Ввод  2 2 6 4 3 2" xfId="6508" xr:uid="{00000000-0005-0000-0000-0000BD0A0000}"/>
    <cellStyle name="Ввод  2 2 6 4 3 2 2" xfId="6509" xr:uid="{00000000-0005-0000-0000-0000BE0A0000}"/>
    <cellStyle name="Ввод  2 2 6 4 3 3" xfId="6510" xr:uid="{00000000-0005-0000-0000-0000BF0A0000}"/>
    <cellStyle name="Ввод  2 2 6 4 3 4" xfId="6511" xr:uid="{00000000-0005-0000-0000-0000C00A0000}"/>
    <cellStyle name="Ввод  2 2 6 4 3 5" xfId="6512" xr:uid="{00000000-0005-0000-0000-0000C10A0000}"/>
    <cellStyle name="Ввод  2 2 6 4 4" xfId="6513" xr:uid="{00000000-0005-0000-0000-0000C20A0000}"/>
    <cellStyle name="Ввод  2 2 6 4 4 2" xfId="6514" xr:uid="{00000000-0005-0000-0000-0000C30A0000}"/>
    <cellStyle name="Ввод  2 2 6 4 4 2 2" xfId="6515" xr:uid="{00000000-0005-0000-0000-0000C40A0000}"/>
    <cellStyle name="Ввод  2 2 6 4 4 3" xfId="6516" xr:uid="{00000000-0005-0000-0000-0000C50A0000}"/>
    <cellStyle name="Ввод  2 2 6 4 4 4" xfId="6517" xr:uid="{00000000-0005-0000-0000-0000C60A0000}"/>
    <cellStyle name="Ввод  2 2 6 4 4 5" xfId="6518" xr:uid="{00000000-0005-0000-0000-0000C70A0000}"/>
    <cellStyle name="Ввод  2 2 6 4 5" xfId="6519" xr:uid="{00000000-0005-0000-0000-0000C80A0000}"/>
    <cellStyle name="Ввод  2 2 6 4 5 2" xfId="6520" xr:uid="{00000000-0005-0000-0000-0000C90A0000}"/>
    <cellStyle name="Ввод  2 2 6 4 5 2 2" xfId="6521" xr:uid="{00000000-0005-0000-0000-0000CA0A0000}"/>
    <cellStyle name="Ввод  2 2 6 4 5 3" xfId="6522" xr:uid="{00000000-0005-0000-0000-0000CB0A0000}"/>
    <cellStyle name="Ввод  2 2 6 4 5 4" xfId="6523" xr:uid="{00000000-0005-0000-0000-0000CC0A0000}"/>
    <cellStyle name="Ввод  2 2 6 4 5 5" xfId="6524" xr:uid="{00000000-0005-0000-0000-0000CD0A0000}"/>
    <cellStyle name="Ввод  2 2 6 4 6" xfId="6525" xr:uid="{00000000-0005-0000-0000-0000CE0A0000}"/>
    <cellStyle name="Ввод  2 2 6 4 6 2" xfId="6526" xr:uid="{00000000-0005-0000-0000-0000CF0A0000}"/>
    <cellStyle name="Ввод  2 2 6 4 6 3" xfId="6527" xr:uid="{00000000-0005-0000-0000-0000D00A0000}"/>
    <cellStyle name="Ввод  2 2 6 4 6 4" xfId="6528" xr:uid="{00000000-0005-0000-0000-0000D10A0000}"/>
    <cellStyle name="Ввод  2 2 6 4 7" xfId="6529" xr:uid="{00000000-0005-0000-0000-0000D20A0000}"/>
    <cellStyle name="Ввод  2 2 6 4 8" xfId="6530" xr:uid="{00000000-0005-0000-0000-0000D30A0000}"/>
    <cellStyle name="Ввод  2 2 6 4 9" xfId="6531" xr:uid="{00000000-0005-0000-0000-0000D40A0000}"/>
    <cellStyle name="Ввод  2 2 6 5" xfId="6532" xr:uid="{00000000-0005-0000-0000-0000D50A0000}"/>
    <cellStyle name="Ввод  2 2 6 5 2" xfId="6533" xr:uid="{00000000-0005-0000-0000-0000D60A0000}"/>
    <cellStyle name="Ввод  2 2 6 5 2 2" xfId="6534" xr:uid="{00000000-0005-0000-0000-0000D70A0000}"/>
    <cellStyle name="Ввод  2 2 6 5 3" xfId="6535" xr:uid="{00000000-0005-0000-0000-0000D80A0000}"/>
    <cellStyle name="Ввод  2 2 6 5 4" xfId="6536" xr:uid="{00000000-0005-0000-0000-0000D90A0000}"/>
    <cellStyle name="Ввод  2 2 6 5 5" xfId="6537" xr:uid="{00000000-0005-0000-0000-0000DA0A0000}"/>
    <cellStyle name="Ввод  2 2 6 6" xfId="6538" xr:uid="{00000000-0005-0000-0000-0000DB0A0000}"/>
    <cellStyle name="Ввод  2 2 6 6 2" xfId="6539" xr:uid="{00000000-0005-0000-0000-0000DC0A0000}"/>
    <cellStyle name="Ввод  2 2 6 6 2 2" xfId="6540" xr:uid="{00000000-0005-0000-0000-0000DD0A0000}"/>
    <cellStyle name="Ввод  2 2 6 6 3" xfId="6541" xr:uid="{00000000-0005-0000-0000-0000DE0A0000}"/>
    <cellStyle name="Ввод  2 2 6 6 4" xfId="6542" xr:uid="{00000000-0005-0000-0000-0000DF0A0000}"/>
    <cellStyle name="Ввод  2 2 6 6 5" xfId="6543" xr:uid="{00000000-0005-0000-0000-0000E00A0000}"/>
    <cellStyle name="Ввод  2 2 6 7" xfId="6544" xr:uid="{00000000-0005-0000-0000-0000E10A0000}"/>
    <cellStyle name="Ввод  2 2 6 7 2" xfId="6545" xr:uid="{00000000-0005-0000-0000-0000E20A0000}"/>
    <cellStyle name="Ввод  2 2 6 7 2 2" xfId="6546" xr:uid="{00000000-0005-0000-0000-0000E30A0000}"/>
    <cellStyle name="Ввод  2 2 6 7 3" xfId="6547" xr:uid="{00000000-0005-0000-0000-0000E40A0000}"/>
    <cellStyle name="Ввод  2 2 6 7 4" xfId="6548" xr:uid="{00000000-0005-0000-0000-0000E50A0000}"/>
    <cellStyle name="Ввод  2 2 6 7 5" xfId="6549" xr:uid="{00000000-0005-0000-0000-0000E60A0000}"/>
    <cellStyle name="Ввод  2 2 6 8" xfId="6550" xr:uid="{00000000-0005-0000-0000-0000E70A0000}"/>
    <cellStyle name="Ввод  2 2 6 8 2" xfId="6551" xr:uid="{00000000-0005-0000-0000-0000E80A0000}"/>
    <cellStyle name="Ввод  2 2 6 8 2 2" xfId="6552" xr:uid="{00000000-0005-0000-0000-0000E90A0000}"/>
    <cellStyle name="Ввод  2 2 6 8 3" xfId="6553" xr:uid="{00000000-0005-0000-0000-0000EA0A0000}"/>
    <cellStyle name="Ввод  2 2 6 8 4" xfId="6554" xr:uid="{00000000-0005-0000-0000-0000EB0A0000}"/>
    <cellStyle name="Ввод  2 2 6 8 5" xfId="6555" xr:uid="{00000000-0005-0000-0000-0000EC0A0000}"/>
    <cellStyle name="Ввод  2 2 6 9" xfId="6556" xr:uid="{00000000-0005-0000-0000-0000ED0A0000}"/>
    <cellStyle name="Ввод  2 2 6 9 2" xfId="6557" xr:uid="{00000000-0005-0000-0000-0000EE0A0000}"/>
    <cellStyle name="Ввод  2 2 6 9 2 2" xfId="6558" xr:uid="{00000000-0005-0000-0000-0000EF0A0000}"/>
    <cellStyle name="Ввод  2 2 6 9 3" xfId="6559" xr:uid="{00000000-0005-0000-0000-0000F00A0000}"/>
    <cellStyle name="Ввод  2 2 6 9 4" xfId="6560" xr:uid="{00000000-0005-0000-0000-0000F10A0000}"/>
    <cellStyle name="Ввод  2 2 6 9 5" xfId="6561" xr:uid="{00000000-0005-0000-0000-0000F20A0000}"/>
    <cellStyle name="Ввод  2 2 7" xfId="104" xr:uid="{00000000-0005-0000-0000-0000F30A0000}"/>
    <cellStyle name="Ввод  2 2 7 10" xfId="6562" xr:uid="{00000000-0005-0000-0000-0000F40A0000}"/>
    <cellStyle name="Ввод  2 2 7 11" xfId="6563" xr:uid="{00000000-0005-0000-0000-0000F50A0000}"/>
    <cellStyle name="Ввод  2 2 7 2" xfId="6564" xr:uid="{00000000-0005-0000-0000-0000F60A0000}"/>
    <cellStyle name="Ввод  2 2 7 2 2" xfId="6565" xr:uid="{00000000-0005-0000-0000-0000F70A0000}"/>
    <cellStyle name="Ввод  2 2 7 2 2 2" xfId="6566" xr:uid="{00000000-0005-0000-0000-0000F80A0000}"/>
    <cellStyle name="Ввод  2 2 7 2 2 2 2" xfId="6567" xr:uid="{00000000-0005-0000-0000-0000F90A0000}"/>
    <cellStyle name="Ввод  2 2 7 2 2 2 2 2" xfId="6568" xr:uid="{00000000-0005-0000-0000-0000FA0A0000}"/>
    <cellStyle name="Ввод  2 2 7 2 2 2 3" xfId="6569" xr:uid="{00000000-0005-0000-0000-0000FB0A0000}"/>
    <cellStyle name="Ввод  2 2 7 2 2 2 4" xfId="6570" xr:uid="{00000000-0005-0000-0000-0000FC0A0000}"/>
    <cellStyle name="Ввод  2 2 7 2 2 2 5" xfId="6571" xr:uid="{00000000-0005-0000-0000-0000FD0A0000}"/>
    <cellStyle name="Ввод  2 2 7 2 2 3" xfId="6572" xr:uid="{00000000-0005-0000-0000-0000FE0A0000}"/>
    <cellStyle name="Ввод  2 2 7 2 2 3 2" xfId="6573" xr:uid="{00000000-0005-0000-0000-0000FF0A0000}"/>
    <cellStyle name="Ввод  2 2 7 2 2 3 2 2" xfId="6574" xr:uid="{00000000-0005-0000-0000-0000000B0000}"/>
    <cellStyle name="Ввод  2 2 7 2 2 3 3" xfId="6575" xr:uid="{00000000-0005-0000-0000-0000010B0000}"/>
    <cellStyle name="Ввод  2 2 7 2 2 3 4" xfId="6576" xr:uid="{00000000-0005-0000-0000-0000020B0000}"/>
    <cellStyle name="Ввод  2 2 7 2 2 3 5" xfId="6577" xr:uid="{00000000-0005-0000-0000-0000030B0000}"/>
    <cellStyle name="Ввод  2 2 7 2 2 4" xfId="6578" xr:uid="{00000000-0005-0000-0000-0000040B0000}"/>
    <cellStyle name="Ввод  2 2 7 2 2 4 2" xfId="6579" xr:uid="{00000000-0005-0000-0000-0000050B0000}"/>
    <cellStyle name="Ввод  2 2 7 2 2 4 2 2" xfId="6580" xr:uid="{00000000-0005-0000-0000-0000060B0000}"/>
    <cellStyle name="Ввод  2 2 7 2 2 4 3" xfId="6581" xr:uid="{00000000-0005-0000-0000-0000070B0000}"/>
    <cellStyle name="Ввод  2 2 7 2 2 4 4" xfId="6582" xr:uid="{00000000-0005-0000-0000-0000080B0000}"/>
    <cellStyle name="Ввод  2 2 7 2 2 4 5" xfId="6583" xr:uid="{00000000-0005-0000-0000-0000090B0000}"/>
    <cellStyle name="Ввод  2 2 7 2 2 5" xfId="6584" xr:uid="{00000000-0005-0000-0000-00000A0B0000}"/>
    <cellStyle name="Ввод  2 2 7 2 2 5 2" xfId="6585" xr:uid="{00000000-0005-0000-0000-00000B0B0000}"/>
    <cellStyle name="Ввод  2 2 7 2 2 5 2 2" xfId="6586" xr:uid="{00000000-0005-0000-0000-00000C0B0000}"/>
    <cellStyle name="Ввод  2 2 7 2 2 5 3" xfId="6587" xr:uid="{00000000-0005-0000-0000-00000D0B0000}"/>
    <cellStyle name="Ввод  2 2 7 2 2 5 4" xfId="6588" xr:uid="{00000000-0005-0000-0000-00000E0B0000}"/>
    <cellStyle name="Ввод  2 2 7 2 2 5 5" xfId="6589" xr:uid="{00000000-0005-0000-0000-00000F0B0000}"/>
    <cellStyle name="Ввод  2 2 7 2 2 6" xfId="6590" xr:uid="{00000000-0005-0000-0000-0000100B0000}"/>
    <cellStyle name="Ввод  2 2 7 2 2 6 2" xfId="6591" xr:uid="{00000000-0005-0000-0000-0000110B0000}"/>
    <cellStyle name="Ввод  2 2 7 2 2 6 3" xfId="6592" xr:uid="{00000000-0005-0000-0000-0000120B0000}"/>
    <cellStyle name="Ввод  2 2 7 2 2 6 4" xfId="6593" xr:uid="{00000000-0005-0000-0000-0000130B0000}"/>
    <cellStyle name="Ввод  2 2 7 2 2 7" xfId="6594" xr:uid="{00000000-0005-0000-0000-0000140B0000}"/>
    <cellStyle name="Ввод  2 2 7 2 2 8" xfId="6595" xr:uid="{00000000-0005-0000-0000-0000150B0000}"/>
    <cellStyle name="Ввод  2 2 7 2 2 9" xfId="6596" xr:uid="{00000000-0005-0000-0000-0000160B0000}"/>
    <cellStyle name="Ввод  2 2 7 2 3" xfId="6597" xr:uid="{00000000-0005-0000-0000-0000170B0000}"/>
    <cellStyle name="Ввод  2 2 7 2 3 2" xfId="6598" xr:uid="{00000000-0005-0000-0000-0000180B0000}"/>
    <cellStyle name="Ввод  2 2 7 2 3 2 2" xfId="6599" xr:uid="{00000000-0005-0000-0000-0000190B0000}"/>
    <cellStyle name="Ввод  2 2 7 2 3 2 2 2" xfId="6600" xr:uid="{00000000-0005-0000-0000-00001A0B0000}"/>
    <cellStyle name="Ввод  2 2 7 2 3 2 3" xfId="6601" xr:uid="{00000000-0005-0000-0000-00001B0B0000}"/>
    <cellStyle name="Ввод  2 2 7 2 3 2 4" xfId="6602" xr:uid="{00000000-0005-0000-0000-00001C0B0000}"/>
    <cellStyle name="Ввод  2 2 7 2 3 2 5" xfId="6603" xr:uid="{00000000-0005-0000-0000-00001D0B0000}"/>
    <cellStyle name="Ввод  2 2 7 2 3 3" xfId="6604" xr:uid="{00000000-0005-0000-0000-00001E0B0000}"/>
    <cellStyle name="Ввод  2 2 7 2 3 3 2" xfId="6605" xr:uid="{00000000-0005-0000-0000-00001F0B0000}"/>
    <cellStyle name="Ввод  2 2 7 2 3 3 2 2" xfId="6606" xr:uid="{00000000-0005-0000-0000-0000200B0000}"/>
    <cellStyle name="Ввод  2 2 7 2 3 3 3" xfId="6607" xr:uid="{00000000-0005-0000-0000-0000210B0000}"/>
    <cellStyle name="Ввод  2 2 7 2 3 3 4" xfId="6608" xr:uid="{00000000-0005-0000-0000-0000220B0000}"/>
    <cellStyle name="Ввод  2 2 7 2 3 3 5" xfId="6609" xr:uid="{00000000-0005-0000-0000-0000230B0000}"/>
    <cellStyle name="Ввод  2 2 7 2 3 4" xfId="6610" xr:uid="{00000000-0005-0000-0000-0000240B0000}"/>
    <cellStyle name="Ввод  2 2 7 2 3 4 2" xfId="6611" xr:uid="{00000000-0005-0000-0000-0000250B0000}"/>
    <cellStyle name="Ввод  2 2 7 2 3 4 2 2" xfId="6612" xr:uid="{00000000-0005-0000-0000-0000260B0000}"/>
    <cellStyle name="Ввод  2 2 7 2 3 4 3" xfId="6613" xr:uid="{00000000-0005-0000-0000-0000270B0000}"/>
    <cellStyle name="Ввод  2 2 7 2 3 4 4" xfId="6614" xr:uid="{00000000-0005-0000-0000-0000280B0000}"/>
    <cellStyle name="Ввод  2 2 7 2 3 4 5" xfId="6615" xr:uid="{00000000-0005-0000-0000-0000290B0000}"/>
    <cellStyle name="Ввод  2 2 7 2 3 5" xfId="6616" xr:uid="{00000000-0005-0000-0000-00002A0B0000}"/>
    <cellStyle name="Ввод  2 2 7 2 3 5 2" xfId="6617" xr:uid="{00000000-0005-0000-0000-00002B0B0000}"/>
    <cellStyle name="Ввод  2 2 7 2 3 5 2 2" xfId="6618" xr:uid="{00000000-0005-0000-0000-00002C0B0000}"/>
    <cellStyle name="Ввод  2 2 7 2 3 5 3" xfId="6619" xr:uid="{00000000-0005-0000-0000-00002D0B0000}"/>
    <cellStyle name="Ввод  2 2 7 2 3 5 4" xfId="6620" xr:uid="{00000000-0005-0000-0000-00002E0B0000}"/>
    <cellStyle name="Ввод  2 2 7 2 3 5 5" xfId="6621" xr:uid="{00000000-0005-0000-0000-00002F0B0000}"/>
    <cellStyle name="Ввод  2 2 7 2 3 6" xfId="6622" xr:uid="{00000000-0005-0000-0000-0000300B0000}"/>
    <cellStyle name="Ввод  2 2 7 2 3 6 2" xfId="6623" xr:uid="{00000000-0005-0000-0000-0000310B0000}"/>
    <cellStyle name="Ввод  2 2 7 2 3 6 3" xfId="6624" xr:uid="{00000000-0005-0000-0000-0000320B0000}"/>
    <cellStyle name="Ввод  2 2 7 2 3 6 4" xfId="6625" xr:uid="{00000000-0005-0000-0000-0000330B0000}"/>
    <cellStyle name="Ввод  2 2 7 2 3 7" xfId="6626" xr:uid="{00000000-0005-0000-0000-0000340B0000}"/>
    <cellStyle name="Ввод  2 2 7 2 3 8" xfId="6627" xr:uid="{00000000-0005-0000-0000-0000350B0000}"/>
    <cellStyle name="Ввод  2 2 7 2 3 9" xfId="6628" xr:uid="{00000000-0005-0000-0000-0000360B0000}"/>
    <cellStyle name="Ввод  2 2 7 2 4" xfId="6629" xr:uid="{00000000-0005-0000-0000-0000370B0000}"/>
    <cellStyle name="Ввод  2 2 7 2 4 2" xfId="6630" xr:uid="{00000000-0005-0000-0000-0000380B0000}"/>
    <cellStyle name="Ввод  2 2 7 2 4 2 2" xfId="6631" xr:uid="{00000000-0005-0000-0000-0000390B0000}"/>
    <cellStyle name="Ввод  2 2 7 2 4 3" xfId="6632" xr:uid="{00000000-0005-0000-0000-00003A0B0000}"/>
    <cellStyle name="Ввод  2 2 7 2 4 4" xfId="6633" xr:uid="{00000000-0005-0000-0000-00003B0B0000}"/>
    <cellStyle name="Ввод  2 2 7 2 4 5" xfId="6634" xr:uid="{00000000-0005-0000-0000-00003C0B0000}"/>
    <cellStyle name="Ввод  2 2 7 2 5" xfId="6635" xr:uid="{00000000-0005-0000-0000-00003D0B0000}"/>
    <cellStyle name="Ввод  2 2 7 2 5 2" xfId="6636" xr:uid="{00000000-0005-0000-0000-00003E0B0000}"/>
    <cellStyle name="Ввод  2 2 7 2 5 2 2" xfId="6637" xr:uid="{00000000-0005-0000-0000-00003F0B0000}"/>
    <cellStyle name="Ввод  2 2 7 2 5 3" xfId="6638" xr:uid="{00000000-0005-0000-0000-0000400B0000}"/>
    <cellStyle name="Ввод  2 2 7 2 5 4" xfId="6639" xr:uid="{00000000-0005-0000-0000-0000410B0000}"/>
    <cellStyle name="Ввод  2 2 7 2 5 5" xfId="6640" xr:uid="{00000000-0005-0000-0000-0000420B0000}"/>
    <cellStyle name="Ввод  2 2 7 2 6" xfId="6641" xr:uid="{00000000-0005-0000-0000-0000430B0000}"/>
    <cellStyle name="Ввод  2 2 7 2 7" xfId="6642" xr:uid="{00000000-0005-0000-0000-0000440B0000}"/>
    <cellStyle name="Ввод  2 2 7 3" xfId="6643" xr:uid="{00000000-0005-0000-0000-0000450B0000}"/>
    <cellStyle name="Ввод  2 2 7 3 2" xfId="6644" xr:uid="{00000000-0005-0000-0000-0000460B0000}"/>
    <cellStyle name="Ввод  2 2 7 3 2 2" xfId="6645" xr:uid="{00000000-0005-0000-0000-0000470B0000}"/>
    <cellStyle name="Ввод  2 2 7 3 2 2 2" xfId="6646" xr:uid="{00000000-0005-0000-0000-0000480B0000}"/>
    <cellStyle name="Ввод  2 2 7 3 2 3" xfId="6647" xr:uid="{00000000-0005-0000-0000-0000490B0000}"/>
    <cellStyle name="Ввод  2 2 7 3 2 4" xfId="6648" xr:uid="{00000000-0005-0000-0000-00004A0B0000}"/>
    <cellStyle name="Ввод  2 2 7 3 2 5" xfId="6649" xr:uid="{00000000-0005-0000-0000-00004B0B0000}"/>
    <cellStyle name="Ввод  2 2 7 3 3" xfId="6650" xr:uid="{00000000-0005-0000-0000-00004C0B0000}"/>
    <cellStyle name="Ввод  2 2 7 3 3 2" xfId="6651" xr:uid="{00000000-0005-0000-0000-00004D0B0000}"/>
    <cellStyle name="Ввод  2 2 7 3 3 2 2" xfId="6652" xr:uid="{00000000-0005-0000-0000-00004E0B0000}"/>
    <cellStyle name="Ввод  2 2 7 3 3 3" xfId="6653" xr:uid="{00000000-0005-0000-0000-00004F0B0000}"/>
    <cellStyle name="Ввод  2 2 7 3 3 4" xfId="6654" xr:uid="{00000000-0005-0000-0000-0000500B0000}"/>
    <cellStyle name="Ввод  2 2 7 3 3 5" xfId="6655" xr:uid="{00000000-0005-0000-0000-0000510B0000}"/>
    <cellStyle name="Ввод  2 2 7 3 4" xfId="6656" xr:uid="{00000000-0005-0000-0000-0000520B0000}"/>
    <cellStyle name="Ввод  2 2 7 3 4 2" xfId="6657" xr:uid="{00000000-0005-0000-0000-0000530B0000}"/>
    <cellStyle name="Ввод  2 2 7 3 4 2 2" xfId="6658" xr:uid="{00000000-0005-0000-0000-0000540B0000}"/>
    <cellStyle name="Ввод  2 2 7 3 4 3" xfId="6659" xr:uid="{00000000-0005-0000-0000-0000550B0000}"/>
    <cellStyle name="Ввод  2 2 7 3 4 4" xfId="6660" xr:uid="{00000000-0005-0000-0000-0000560B0000}"/>
    <cellStyle name="Ввод  2 2 7 3 4 5" xfId="6661" xr:uid="{00000000-0005-0000-0000-0000570B0000}"/>
    <cellStyle name="Ввод  2 2 7 3 5" xfId="6662" xr:uid="{00000000-0005-0000-0000-0000580B0000}"/>
    <cellStyle name="Ввод  2 2 7 3 5 2" xfId="6663" xr:uid="{00000000-0005-0000-0000-0000590B0000}"/>
    <cellStyle name="Ввод  2 2 7 3 5 2 2" xfId="6664" xr:uid="{00000000-0005-0000-0000-00005A0B0000}"/>
    <cellStyle name="Ввод  2 2 7 3 5 3" xfId="6665" xr:uid="{00000000-0005-0000-0000-00005B0B0000}"/>
    <cellStyle name="Ввод  2 2 7 3 5 4" xfId="6666" xr:uid="{00000000-0005-0000-0000-00005C0B0000}"/>
    <cellStyle name="Ввод  2 2 7 3 5 5" xfId="6667" xr:uid="{00000000-0005-0000-0000-00005D0B0000}"/>
    <cellStyle name="Ввод  2 2 7 3 6" xfId="6668" xr:uid="{00000000-0005-0000-0000-00005E0B0000}"/>
    <cellStyle name="Ввод  2 2 7 3 6 2" xfId="6669" xr:uid="{00000000-0005-0000-0000-00005F0B0000}"/>
    <cellStyle name="Ввод  2 2 7 3 6 3" xfId="6670" xr:uid="{00000000-0005-0000-0000-0000600B0000}"/>
    <cellStyle name="Ввод  2 2 7 3 6 4" xfId="6671" xr:uid="{00000000-0005-0000-0000-0000610B0000}"/>
    <cellStyle name="Ввод  2 2 7 3 7" xfId="6672" xr:uid="{00000000-0005-0000-0000-0000620B0000}"/>
    <cellStyle name="Ввод  2 2 7 3 8" xfId="6673" xr:uid="{00000000-0005-0000-0000-0000630B0000}"/>
    <cellStyle name="Ввод  2 2 7 3 9" xfId="6674" xr:uid="{00000000-0005-0000-0000-0000640B0000}"/>
    <cellStyle name="Ввод  2 2 7 4" xfId="6675" xr:uid="{00000000-0005-0000-0000-0000650B0000}"/>
    <cellStyle name="Ввод  2 2 7 4 2" xfId="6676" xr:uid="{00000000-0005-0000-0000-0000660B0000}"/>
    <cellStyle name="Ввод  2 2 7 4 2 2" xfId="6677" xr:uid="{00000000-0005-0000-0000-0000670B0000}"/>
    <cellStyle name="Ввод  2 2 7 4 3" xfId="6678" xr:uid="{00000000-0005-0000-0000-0000680B0000}"/>
    <cellStyle name="Ввод  2 2 7 4 4" xfId="6679" xr:uid="{00000000-0005-0000-0000-0000690B0000}"/>
    <cellStyle name="Ввод  2 2 7 4 5" xfId="6680" xr:uid="{00000000-0005-0000-0000-00006A0B0000}"/>
    <cellStyle name="Ввод  2 2 7 5" xfId="6681" xr:uid="{00000000-0005-0000-0000-00006B0B0000}"/>
    <cellStyle name="Ввод  2 2 7 5 2" xfId="6682" xr:uid="{00000000-0005-0000-0000-00006C0B0000}"/>
    <cellStyle name="Ввод  2 2 7 5 2 2" xfId="6683" xr:uid="{00000000-0005-0000-0000-00006D0B0000}"/>
    <cellStyle name="Ввод  2 2 7 5 3" xfId="6684" xr:uid="{00000000-0005-0000-0000-00006E0B0000}"/>
    <cellStyle name="Ввод  2 2 7 5 4" xfId="6685" xr:uid="{00000000-0005-0000-0000-00006F0B0000}"/>
    <cellStyle name="Ввод  2 2 7 5 5" xfId="6686" xr:uid="{00000000-0005-0000-0000-0000700B0000}"/>
    <cellStyle name="Ввод  2 2 7 6" xfId="6687" xr:uid="{00000000-0005-0000-0000-0000710B0000}"/>
    <cellStyle name="Ввод  2 2 7 6 2" xfId="6688" xr:uid="{00000000-0005-0000-0000-0000720B0000}"/>
    <cellStyle name="Ввод  2 2 7 6 2 2" xfId="6689" xr:uid="{00000000-0005-0000-0000-0000730B0000}"/>
    <cellStyle name="Ввод  2 2 7 6 3" xfId="6690" xr:uid="{00000000-0005-0000-0000-0000740B0000}"/>
    <cellStyle name="Ввод  2 2 7 6 4" xfId="6691" xr:uid="{00000000-0005-0000-0000-0000750B0000}"/>
    <cellStyle name="Ввод  2 2 7 6 5" xfId="6692" xr:uid="{00000000-0005-0000-0000-0000760B0000}"/>
    <cellStyle name="Ввод  2 2 7 7" xfId="6693" xr:uid="{00000000-0005-0000-0000-0000770B0000}"/>
    <cellStyle name="Ввод  2 2 7 7 2" xfId="6694" xr:uid="{00000000-0005-0000-0000-0000780B0000}"/>
    <cellStyle name="Ввод  2 2 7 7 2 2" xfId="6695" xr:uid="{00000000-0005-0000-0000-0000790B0000}"/>
    <cellStyle name="Ввод  2 2 7 7 3" xfId="6696" xr:uid="{00000000-0005-0000-0000-00007A0B0000}"/>
    <cellStyle name="Ввод  2 2 7 7 4" xfId="6697" xr:uid="{00000000-0005-0000-0000-00007B0B0000}"/>
    <cellStyle name="Ввод  2 2 7 7 5" xfId="6698" xr:uid="{00000000-0005-0000-0000-00007C0B0000}"/>
    <cellStyle name="Ввод  2 2 7 8" xfId="6699" xr:uid="{00000000-0005-0000-0000-00007D0B0000}"/>
    <cellStyle name="Ввод  2 2 7 8 2" xfId="6700" xr:uid="{00000000-0005-0000-0000-00007E0B0000}"/>
    <cellStyle name="Ввод  2 2 7 8 3" xfId="6701" xr:uid="{00000000-0005-0000-0000-00007F0B0000}"/>
    <cellStyle name="Ввод  2 2 7 8 4" xfId="6702" xr:uid="{00000000-0005-0000-0000-0000800B0000}"/>
    <cellStyle name="Ввод  2 2 7 9" xfId="6703" xr:uid="{00000000-0005-0000-0000-0000810B0000}"/>
    <cellStyle name="Ввод  2 2 8" xfId="6704" xr:uid="{00000000-0005-0000-0000-0000820B0000}"/>
    <cellStyle name="Ввод  2 2 8 2" xfId="6705" xr:uid="{00000000-0005-0000-0000-0000830B0000}"/>
    <cellStyle name="Ввод  2 2 8 2 2" xfId="6706" xr:uid="{00000000-0005-0000-0000-0000840B0000}"/>
    <cellStyle name="Ввод  2 2 8 2 2 2" xfId="6707" xr:uid="{00000000-0005-0000-0000-0000850B0000}"/>
    <cellStyle name="Ввод  2 2 8 2 3" xfId="6708" xr:uid="{00000000-0005-0000-0000-0000860B0000}"/>
    <cellStyle name="Ввод  2 2 8 2 4" xfId="6709" xr:uid="{00000000-0005-0000-0000-0000870B0000}"/>
    <cellStyle name="Ввод  2 2 8 2 5" xfId="6710" xr:uid="{00000000-0005-0000-0000-0000880B0000}"/>
    <cellStyle name="Ввод  2 2 8 3" xfId="6711" xr:uid="{00000000-0005-0000-0000-0000890B0000}"/>
    <cellStyle name="Ввод  2 2 8 3 2" xfId="6712" xr:uid="{00000000-0005-0000-0000-00008A0B0000}"/>
    <cellStyle name="Ввод  2 2 8 3 2 2" xfId="6713" xr:uid="{00000000-0005-0000-0000-00008B0B0000}"/>
    <cellStyle name="Ввод  2 2 8 3 3" xfId="6714" xr:uid="{00000000-0005-0000-0000-00008C0B0000}"/>
    <cellStyle name="Ввод  2 2 8 3 4" xfId="6715" xr:uid="{00000000-0005-0000-0000-00008D0B0000}"/>
    <cellStyle name="Ввод  2 2 8 3 5" xfId="6716" xr:uid="{00000000-0005-0000-0000-00008E0B0000}"/>
    <cellStyle name="Ввод  2 2 8 4" xfId="6717" xr:uid="{00000000-0005-0000-0000-00008F0B0000}"/>
    <cellStyle name="Ввод  2 2 8 4 2" xfId="6718" xr:uid="{00000000-0005-0000-0000-0000900B0000}"/>
    <cellStyle name="Ввод  2 2 8 4 2 2" xfId="6719" xr:uid="{00000000-0005-0000-0000-0000910B0000}"/>
    <cellStyle name="Ввод  2 2 8 4 3" xfId="6720" xr:uid="{00000000-0005-0000-0000-0000920B0000}"/>
    <cellStyle name="Ввод  2 2 8 4 4" xfId="6721" xr:uid="{00000000-0005-0000-0000-0000930B0000}"/>
    <cellStyle name="Ввод  2 2 8 4 5" xfId="6722" xr:uid="{00000000-0005-0000-0000-0000940B0000}"/>
    <cellStyle name="Ввод  2 2 8 5" xfId="6723" xr:uid="{00000000-0005-0000-0000-0000950B0000}"/>
    <cellStyle name="Ввод  2 2 8 5 2" xfId="6724" xr:uid="{00000000-0005-0000-0000-0000960B0000}"/>
    <cellStyle name="Ввод  2 2 8 5 2 2" xfId="6725" xr:uid="{00000000-0005-0000-0000-0000970B0000}"/>
    <cellStyle name="Ввод  2 2 8 5 3" xfId="6726" xr:uid="{00000000-0005-0000-0000-0000980B0000}"/>
    <cellStyle name="Ввод  2 2 8 5 4" xfId="6727" xr:uid="{00000000-0005-0000-0000-0000990B0000}"/>
    <cellStyle name="Ввод  2 2 8 5 5" xfId="6728" xr:uid="{00000000-0005-0000-0000-00009A0B0000}"/>
    <cellStyle name="Ввод  2 2 8 6" xfId="6729" xr:uid="{00000000-0005-0000-0000-00009B0B0000}"/>
    <cellStyle name="Ввод  2 2 8 6 2" xfId="6730" xr:uid="{00000000-0005-0000-0000-00009C0B0000}"/>
    <cellStyle name="Ввод  2 2 8 6 3" xfId="6731" xr:uid="{00000000-0005-0000-0000-00009D0B0000}"/>
    <cellStyle name="Ввод  2 2 8 6 4" xfId="6732" xr:uid="{00000000-0005-0000-0000-00009E0B0000}"/>
    <cellStyle name="Ввод  2 2 8 7" xfId="6733" xr:uid="{00000000-0005-0000-0000-00009F0B0000}"/>
    <cellStyle name="Ввод  2 2 8 8" xfId="6734" xr:uid="{00000000-0005-0000-0000-0000A00B0000}"/>
    <cellStyle name="Ввод  2 2 8 9" xfId="6735" xr:uid="{00000000-0005-0000-0000-0000A10B0000}"/>
    <cellStyle name="Ввод  2 2 9" xfId="6736" xr:uid="{00000000-0005-0000-0000-0000A20B0000}"/>
    <cellStyle name="Ввод  2 2 9 2" xfId="6737" xr:uid="{00000000-0005-0000-0000-0000A30B0000}"/>
    <cellStyle name="Ввод  2 2 9 2 2" xfId="6738" xr:uid="{00000000-0005-0000-0000-0000A40B0000}"/>
    <cellStyle name="Ввод  2 2 9 3" xfId="6739" xr:uid="{00000000-0005-0000-0000-0000A50B0000}"/>
    <cellStyle name="Ввод  2 2 9 4" xfId="6740" xr:uid="{00000000-0005-0000-0000-0000A60B0000}"/>
    <cellStyle name="Ввод  2 2 9 5" xfId="6741" xr:uid="{00000000-0005-0000-0000-0000A70B0000}"/>
    <cellStyle name="Ввод  2 3" xfId="105" xr:uid="{00000000-0005-0000-0000-0000A80B0000}"/>
    <cellStyle name="Ввод  2 3 10" xfId="6742" xr:uid="{00000000-0005-0000-0000-0000A90B0000}"/>
    <cellStyle name="Ввод  2 3 10 2" xfId="6743" xr:uid="{00000000-0005-0000-0000-0000AA0B0000}"/>
    <cellStyle name="Ввод  2 3 10 2 2" xfId="6744" xr:uid="{00000000-0005-0000-0000-0000AB0B0000}"/>
    <cellStyle name="Ввод  2 3 10 3" xfId="6745" xr:uid="{00000000-0005-0000-0000-0000AC0B0000}"/>
    <cellStyle name="Ввод  2 3 10 4" xfId="6746" xr:uid="{00000000-0005-0000-0000-0000AD0B0000}"/>
    <cellStyle name="Ввод  2 3 10 5" xfId="6747" xr:uid="{00000000-0005-0000-0000-0000AE0B0000}"/>
    <cellStyle name="Ввод  2 3 11" xfId="6748" xr:uid="{00000000-0005-0000-0000-0000AF0B0000}"/>
    <cellStyle name="Ввод  2 3 12" xfId="6749" xr:uid="{00000000-0005-0000-0000-0000B00B0000}"/>
    <cellStyle name="Ввод  2 3 13" xfId="6750" xr:uid="{00000000-0005-0000-0000-0000B10B0000}"/>
    <cellStyle name="Ввод  2 3 2" xfId="106" xr:uid="{00000000-0005-0000-0000-0000B20B0000}"/>
    <cellStyle name="Ввод  2 3 2 10" xfId="6751" xr:uid="{00000000-0005-0000-0000-0000B30B0000}"/>
    <cellStyle name="Ввод  2 3 2 10 2" xfId="6752" xr:uid="{00000000-0005-0000-0000-0000B40B0000}"/>
    <cellStyle name="Ввод  2 3 2 10 2 2" xfId="6753" xr:uid="{00000000-0005-0000-0000-0000B50B0000}"/>
    <cellStyle name="Ввод  2 3 2 10 3" xfId="6754" xr:uid="{00000000-0005-0000-0000-0000B60B0000}"/>
    <cellStyle name="Ввод  2 3 2 10 4" xfId="6755" xr:uid="{00000000-0005-0000-0000-0000B70B0000}"/>
    <cellStyle name="Ввод  2 3 2 10 5" xfId="6756" xr:uid="{00000000-0005-0000-0000-0000B80B0000}"/>
    <cellStyle name="Ввод  2 3 2 11" xfId="6757" xr:uid="{00000000-0005-0000-0000-0000B90B0000}"/>
    <cellStyle name="Ввод  2 3 2 11 2" xfId="6758" xr:uid="{00000000-0005-0000-0000-0000BA0B0000}"/>
    <cellStyle name="Ввод  2 3 2 11 2 2" xfId="6759" xr:uid="{00000000-0005-0000-0000-0000BB0B0000}"/>
    <cellStyle name="Ввод  2 3 2 11 3" xfId="6760" xr:uid="{00000000-0005-0000-0000-0000BC0B0000}"/>
    <cellStyle name="Ввод  2 3 2 11 4" xfId="6761" xr:uid="{00000000-0005-0000-0000-0000BD0B0000}"/>
    <cellStyle name="Ввод  2 3 2 11 5" xfId="6762" xr:uid="{00000000-0005-0000-0000-0000BE0B0000}"/>
    <cellStyle name="Ввод  2 3 2 12" xfId="6763" xr:uid="{00000000-0005-0000-0000-0000BF0B0000}"/>
    <cellStyle name="Ввод  2 3 2 12 2" xfId="6764" xr:uid="{00000000-0005-0000-0000-0000C00B0000}"/>
    <cellStyle name="Ввод  2 3 2 12 2 2" xfId="6765" xr:uid="{00000000-0005-0000-0000-0000C10B0000}"/>
    <cellStyle name="Ввод  2 3 2 12 3" xfId="6766" xr:uid="{00000000-0005-0000-0000-0000C20B0000}"/>
    <cellStyle name="Ввод  2 3 2 12 4" xfId="6767" xr:uid="{00000000-0005-0000-0000-0000C30B0000}"/>
    <cellStyle name="Ввод  2 3 2 12 5" xfId="6768" xr:uid="{00000000-0005-0000-0000-0000C40B0000}"/>
    <cellStyle name="Ввод  2 3 2 13" xfId="6769" xr:uid="{00000000-0005-0000-0000-0000C50B0000}"/>
    <cellStyle name="Ввод  2 3 2 14" xfId="6770" xr:uid="{00000000-0005-0000-0000-0000C60B0000}"/>
    <cellStyle name="Ввод  2 3 2 15" xfId="6771" xr:uid="{00000000-0005-0000-0000-0000C70B0000}"/>
    <cellStyle name="Ввод  2 3 2 2" xfId="107" xr:uid="{00000000-0005-0000-0000-0000C80B0000}"/>
    <cellStyle name="Ввод  2 3 2 2 10" xfId="6772" xr:uid="{00000000-0005-0000-0000-0000C90B0000}"/>
    <cellStyle name="Ввод  2 3 2 2 10 2" xfId="6773" xr:uid="{00000000-0005-0000-0000-0000CA0B0000}"/>
    <cellStyle name="Ввод  2 3 2 2 10 2 2" xfId="6774" xr:uid="{00000000-0005-0000-0000-0000CB0B0000}"/>
    <cellStyle name="Ввод  2 3 2 2 10 3" xfId="6775" xr:uid="{00000000-0005-0000-0000-0000CC0B0000}"/>
    <cellStyle name="Ввод  2 3 2 2 10 4" xfId="6776" xr:uid="{00000000-0005-0000-0000-0000CD0B0000}"/>
    <cellStyle name="Ввод  2 3 2 2 10 5" xfId="6777" xr:uid="{00000000-0005-0000-0000-0000CE0B0000}"/>
    <cellStyle name="Ввод  2 3 2 2 11" xfId="6778" xr:uid="{00000000-0005-0000-0000-0000CF0B0000}"/>
    <cellStyle name="Ввод  2 3 2 2 12" xfId="6779" xr:uid="{00000000-0005-0000-0000-0000D00B0000}"/>
    <cellStyle name="Ввод  2 3 2 2 13" xfId="6780" xr:uid="{00000000-0005-0000-0000-0000D10B0000}"/>
    <cellStyle name="Ввод  2 3 2 2 2" xfId="6781" xr:uid="{00000000-0005-0000-0000-0000D20B0000}"/>
    <cellStyle name="Ввод  2 3 2 2 2 2" xfId="6782" xr:uid="{00000000-0005-0000-0000-0000D30B0000}"/>
    <cellStyle name="Ввод  2 3 2 2 2 2 2" xfId="6783" xr:uid="{00000000-0005-0000-0000-0000D40B0000}"/>
    <cellStyle name="Ввод  2 3 2 2 2 2 2 2" xfId="6784" xr:uid="{00000000-0005-0000-0000-0000D50B0000}"/>
    <cellStyle name="Ввод  2 3 2 2 2 2 2 2 2" xfId="6785" xr:uid="{00000000-0005-0000-0000-0000D60B0000}"/>
    <cellStyle name="Ввод  2 3 2 2 2 2 2 3" xfId="6786" xr:uid="{00000000-0005-0000-0000-0000D70B0000}"/>
    <cellStyle name="Ввод  2 3 2 2 2 2 2 4" xfId="6787" xr:uid="{00000000-0005-0000-0000-0000D80B0000}"/>
    <cellStyle name="Ввод  2 3 2 2 2 2 2 5" xfId="6788" xr:uid="{00000000-0005-0000-0000-0000D90B0000}"/>
    <cellStyle name="Ввод  2 3 2 2 2 2 3" xfId="6789" xr:uid="{00000000-0005-0000-0000-0000DA0B0000}"/>
    <cellStyle name="Ввод  2 3 2 2 2 2 3 2" xfId="6790" xr:uid="{00000000-0005-0000-0000-0000DB0B0000}"/>
    <cellStyle name="Ввод  2 3 2 2 2 2 3 2 2" xfId="6791" xr:uid="{00000000-0005-0000-0000-0000DC0B0000}"/>
    <cellStyle name="Ввод  2 3 2 2 2 2 3 3" xfId="6792" xr:uid="{00000000-0005-0000-0000-0000DD0B0000}"/>
    <cellStyle name="Ввод  2 3 2 2 2 2 3 4" xfId="6793" xr:uid="{00000000-0005-0000-0000-0000DE0B0000}"/>
    <cellStyle name="Ввод  2 3 2 2 2 2 3 5" xfId="6794" xr:uid="{00000000-0005-0000-0000-0000DF0B0000}"/>
    <cellStyle name="Ввод  2 3 2 2 2 2 4" xfId="6795" xr:uid="{00000000-0005-0000-0000-0000E00B0000}"/>
    <cellStyle name="Ввод  2 3 2 2 2 2 4 2" xfId="6796" xr:uid="{00000000-0005-0000-0000-0000E10B0000}"/>
    <cellStyle name="Ввод  2 3 2 2 2 2 4 2 2" xfId="6797" xr:uid="{00000000-0005-0000-0000-0000E20B0000}"/>
    <cellStyle name="Ввод  2 3 2 2 2 2 4 3" xfId="6798" xr:uid="{00000000-0005-0000-0000-0000E30B0000}"/>
    <cellStyle name="Ввод  2 3 2 2 2 2 4 4" xfId="6799" xr:uid="{00000000-0005-0000-0000-0000E40B0000}"/>
    <cellStyle name="Ввод  2 3 2 2 2 2 4 5" xfId="6800" xr:uid="{00000000-0005-0000-0000-0000E50B0000}"/>
    <cellStyle name="Ввод  2 3 2 2 2 2 5" xfId="6801" xr:uid="{00000000-0005-0000-0000-0000E60B0000}"/>
    <cellStyle name="Ввод  2 3 2 2 2 2 5 2" xfId="6802" xr:uid="{00000000-0005-0000-0000-0000E70B0000}"/>
    <cellStyle name="Ввод  2 3 2 2 2 2 5 2 2" xfId="6803" xr:uid="{00000000-0005-0000-0000-0000E80B0000}"/>
    <cellStyle name="Ввод  2 3 2 2 2 2 5 3" xfId="6804" xr:uid="{00000000-0005-0000-0000-0000E90B0000}"/>
    <cellStyle name="Ввод  2 3 2 2 2 2 5 4" xfId="6805" xr:uid="{00000000-0005-0000-0000-0000EA0B0000}"/>
    <cellStyle name="Ввод  2 3 2 2 2 2 5 5" xfId="6806" xr:uid="{00000000-0005-0000-0000-0000EB0B0000}"/>
    <cellStyle name="Ввод  2 3 2 2 2 2 6" xfId="6807" xr:uid="{00000000-0005-0000-0000-0000EC0B0000}"/>
    <cellStyle name="Ввод  2 3 2 2 2 2 6 2" xfId="6808" xr:uid="{00000000-0005-0000-0000-0000ED0B0000}"/>
    <cellStyle name="Ввод  2 3 2 2 2 2 6 3" xfId="6809" xr:uid="{00000000-0005-0000-0000-0000EE0B0000}"/>
    <cellStyle name="Ввод  2 3 2 2 2 2 6 4" xfId="6810" xr:uid="{00000000-0005-0000-0000-0000EF0B0000}"/>
    <cellStyle name="Ввод  2 3 2 2 2 2 7" xfId="6811" xr:uid="{00000000-0005-0000-0000-0000F00B0000}"/>
    <cellStyle name="Ввод  2 3 2 2 2 2 8" xfId="6812" xr:uid="{00000000-0005-0000-0000-0000F10B0000}"/>
    <cellStyle name="Ввод  2 3 2 2 2 2 9" xfId="6813" xr:uid="{00000000-0005-0000-0000-0000F20B0000}"/>
    <cellStyle name="Ввод  2 3 2 2 2 3" xfId="6814" xr:uid="{00000000-0005-0000-0000-0000F30B0000}"/>
    <cellStyle name="Ввод  2 3 2 2 2 3 2" xfId="6815" xr:uid="{00000000-0005-0000-0000-0000F40B0000}"/>
    <cellStyle name="Ввод  2 3 2 2 2 3 2 2" xfId="6816" xr:uid="{00000000-0005-0000-0000-0000F50B0000}"/>
    <cellStyle name="Ввод  2 3 2 2 2 3 2 2 2" xfId="6817" xr:uid="{00000000-0005-0000-0000-0000F60B0000}"/>
    <cellStyle name="Ввод  2 3 2 2 2 3 2 3" xfId="6818" xr:uid="{00000000-0005-0000-0000-0000F70B0000}"/>
    <cellStyle name="Ввод  2 3 2 2 2 3 2 4" xfId="6819" xr:uid="{00000000-0005-0000-0000-0000F80B0000}"/>
    <cellStyle name="Ввод  2 3 2 2 2 3 2 5" xfId="6820" xr:uid="{00000000-0005-0000-0000-0000F90B0000}"/>
    <cellStyle name="Ввод  2 3 2 2 2 3 3" xfId="6821" xr:uid="{00000000-0005-0000-0000-0000FA0B0000}"/>
    <cellStyle name="Ввод  2 3 2 2 2 3 3 2" xfId="6822" xr:uid="{00000000-0005-0000-0000-0000FB0B0000}"/>
    <cellStyle name="Ввод  2 3 2 2 2 3 3 2 2" xfId="6823" xr:uid="{00000000-0005-0000-0000-0000FC0B0000}"/>
    <cellStyle name="Ввод  2 3 2 2 2 3 3 3" xfId="6824" xr:uid="{00000000-0005-0000-0000-0000FD0B0000}"/>
    <cellStyle name="Ввод  2 3 2 2 2 3 3 4" xfId="6825" xr:uid="{00000000-0005-0000-0000-0000FE0B0000}"/>
    <cellStyle name="Ввод  2 3 2 2 2 3 3 5" xfId="6826" xr:uid="{00000000-0005-0000-0000-0000FF0B0000}"/>
    <cellStyle name="Ввод  2 3 2 2 2 3 4" xfId="6827" xr:uid="{00000000-0005-0000-0000-0000000C0000}"/>
    <cellStyle name="Ввод  2 3 2 2 2 3 4 2" xfId="6828" xr:uid="{00000000-0005-0000-0000-0000010C0000}"/>
    <cellStyle name="Ввод  2 3 2 2 2 3 4 2 2" xfId="6829" xr:uid="{00000000-0005-0000-0000-0000020C0000}"/>
    <cellStyle name="Ввод  2 3 2 2 2 3 4 3" xfId="6830" xr:uid="{00000000-0005-0000-0000-0000030C0000}"/>
    <cellStyle name="Ввод  2 3 2 2 2 3 4 4" xfId="6831" xr:uid="{00000000-0005-0000-0000-0000040C0000}"/>
    <cellStyle name="Ввод  2 3 2 2 2 3 4 5" xfId="6832" xr:uid="{00000000-0005-0000-0000-0000050C0000}"/>
    <cellStyle name="Ввод  2 3 2 2 2 3 5" xfId="6833" xr:uid="{00000000-0005-0000-0000-0000060C0000}"/>
    <cellStyle name="Ввод  2 3 2 2 2 3 5 2" xfId="6834" xr:uid="{00000000-0005-0000-0000-0000070C0000}"/>
    <cellStyle name="Ввод  2 3 2 2 2 3 5 2 2" xfId="6835" xr:uid="{00000000-0005-0000-0000-0000080C0000}"/>
    <cellStyle name="Ввод  2 3 2 2 2 3 5 3" xfId="6836" xr:uid="{00000000-0005-0000-0000-0000090C0000}"/>
    <cellStyle name="Ввод  2 3 2 2 2 3 5 4" xfId="6837" xr:uid="{00000000-0005-0000-0000-00000A0C0000}"/>
    <cellStyle name="Ввод  2 3 2 2 2 3 5 5" xfId="6838" xr:uid="{00000000-0005-0000-0000-00000B0C0000}"/>
    <cellStyle name="Ввод  2 3 2 2 2 3 6" xfId="6839" xr:uid="{00000000-0005-0000-0000-00000C0C0000}"/>
    <cellStyle name="Ввод  2 3 2 2 2 3 6 2" xfId="6840" xr:uid="{00000000-0005-0000-0000-00000D0C0000}"/>
    <cellStyle name="Ввод  2 3 2 2 2 3 6 3" xfId="6841" xr:uid="{00000000-0005-0000-0000-00000E0C0000}"/>
    <cellStyle name="Ввод  2 3 2 2 2 3 6 4" xfId="6842" xr:uid="{00000000-0005-0000-0000-00000F0C0000}"/>
    <cellStyle name="Ввод  2 3 2 2 2 3 7" xfId="6843" xr:uid="{00000000-0005-0000-0000-0000100C0000}"/>
    <cellStyle name="Ввод  2 3 2 2 2 3 8" xfId="6844" xr:uid="{00000000-0005-0000-0000-0000110C0000}"/>
    <cellStyle name="Ввод  2 3 2 2 2 3 9" xfId="6845" xr:uid="{00000000-0005-0000-0000-0000120C0000}"/>
    <cellStyle name="Ввод  2 3 2 2 2 4" xfId="6846" xr:uid="{00000000-0005-0000-0000-0000130C0000}"/>
    <cellStyle name="Ввод  2 3 2 2 2 4 2" xfId="6847" xr:uid="{00000000-0005-0000-0000-0000140C0000}"/>
    <cellStyle name="Ввод  2 3 2 2 2 4 2 2" xfId="6848" xr:uid="{00000000-0005-0000-0000-0000150C0000}"/>
    <cellStyle name="Ввод  2 3 2 2 2 4 3" xfId="6849" xr:uid="{00000000-0005-0000-0000-0000160C0000}"/>
    <cellStyle name="Ввод  2 3 2 2 2 4 4" xfId="6850" xr:uid="{00000000-0005-0000-0000-0000170C0000}"/>
    <cellStyle name="Ввод  2 3 2 2 2 4 5" xfId="6851" xr:uid="{00000000-0005-0000-0000-0000180C0000}"/>
    <cellStyle name="Ввод  2 3 2 2 2 5" xfId="6852" xr:uid="{00000000-0005-0000-0000-0000190C0000}"/>
    <cellStyle name="Ввод  2 3 2 2 2 5 2" xfId="6853" xr:uid="{00000000-0005-0000-0000-00001A0C0000}"/>
    <cellStyle name="Ввод  2 3 2 2 2 5 2 2" xfId="6854" xr:uid="{00000000-0005-0000-0000-00001B0C0000}"/>
    <cellStyle name="Ввод  2 3 2 2 2 5 3" xfId="6855" xr:uid="{00000000-0005-0000-0000-00001C0C0000}"/>
    <cellStyle name="Ввод  2 3 2 2 2 5 4" xfId="6856" xr:uid="{00000000-0005-0000-0000-00001D0C0000}"/>
    <cellStyle name="Ввод  2 3 2 2 2 5 5" xfId="6857" xr:uid="{00000000-0005-0000-0000-00001E0C0000}"/>
    <cellStyle name="Ввод  2 3 2 2 2 6" xfId="6858" xr:uid="{00000000-0005-0000-0000-00001F0C0000}"/>
    <cellStyle name="Ввод  2 3 2 2 2 7" xfId="6859" xr:uid="{00000000-0005-0000-0000-0000200C0000}"/>
    <cellStyle name="Ввод  2 3 2 2 3" xfId="6860" xr:uid="{00000000-0005-0000-0000-0000210C0000}"/>
    <cellStyle name="Ввод  2 3 2 2 3 2" xfId="6861" xr:uid="{00000000-0005-0000-0000-0000220C0000}"/>
    <cellStyle name="Ввод  2 3 2 2 3 2 2" xfId="6862" xr:uid="{00000000-0005-0000-0000-0000230C0000}"/>
    <cellStyle name="Ввод  2 3 2 2 3 2 2 2" xfId="6863" xr:uid="{00000000-0005-0000-0000-0000240C0000}"/>
    <cellStyle name="Ввод  2 3 2 2 3 2 3" xfId="6864" xr:uid="{00000000-0005-0000-0000-0000250C0000}"/>
    <cellStyle name="Ввод  2 3 2 2 3 2 4" xfId="6865" xr:uid="{00000000-0005-0000-0000-0000260C0000}"/>
    <cellStyle name="Ввод  2 3 2 2 3 2 5" xfId="6866" xr:uid="{00000000-0005-0000-0000-0000270C0000}"/>
    <cellStyle name="Ввод  2 3 2 2 3 3" xfId="6867" xr:uid="{00000000-0005-0000-0000-0000280C0000}"/>
    <cellStyle name="Ввод  2 3 2 2 3 3 2" xfId="6868" xr:uid="{00000000-0005-0000-0000-0000290C0000}"/>
    <cellStyle name="Ввод  2 3 2 2 3 3 2 2" xfId="6869" xr:uid="{00000000-0005-0000-0000-00002A0C0000}"/>
    <cellStyle name="Ввод  2 3 2 2 3 3 3" xfId="6870" xr:uid="{00000000-0005-0000-0000-00002B0C0000}"/>
    <cellStyle name="Ввод  2 3 2 2 3 3 4" xfId="6871" xr:uid="{00000000-0005-0000-0000-00002C0C0000}"/>
    <cellStyle name="Ввод  2 3 2 2 3 3 5" xfId="6872" xr:uid="{00000000-0005-0000-0000-00002D0C0000}"/>
    <cellStyle name="Ввод  2 3 2 2 3 4" xfId="6873" xr:uid="{00000000-0005-0000-0000-00002E0C0000}"/>
    <cellStyle name="Ввод  2 3 2 2 3 4 2" xfId="6874" xr:uid="{00000000-0005-0000-0000-00002F0C0000}"/>
    <cellStyle name="Ввод  2 3 2 2 3 4 2 2" xfId="6875" xr:uid="{00000000-0005-0000-0000-0000300C0000}"/>
    <cellStyle name="Ввод  2 3 2 2 3 4 3" xfId="6876" xr:uid="{00000000-0005-0000-0000-0000310C0000}"/>
    <cellStyle name="Ввод  2 3 2 2 3 4 4" xfId="6877" xr:uid="{00000000-0005-0000-0000-0000320C0000}"/>
    <cellStyle name="Ввод  2 3 2 2 3 4 5" xfId="6878" xr:uid="{00000000-0005-0000-0000-0000330C0000}"/>
    <cellStyle name="Ввод  2 3 2 2 3 5" xfId="6879" xr:uid="{00000000-0005-0000-0000-0000340C0000}"/>
    <cellStyle name="Ввод  2 3 2 2 3 5 2" xfId="6880" xr:uid="{00000000-0005-0000-0000-0000350C0000}"/>
    <cellStyle name="Ввод  2 3 2 2 3 5 2 2" xfId="6881" xr:uid="{00000000-0005-0000-0000-0000360C0000}"/>
    <cellStyle name="Ввод  2 3 2 2 3 5 3" xfId="6882" xr:uid="{00000000-0005-0000-0000-0000370C0000}"/>
    <cellStyle name="Ввод  2 3 2 2 3 5 4" xfId="6883" xr:uid="{00000000-0005-0000-0000-0000380C0000}"/>
    <cellStyle name="Ввод  2 3 2 2 3 5 5" xfId="6884" xr:uid="{00000000-0005-0000-0000-0000390C0000}"/>
    <cellStyle name="Ввод  2 3 2 2 3 6" xfId="6885" xr:uid="{00000000-0005-0000-0000-00003A0C0000}"/>
    <cellStyle name="Ввод  2 3 2 2 3 6 2" xfId="6886" xr:uid="{00000000-0005-0000-0000-00003B0C0000}"/>
    <cellStyle name="Ввод  2 3 2 2 3 6 3" xfId="6887" xr:uid="{00000000-0005-0000-0000-00003C0C0000}"/>
    <cellStyle name="Ввод  2 3 2 2 3 6 4" xfId="6888" xr:uid="{00000000-0005-0000-0000-00003D0C0000}"/>
    <cellStyle name="Ввод  2 3 2 2 3 7" xfId="6889" xr:uid="{00000000-0005-0000-0000-00003E0C0000}"/>
    <cellStyle name="Ввод  2 3 2 2 3 8" xfId="6890" xr:uid="{00000000-0005-0000-0000-00003F0C0000}"/>
    <cellStyle name="Ввод  2 3 2 2 3 9" xfId="6891" xr:uid="{00000000-0005-0000-0000-0000400C0000}"/>
    <cellStyle name="Ввод  2 3 2 2 4" xfId="6892" xr:uid="{00000000-0005-0000-0000-0000410C0000}"/>
    <cellStyle name="Ввод  2 3 2 2 4 2" xfId="6893" xr:uid="{00000000-0005-0000-0000-0000420C0000}"/>
    <cellStyle name="Ввод  2 3 2 2 4 2 2" xfId="6894" xr:uid="{00000000-0005-0000-0000-0000430C0000}"/>
    <cellStyle name="Ввод  2 3 2 2 4 2 2 2" xfId="6895" xr:uid="{00000000-0005-0000-0000-0000440C0000}"/>
    <cellStyle name="Ввод  2 3 2 2 4 2 3" xfId="6896" xr:uid="{00000000-0005-0000-0000-0000450C0000}"/>
    <cellStyle name="Ввод  2 3 2 2 4 2 4" xfId="6897" xr:uid="{00000000-0005-0000-0000-0000460C0000}"/>
    <cellStyle name="Ввод  2 3 2 2 4 2 5" xfId="6898" xr:uid="{00000000-0005-0000-0000-0000470C0000}"/>
    <cellStyle name="Ввод  2 3 2 2 4 3" xfId="6899" xr:uid="{00000000-0005-0000-0000-0000480C0000}"/>
    <cellStyle name="Ввод  2 3 2 2 4 3 2" xfId="6900" xr:uid="{00000000-0005-0000-0000-0000490C0000}"/>
    <cellStyle name="Ввод  2 3 2 2 4 3 2 2" xfId="6901" xr:uid="{00000000-0005-0000-0000-00004A0C0000}"/>
    <cellStyle name="Ввод  2 3 2 2 4 3 3" xfId="6902" xr:uid="{00000000-0005-0000-0000-00004B0C0000}"/>
    <cellStyle name="Ввод  2 3 2 2 4 3 4" xfId="6903" xr:uid="{00000000-0005-0000-0000-00004C0C0000}"/>
    <cellStyle name="Ввод  2 3 2 2 4 3 5" xfId="6904" xr:uid="{00000000-0005-0000-0000-00004D0C0000}"/>
    <cellStyle name="Ввод  2 3 2 2 4 4" xfId="6905" xr:uid="{00000000-0005-0000-0000-00004E0C0000}"/>
    <cellStyle name="Ввод  2 3 2 2 4 4 2" xfId="6906" xr:uid="{00000000-0005-0000-0000-00004F0C0000}"/>
    <cellStyle name="Ввод  2 3 2 2 4 4 2 2" xfId="6907" xr:uid="{00000000-0005-0000-0000-0000500C0000}"/>
    <cellStyle name="Ввод  2 3 2 2 4 4 3" xfId="6908" xr:uid="{00000000-0005-0000-0000-0000510C0000}"/>
    <cellStyle name="Ввод  2 3 2 2 4 4 4" xfId="6909" xr:uid="{00000000-0005-0000-0000-0000520C0000}"/>
    <cellStyle name="Ввод  2 3 2 2 4 4 5" xfId="6910" xr:uid="{00000000-0005-0000-0000-0000530C0000}"/>
    <cellStyle name="Ввод  2 3 2 2 4 5" xfId="6911" xr:uid="{00000000-0005-0000-0000-0000540C0000}"/>
    <cellStyle name="Ввод  2 3 2 2 4 5 2" xfId="6912" xr:uid="{00000000-0005-0000-0000-0000550C0000}"/>
    <cellStyle name="Ввод  2 3 2 2 4 5 2 2" xfId="6913" xr:uid="{00000000-0005-0000-0000-0000560C0000}"/>
    <cellStyle name="Ввод  2 3 2 2 4 5 3" xfId="6914" xr:uid="{00000000-0005-0000-0000-0000570C0000}"/>
    <cellStyle name="Ввод  2 3 2 2 4 5 4" xfId="6915" xr:uid="{00000000-0005-0000-0000-0000580C0000}"/>
    <cellStyle name="Ввод  2 3 2 2 4 5 5" xfId="6916" xr:uid="{00000000-0005-0000-0000-0000590C0000}"/>
    <cellStyle name="Ввод  2 3 2 2 4 6" xfId="6917" xr:uid="{00000000-0005-0000-0000-00005A0C0000}"/>
    <cellStyle name="Ввод  2 3 2 2 4 6 2" xfId="6918" xr:uid="{00000000-0005-0000-0000-00005B0C0000}"/>
    <cellStyle name="Ввод  2 3 2 2 4 6 3" xfId="6919" xr:uid="{00000000-0005-0000-0000-00005C0C0000}"/>
    <cellStyle name="Ввод  2 3 2 2 4 6 4" xfId="6920" xr:uid="{00000000-0005-0000-0000-00005D0C0000}"/>
    <cellStyle name="Ввод  2 3 2 2 4 7" xfId="6921" xr:uid="{00000000-0005-0000-0000-00005E0C0000}"/>
    <cellStyle name="Ввод  2 3 2 2 4 8" xfId="6922" xr:uid="{00000000-0005-0000-0000-00005F0C0000}"/>
    <cellStyle name="Ввод  2 3 2 2 4 9" xfId="6923" xr:uid="{00000000-0005-0000-0000-0000600C0000}"/>
    <cellStyle name="Ввод  2 3 2 2 5" xfId="6924" xr:uid="{00000000-0005-0000-0000-0000610C0000}"/>
    <cellStyle name="Ввод  2 3 2 2 5 2" xfId="6925" xr:uid="{00000000-0005-0000-0000-0000620C0000}"/>
    <cellStyle name="Ввод  2 3 2 2 5 2 2" xfId="6926" xr:uid="{00000000-0005-0000-0000-0000630C0000}"/>
    <cellStyle name="Ввод  2 3 2 2 5 3" xfId="6927" xr:uid="{00000000-0005-0000-0000-0000640C0000}"/>
    <cellStyle name="Ввод  2 3 2 2 5 4" xfId="6928" xr:uid="{00000000-0005-0000-0000-0000650C0000}"/>
    <cellStyle name="Ввод  2 3 2 2 5 5" xfId="6929" xr:uid="{00000000-0005-0000-0000-0000660C0000}"/>
    <cellStyle name="Ввод  2 3 2 2 6" xfId="6930" xr:uid="{00000000-0005-0000-0000-0000670C0000}"/>
    <cellStyle name="Ввод  2 3 2 2 6 2" xfId="6931" xr:uid="{00000000-0005-0000-0000-0000680C0000}"/>
    <cellStyle name="Ввод  2 3 2 2 6 2 2" xfId="6932" xr:uid="{00000000-0005-0000-0000-0000690C0000}"/>
    <cellStyle name="Ввод  2 3 2 2 6 3" xfId="6933" xr:uid="{00000000-0005-0000-0000-00006A0C0000}"/>
    <cellStyle name="Ввод  2 3 2 2 6 4" xfId="6934" xr:uid="{00000000-0005-0000-0000-00006B0C0000}"/>
    <cellStyle name="Ввод  2 3 2 2 6 5" xfId="6935" xr:uid="{00000000-0005-0000-0000-00006C0C0000}"/>
    <cellStyle name="Ввод  2 3 2 2 7" xfId="6936" xr:uid="{00000000-0005-0000-0000-00006D0C0000}"/>
    <cellStyle name="Ввод  2 3 2 2 7 2" xfId="6937" xr:uid="{00000000-0005-0000-0000-00006E0C0000}"/>
    <cellStyle name="Ввод  2 3 2 2 7 2 2" xfId="6938" xr:uid="{00000000-0005-0000-0000-00006F0C0000}"/>
    <cellStyle name="Ввод  2 3 2 2 7 3" xfId="6939" xr:uid="{00000000-0005-0000-0000-0000700C0000}"/>
    <cellStyle name="Ввод  2 3 2 2 7 4" xfId="6940" xr:uid="{00000000-0005-0000-0000-0000710C0000}"/>
    <cellStyle name="Ввод  2 3 2 2 7 5" xfId="6941" xr:uid="{00000000-0005-0000-0000-0000720C0000}"/>
    <cellStyle name="Ввод  2 3 2 2 8" xfId="6942" xr:uid="{00000000-0005-0000-0000-0000730C0000}"/>
    <cellStyle name="Ввод  2 3 2 2 8 2" xfId="6943" xr:uid="{00000000-0005-0000-0000-0000740C0000}"/>
    <cellStyle name="Ввод  2 3 2 2 8 2 2" xfId="6944" xr:uid="{00000000-0005-0000-0000-0000750C0000}"/>
    <cellStyle name="Ввод  2 3 2 2 8 3" xfId="6945" xr:uid="{00000000-0005-0000-0000-0000760C0000}"/>
    <cellStyle name="Ввод  2 3 2 2 8 4" xfId="6946" xr:uid="{00000000-0005-0000-0000-0000770C0000}"/>
    <cellStyle name="Ввод  2 3 2 2 8 5" xfId="6947" xr:uid="{00000000-0005-0000-0000-0000780C0000}"/>
    <cellStyle name="Ввод  2 3 2 2 9" xfId="6948" xr:uid="{00000000-0005-0000-0000-0000790C0000}"/>
    <cellStyle name="Ввод  2 3 2 2 9 2" xfId="6949" xr:uid="{00000000-0005-0000-0000-00007A0C0000}"/>
    <cellStyle name="Ввод  2 3 2 2 9 2 2" xfId="6950" xr:uid="{00000000-0005-0000-0000-00007B0C0000}"/>
    <cellStyle name="Ввод  2 3 2 2 9 3" xfId="6951" xr:uid="{00000000-0005-0000-0000-00007C0C0000}"/>
    <cellStyle name="Ввод  2 3 2 2 9 4" xfId="6952" xr:uid="{00000000-0005-0000-0000-00007D0C0000}"/>
    <cellStyle name="Ввод  2 3 2 2 9 5" xfId="6953" xr:uid="{00000000-0005-0000-0000-00007E0C0000}"/>
    <cellStyle name="Ввод  2 3 2 3" xfId="108" xr:uid="{00000000-0005-0000-0000-00007F0C0000}"/>
    <cellStyle name="Ввод  2 3 2 3 10" xfId="6954" xr:uid="{00000000-0005-0000-0000-0000800C0000}"/>
    <cellStyle name="Ввод  2 3 2 3 11" xfId="6955" xr:uid="{00000000-0005-0000-0000-0000810C0000}"/>
    <cellStyle name="Ввод  2 3 2 3 2" xfId="6956" xr:uid="{00000000-0005-0000-0000-0000820C0000}"/>
    <cellStyle name="Ввод  2 3 2 3 2 2" xfId="6957" xr:uid="{00000000-0005-0000-0000-0000830C0000}"/>
    <cellStyle name="Ввод  2 3 2 3 2 2 2" xfId="6958" xr:uid="{00000000-0005-0000-0000-0000840C0000}"/>
    <cellStyle name="Ввод  2 3 2 3 2 2 2 2" xfId="6959" xr:uid="{00000000-0005-0000-0000-0000850C0000}"/>
    <cellStyle name="Ввод  2 3 2 3 2 2 2 2 2" xfId="6960" xr:uid="{00000000-0005-0000-0000-0000860C0000}"/>
    <cellStyle name="Ввод  2 3 2 3 2 2 2 3" xfId="6961" xr:uid="{00000000-0005-0000-0000-0000870C0000}"/>
    <cellStyle name="Ввод  2 3 2 3 2 2 2 4" xfId="6962" xr:uid="{00000000-0005-0000-0000-0000880C0000}"/>
    <cellStyle name="Ввод  2 3 2 3 2 2 2 5" xfId="6963" xr:uid="{00000000-0005-0000-0000-0000890C0000}"/>
    <cellStyle name="Ввод  2 3 2 3 2 2 3" xfId="6964" xr:uid="{00000000-0005-0000-0000-00008A0C0000}"/>
    <cellStyle name="Ввод  2 3 2 3 2 2 3 2" xfId="6965" xr:uid="{00000000-0005-0000-0000-00008B0C0000}"/>
    <cellStyle name="Ввод  2 3 2 3 2 2 3 2 2" xfId="6966" xr:uid="{00000000-0005-0000-0000-00008C0C0000}"/>
    <cellStyle name="Ввод  2 3 2 3 2 2 3 3" xfId="6967" xr:uid="{00000000-0005-0000-0000-00008D0C0000}"/>
    <cellStyle name="Ввод  2 3 2 3 2 2 3 4" xfId="6968" xr:uid="{00000000-0005-0000-0000-00008E0C0000}"/>
    <cellStyle name="Ввод  2 3 2 3 2 2 3 5" xfId="6969" xr:uid="{00000000-0005-0000-0000-00008F0C0000}"/>
    <cellStyle name="Ввод  2 3 2 3 2 2 4" xfId="6970" xr:uid="{00000000-0005-0000-0000-0000900C0000}"/>
    <cellStyle name="Ввод  2 3 2 3 2 2 4 2" xfId="6971" xr:uid="{00000000-0005-0000-0000-0000910C0000}"/>
    <cellStyle name="Ввод  2 3 2 3 2 2 4 2 2" xfId="6972" xr:uid="{00000000-0005-0000-0000-0000920C0000}"/>
    <cellStyle name="Ввод  2 3 2 3 2 2 4 3" xfId="6973" xr:uid="{00000000-0005-0000-0000-0000930C0000}"/>
    <cellStyle name="Ввод  2 3 2 3 2 2 4 4" xfId="6974" xr:uid="{00000000-0005-0000-0000-0000940C0000}"/>
    <cellStyle name="Ввод  2 3 2 3 2 2 4 5" xfId="6975" xr:uid="{00000000-0005-0000-0000-0000950C0000}"/>
    <cellStyle name="Ввод  2 3 2 3 2 2 5" xfId="6976" xr:uid="{00000000-0005-0000-0000-0000960C0000}"/>
    <cellStyle name="Ввод  2 3 2 3 2 2 5 2" xfId="6977" xr:uid="{00000000-0005-0000-0000-0000970C0000}"/>
    <cellStyle name="Ввод  2 3 2 3 2 2 5 2 2" xfId="6978" xr:uid="{00000000-0005-0000-0000-0000980C0000}"/>
    <cellStyle name="Ввод  2 3 2 3 2 2 5 3" xfId="6979" xr:uid="{00000000-0005-0000-0000-0000990C0000}"/>
    <cellStyle name="Ввод  2 3 2 3 2 2 5 4" xfId="6980" xr:uid="{00000000-0005-0000-0000-00009A0C0000}"/>
    <cellStyle name="Ввод  2 3 2 3 2 2 5 5" xfId="6981" xr:uid="{00000000-0005-0000-0000-00009B0C0000}"/>
    <cellStyle name="Ввод  2 3 2 3 2 2 6" xfId="6982" xr:uid="{00000000-0005-0000-0000-00009C0C0000}"/>
    <cellStyle name="Ввод  2 3 2 3 2 2 6 2" xfId="6983" xr:uid="{00000000-0005-0000-0000-00009D0C0000}"/>
    <cellStyle name="Ввод  2 3 2 3 2 2 6 3" xfId="6984" xr:uid="{00000000-0005-0000-0000-00009E0C0000}"/>
    <cellStyle name="Ввод  2 3 2 3 2 2 6 4" xfId="6985" xr:uid="{00000000-0005-0000-0000-00009F0C0000}"/>
    <cellStyle name="Ввод  2 3 2 3 2 2 7" xfId="6986" xr:uid="{00000000-0005-0000-0000-0000A00C0000}"/>
    <cellStyle name="Ввод  2 3 2 3 2 2 8" xfId="6987" xr:uid="{00000000-0005-0000-0000-0000A10C0000}"/>
    <cellStyle name="Ввод  2 3 2 3 2 2 9" xfId="6988" xr:uid="{00000000-0005-0000-0000-0000A20C0000}"/>
    <cellStyle name="Ввод  2 3 2 3 2 3" xfId="6989" xr:uid="{00000000-0005-0000-0000-0000A30C0000}"/>
    <cellStyle name="Ввод  2 3 2 3 2 3 2" xfId="6990" xr:uid="{00000000-0005-0000-0000-0000A40C0000}"/>
    <cellStyle name="Ввод  2 3 2 3 2 3 2 2" xfId="6991" xr:uid="{00000000-0005-0000-0000-0000A50C0000}"/>
    <cellStyle name="Ввод  2 3 2 3 2 3 2 2 2" xfId="6992" xr:uid="{00000000-0005-0000-0000-0000A60C0000}"/>
    <cellStyle name="Ввод  2 3 2 3 2 3 2 3" xfId="6993" xr:uid="{00000000-0005-0000-0000-0000A70C0000}"/>
    <cellStyle name="Ввод  2 3 2 3 2 3 2 4" xfId="6994" xr:uid="{00000000-0005-0000-0000-0000A80C0000}"/>
    <cellStyle name="Ввод  2 3 2 3 2 3 2 5" xfId="6995" xr:uid="{00000000-0005-0000-0000-0000A90C0000}"/>
    <cellStyle name="Ввод  2 3 2 3 2 3 3" xfId="6996" xr:uid="{00000000-0005-0000-0000-0000AA0C0000}"/>
    <cellStyle name="Ввод  2 3 2 3 2 3 3 2" xfId="6997" xr:uid="{00000000-0005-0000-0000-0000AB0C0000}"/>
    <cellStyle name="Ввод  2 3 2 3 2 3 3 2 2" xfId="6998" xr:uid="{00000000-0005-0000-0000-0000AC0C0000}"/>
    <cellStyle name="Ввод  2 3 2 3 2 3 3 3" xfId="6999" xr:uid="{00000000-0005-0000-0000-0000AD0C0000}"/>
    <cellStyle name="Ввод  2 3 2 3 2 3 3 4" xfId="7000" xr:uid="{00000000-0005-0000-0000-0000AE0C0000}"/>
    <cellStyle name="Ввод  2 3 2 3 2 3 3 5" xfId="7001" xr:uid="{00000000-0005-0000-0000-0000AF0C0000}"/>
    <cellStyle name="Ввод  2 3 2 3 2 3 4" xfId="7002" xr:uid="{00000000-0005-0000-0000-0000B00C0000}"/>
    <cellStyle name="Ввод  2 3 2 3 2 3 4 2" xfId="7003" xr:uid="{00000000-0005-0000-0000-0000B10C0000}"/>
    <cellStyle name="Ввод  2 3 2 3 2 3 4 2 2" xfId="7004" xr:uid="{00000000-0005-0000-0000-0000B20C0000}"/>
    <cellStyle name="Ввод  2 3 2 3 2 3 4 3" xfId="7005" xr:uid="{00000000-0005-0000-0000-0000B30C0000}"/>
    <cellStyle name="Ввод  2 3 2 3 2 3 4 4" xfId="7006" xr:uid="{00000000-0005-0000-0000-0000B40C0000}"/>
    <cellStyle name="Ввод  2 3 2 3 2 3 4 5" xfId="7007" xr:uid="{00000000-0005-0000-0000-0000B50C0000}"/>
    <cellStyle name="Ввод  2 3 2 3 2 3 5" xfId="7008" xr:uid="{00000000-0005-0000-0000-0000B60C0000}"/>
    <cellStyle name="Ввод  2 3 2 3 2 3 5 2" xfId="7009" xr:uid="{00000000-0005-0000-0000-0000B70C0000}"/>
    <cellStyle name="Ввод  2 3 2 3 2 3 5 2 2" xfId="7010" xr:uid="{00000000-0005-0000-0000-0000B80C0000}"/>
    <cellStyle name="Ввод  2 3 2 3 2 3 5 3" xfId="7011" xr:uid="{00000000-0005-0000-0000-0000B90C0000}"/>
    <cellStyle name="Ввод  2 3 2 3 2 3 5 4" xfId="7012" xr:uid="{00000000-0005-0000-0000-0000BA0C0000}"/>
    <cellStyle name="Ввод  2 3 2 3 2 3 5 5" xfId="7013" xr:uid="{00000000-0005-0000-0000-0000BB0C0000}"/>
    <cellStyle name="Ввод  2 3 2 3 2 3 6" xfId="7014" xr:uid="{00000000-0005-0000-0000-0000BC0C0000}"/>
    <cellStyle name="Ввод  2 3 2 3 2 3 6 2" xfId="7015" xr:uid="{00000000-0005-0000-0000-0000BD0C0000}"/>
    <cellStyle name="Ввод  2 3 2 3 2 3 6 3" xfId="7016" xr:uid="{00000000-0005-0000-0000-0000BE0C0000}"/>
    <cellStyle name="Ввод  2 3 2 3 2 3 6 4" xfId="7017" xr:uid="{00000000-0005-0000-0000-0000BF0C0000}"/>
    <cellStyle name="Ввод  2 3 2 3 2 3 7" xfId="7018" xr:uid="{00000000-0005-0000-0000-0000C00C0000}"/>
    <cellStyle name="Ввод  2 3 2 3 2 3 8" xfId="7019" xr:uid="{00000000-0005-0000-0000-0000C10C0000}"/>
    <cellStyle name="Ввод  2 3 2 3 2 3 9" xfId="7020" xr:uid="{00000000-0005-0000-0000-0000C20C0000}"/>
    <cellStyle name="Ввод  2 3 2 3 2 4" xfId="7021" xr:uid="{00000000-0005-0000-0000-0000C30C0000}"/>
    <cellStyle name="Ввод  2 3 2 3 2 4 2" xfId="7022" xr:uid="{00000000-0005-0000-0000-0000C40C0000}"/>
    <cellStyle name="Ввод  2 3 2 3 2 4 2 2" xfId="7023" xr:uid="{00000000-0005-0000-0000-0000C50C0000}"/>
    <cellStyle name="Ввод  2 3 2 3 2 4 3" xfId="7024" xr:uid="{00000000-0005-0000-0000-0000C60C0000}"/>
    <cellStyle name="Ввод  2 3 2 3 2 4 4" xfId="7025" xr:uid="{00000000-0005-0000-0000-0000C70C0000}"/>
    <cellStyle name="Ввод  2 3 2 3 2 4 5" xfId="7026" xr:uid="{00000000-0005-0000-0000-0000C80C0000}"/>
    <cellStyle name="Ввод  2 3 2 3 2 5" xfId="7027" xr:uid="{00000000-0005-0000-0000-0000C90C0000}"/>
    <cellStyle name="Ввод  2 3 2 3 2 5 2" xfId="7028" xr:uid="{00000000-0005-0000-0000-0000CA0C0000}"/>
    <cellStyle name="Ввод  2 3 2 3 2 5 2 2" xfId="7029" xr:uid="{00000000-0005-0000-0000-0000CB0C0000}"/>
    <cellStyle name="Ввод  2 3 2 3 2 5 3" xfId="7030" xr:uid="{00000000-0005-0000-0000-0000CC0C0000}"/>
    <cellStyle name="Ввод  2 3 2 3 2 5 4" xfId="7031" xr:uid="{00000000-0005-0000-0000-0000CD0C0000}"/>
    <cellStyle name="Ввод  2 3 2 3 2 5 5" xfId="7032" xr:uid="{00000000-0005-0000-0000-0000CE0C0000}"/>
    <cellStyle name="Ввод  2 3 2 3 2 6" xfId="7033" xr:uid="{00000000-0005-0000-0000-0000CF0C0000}"/>
    <cellStyle name="Ввод  2 3 2 3 2 7" xfId="7034" xr:uid="{00000000-0005-0000-0000-0000D00C0000}"/>
    <cellStyle name="Ввод  2 3 2 3 3" xfId="7035" xr:uid="{00000000-0005-0000-0000-0000D10C0000}"/>
    <cellStyle name="Ввод  2 3 2 3 3 2" xfId="7036" xr:uid="{00000000-0005-0000-0000-0000D20C0000}"/>
    <cellStyle name="Ввод  2 3 2 3 3 2 2" xfId="7037" xr:uid="{00000000-0005-0000-0000-0000D30C0000}"/>
    <cellStyle name="Ввод  2 3 2 3 3 2 2 2" xfId="7038" xr:uid="{00000000-0005-0000-0000-0000D40C0000}"/>
    <cellStyle name="Ввод  2 3 2 3 3 2 3" xfId="7039" xr:uid="{00000000-0005-0000-0000-0000D50C0000}"/>
    <cellStyle name="Ввод  2 3 2 3 3 2 4" xfId="7040" xr:uid="{00000000-0005-0000-0000-0000D60C0000}"/>
    <cellStyle name="Ввод  2 3 2 3 3 2 5" xfId="7041" xr:uid="{00000000-0005-0000-0000-0000D70C0000}"/>
    <cellStyle name="Ввод  2 3 2 3 3 3" xfId="7042" xr:uid="{00000000-0005-0000-0000-0000D80C0000}"/>
    <cellStyle name="Ввод  2 3 2 3 3 3 2" xfId="7043" xr:uid="{00000000-0005-0000-0000-0000D90C0000}"/>
    <cellStyle name="Ввод  2 3 2 3 3 3 2 2" xfId="7044" xr:uid="{00000000-0005-0000-0000-0000DA0C0000}"/>
    <cellStyle name="Ввод  2 3 2 3 3 3 3" xfId="7045" xr:uid="{00000000-0005-0000-0000-0000DB0C0000}"/>
    <cellStyle name="Ввод  2 3 2 3 3 3 4" xfId="7046" xr:uid="{00000000-0005-0000-0000-0000DC0C0000}"/>
    <cellStyle name="Ввод  2 3 2 3 3 3 5" xfId="7047" xr:uid="{00000000-0005-0000-0000-0000DD0C0000}"/>
    <cellStyle name="Ввод  2 3 2 3 3 4" xfId="7048" xr:uid="{00000000-0005-0000-0000-0000DE0C0000}"/>
    <cellStyle name="Ввод  2 3 2 3 3 4 2" xfId="7049" xr:uid="{00000000-0005-0000-0000-0000DF0C0000}"/>
    <cellStyle name="Ввод  2 3 2 3 3 4 2 2" xfId="7050" xr:uid="{00000000-0005-0000-0000-0000E00C0000}"/>
    <cellStyle name="Ввод  2 3 2 3 3 4 3" xfId="7051" xr:uid="{00000000-0005-0000-0000-0000E10C0000}"/>
    <cellStyle name="Ввод  2 3 2 3 3 4 4" xfId="7052" xr:uid="{00000000-0005-0000-0000-0000E20C0000}"/>
    <cellStyle name="Ввод  2 3 2 3 3 4 5" xfId="7053" xr:uid="{00000000-0005-0000-0000-0000E30C0000}"/>
    <cellStyle name="Ввод  2 3 2 3 3 5" xfId="7054" xr:uid="{00000000-0005-0000-0000-0000E40C0000}"/>
    <cellStyle name="Ввод  2 3 2 3 3 5 2" xfId="7055" xr:uid="{00000000-0005-0000-0000-0000E50C0000}"/>
    <cellStyle name="Ввод  2 3 2 3 3 5 2 2" xfId="7056" xr:uid="{00000000-0005-0000-0000-0000E60C0000}"/>
    <cellStyle name="Ввод  2 3 2 3 3 5 3" xfId="7057" xr:uid="{00000000-0005-0000-0000-0000E70C0000}"/>
    <cellStyle name="Ввод  2 3 2 3 3 5 4" xfId="7058" xr:uid="{00000000-0005-0000-0000-0000E80C0000}"/>
    <cellStyle name="Ввод  2 3 2 3 3 5 5" xfId="7059" xr:uid="{00000000-0005-0000-0000-0000E90C0000}"/>
    <cellStyle name="Ввод  2 3 2 3 3 6" xfId="7060" xr:uid="{00000000-0005-0000-0000-0000EA0C0000}"/>
    <cellStyle name="Ввод  2 3 2 3 3 6 2" xfId="7061" xr:uid="{00000000-0005-0000-0000-0000EB0C0000}"/>
    <cellStyle name="Ввод  2 3 2 3 3 6 3" xfId="7062" xr:uid="{00000000-0005-0000-0000-0000EC0C0000}"/>
    <cellStyle name="Ввод  2 3 2 3 3 6 4" xfId="7063" xr:uid="{00000000-0005-0000-0000-0000ED0C0000}"/>
    <cellStyle name="Ввод  2 3 2 3 3 7" xfId="7064" xr:uid="{00000000-0005-0000-0000-0000EE0C0000}"/>
    <cellStyle name="Ввод  2 3 2 3 3 8" xfId="7065" xr:uid="{00000000-0005-0000-0000-0000EF0C0000}"/>
    <cellStyle name="Ввод  2 3 2 3 3 9" xfId="7066" xr:uid="{00000000-0005-0000-0000-0000F00C0000}"/>
    <cellStyle name="Ввод  2 3 2 3 4" xfId="7067" xr:uid="{00000000-0005-0000-0000-0000F10C0000}"/>
    <cellStyle name="Ввод  2 3 2 3 4 2" xfId="7068" xr:uid="{00000000-0005-0000-0000-0000F20C0000}"/>
    <cellStyle name="Ввод  2 3 2 3 4 2 2" xfId="7069" xr:uid="{00000000-0005-0000-0000-0000F30C0000}"/>
    <cellStyle name="Ввод  2 3 2 3 4 3" xfId="7070" xr:uid="{00000000-0005-0000-0000-0000F40C0000}"/>
    <cellStyle name="Ввод  2 3 2 3 4 4" xfId="7071" xr:uid="{00000000-0005-0000-0000-0000F50C0000}"/>
    <cellStyle name="Ввод  2 3 2 3 4 5" xfId="7072" xr:uid="{00000000-0005-0000-0000-0000F60C0000}"/>
    <cellStyle name="Ввод  2 3 2 3 5" xfId="7073" xr:uid="{00000000-0005-0000-0000-0000F70C0000}"/>
    <cellStyle name="Ввод  2 3 2 3 5 2" xfId="7074" xr:uid="{00000000-0005-0000-0000-0000F80C0000}"/>
    <cellStyle name="Ввод  2 3 2 3 5 2 2" xfId="7075" xr:uid="{00000000-0005-0000-0000-0000F90C0000}"/>
    <cellStyle name="Ввод  2 3 2 3 5 3" xfId="7076" xr:uid="{00000000-0005-0000-0000-0000FA0C0000}"/>
    <cellStyle name="Ввод  2 3 2 3 5 4" xfId="7077" xr:uid="{00000000-0005-0000-0000-0000FB0C0000}"/>
    <cellStyle name="Ввод  2 3 2 3 5 5" xfId="7078" xr:uid="{00000000-0005-0000-0000-0000FC0C0000}"/>
    <cellStyle name="Ввод  2 3 2 3 6" xfId="7079" xr:uid="{00000000-0005-0000-0000-0000FD0C0000}"/>
    <cellStyle name="Ввод  2 3 2 3 6 2" xfId="7080" xr:uid="{00000000-0005-0000-0000-0000FE0C0000}"/>
    <cellStyle name="Ввод  2 3 2 3 6 2 2" xfId="7081" xr:uid="{00000000-0005-0000-0000-0000FF0C0000}"/>
    <cellStyle name="Ввод  2 3 2 3 6 3" xfId="7082" xr:uid="{00000000-0005-0000-0000-0000000D0000}"/>
    <cellStyle name="Ввод  2 3 2 3 6 4" xfId="7083" xr:uid="{00000000-0005-0000-0000-0000010D0000}"/>
    <cellStyle name="Ввод  2 3 2 3 6 5" xfId="7084" xr:uid="{00000000-0005-0000-0000-0000020D0000}"/>
    <cellStyle name="Ввод  2 3 2 3 7" xfId="7085" xr:uid="{00000000-0005-0000-0000-0000030D0000}"/>
    <cellStyle name="Ввод  2 3 2 3 7 2" xfId="7086" xr:uid="{00000000-0005-0000-0000-0000040D0000}"/>
    <cellStyle name="Ввод  2 3 2 3 7 2 2" xfId="7087" xr:uid="{00000000-0005-0000-0000-0000050D0000}"/>
    <cellStyle name="Ввод  2 3 2 3 7 3" xfId="7088" xr:uid="{00000000-0005-0000-0000-0000060D0000}"/>
    <cellStyle name="Ввод  2 3 2 3 7 4" xfId="7089" xr:uid="{00000000-0005-0000-0000-0000070D0000}"/>
    <cellStyle name="Ввод  2 3 2 3 7 5" xfId="7090" xr:uid="{00000000-0005-0000-0000-0000080D0000}"/>
    <cellStyle name="Ввод  2 3 2 3 8" xfId="7091" xr:uid="{00000000-0005-0000-0000-0000090D0000}"/>
    <cellStyle name="Ввод  2 3 2 3 8 2" xfId="7092" xr:uid="{00000000-0005-0000-0000-00000A0D0000}"/>
    <cellStyle name="Ввод  2 3 2 3 8 3" xfId="7093" xr:uid="{00000000-0005-0000-0000-00000B0D0000}"/>
    <cellStyle name="Ввод  2 3 2 3 8 4" xfId="7094" xr:uid="{00000000-0005-0000-0000-00000C0D0000}"/>
    <cellStyle name="Ввод  2 3 2 3 9" xfId="7095" xr:uid="{00000000-0005-0000-0000-00000D0D0000}"/>
    <cellStyle name="Ввод  2 3 2 4" xfId="7096" xr:uid="{00000000-0005-0000-0000-00000E0D0000}"/>
    <cellStyle name="Ввод  2 3 2 4 2" xfId="7097" xr:uid="{00000000-0005-0000-0000-00000F0D0000}"/>
    <cellStyle name="Ввод  2 3 2 4 2 2" xfId="7098" xr:uid="{00000000-0005-0000-0000-0000100D0000}"/>
    <cellStyle name="Ввод  2 3 2 4 2 2 2" xfId="7099" xr:uid="{00000000-0005-0000-0000-0000110D0000}"/>
    <cellStyle name="Ввод  2 3 2 4 2 2 2 2" xfId="7100" xr:uid="{00000000-0005-0000-0000-0000120D0000}"/>
    <cellStyle name="Ввод  2 3 2 4 2 2 3" xfId="7101" xr:uid="{00000000-0005-0000-0000-0000130D0000}"/>
    <cellStyle name="Ввод  2 3 2 4 2 2 4" xfId="7102" xr:uid="{00000000-0005-0000-0000-0000140D0000}"/>
    <cellStyle name="Ввод  2 3 2 4 2 2 5" xfId="7103" xr:uid="{00000000-0005-0000-0000-0000150D0000}"/>
    <cellStyle name="Ввод  2 3 2 4 2 3" xfId="7104" xr:uid="{00000000-0005-0000-0000-0000160D0000}"/>
    <cellStyle name="Ввод  2 3 2 4 2 3 2" xfId="7105" xr:uid="{00000000-0005-0000-0000-0000170D0000}"/>
    <cellStyle name="Ввод  2 3 2 4 2 3 2 2" xfId="7106" xr:uid="{00000000-0005-0000-0000-0000180D0000}"/>
    <cellStyle name="Ввод  2 3 2 4 2 3 3" xfId="7107" xr:uid="{00000000-0005-0000-0000-0000190D0000}"/>
    <cellStyle name="Ввод  2 3 2 4 2 3 4" xfId="7108" xr:uid="{00000000-0005-0000-0000-00001A0D0000}"/>
    <cellStyle name="Ввод  2 3 2 4 2 3 5" xfId="7109" xr:uid="{00000000-0005-0000-0000-00001B0D0000}"/>
    <cellStyle name="Ввод  2 3 2 4 2 4" xfId="7110" xr:uid="{00000000-0005-0000-0000-00001C0D0000}"/>
    <cellStyle name="Ввод  2 3 2 4 2 4 2" xfId="7111" xr:uid="{00000000-0005-0000-0000-00001D0D0000}"/>
    <cellStyle name="Ввод  2 3 2 4 2 4 2 2" xfId="7112" xr:uid="{00000000-0005-0000-0000-00001E0D0000}"/>
    <cellStyle name="Ввод  2 3 2 4 2 4 3" xfId="7113" xr:uid="{00000000-0005-0000-0000-00001F0D0000}"/>
    <cellStyle name="Ввод  2 3 2 4 2 4 4" xfId="7114" xr:uid="{00000000-0005-0000-0000-0000200D0000}"/>
    <cellStyle name="Ввод  2 3 2 4 2 4 5" xfId="7115" xr:uid="{00000000-0005-0000-0000-0000210D0000}"/>
    <cellStyle name="Ввод  2 3 2 4 2 5" xfId="7116" xr:uid="{00000000-0005-0000-0000-0000220D0000}"/>
    <cellStyle name="Ввод  2 3 2 4 2 5 2" xfId="7117" xr:uid="{00000000-0005-0000-0000-0000230D0000}"/>
    <cellStyle name="Ввод  2 3 2 4 2 5 2 2" xfId="7118" xr:uid="{00000000-0005-0000-0000-0000240D0000}"/>
    <cellStyle name="Ввод  2 3 2 4 2 5 3" xfId="7119" xr:uid="{00000000-0005-0000-0000-0000250D0000}"/>
    <cellStyle name="Ввод  2 3 2 4 2 5 4" xfId="7120" xr:uid="{00000000-0005-0000-0000-0000260D0000}"/>
    <cellStyle name="Ввод  2 3 2 4 2 5 5" xfId="7121" xr:uid="{00000000-0005-0000-0000-0000270D0000}"/>
    <cellStyle name="Ввод  2 3 2 4 2 6" xfId="7122" xr:uid="{00000000-0005-0000-0000-0000280D0000}"/>
    <cellStyle name="Ввод  2 3 2 4 2 6 2" xfId="7123" xr:uid="{00000000-0005-0000-0000-0000290D0000}"/>
    <cellStyle name="Ввод  2 3 2 4 2 6 3" xfId="7124" xr:uid="{00000000-0005-0000-0000-00002A0D0000}"/>
    <cellStyle name="Ввод  2 3 2 4 2 6 4" xfId="7125" xr:uid="{00000000-0005-0000-0000-00002B0D0000}"/>
    <cellStyle name="Ввод  2 3 2 4 2 7" xfId="7126" xr:uid="{00000000-0005-0000-0000-00002C0D0000}"/>
    <cellStyle name="Ввод  2 3 2 4 2 8" xfId="7127" xr:uid="{00000000-0005-0000-0000-00002D0D0000}"/>
    <cellStyle name="Ввод  2 3 2 4 2 9" xfId="7128" xr:uid="{00000000-0005-0000-0000-00002E0D0000}"/>
    <cellStyle name="Ввод  2 3 2 4 3" xfId="7129" xr:uid="{00000000-0005-0000-0000-00002F0D0000}"/>
    <cellStyle name="Ввод  2 3 2 4 3 2" xfId="7130" xr:uid="{00000000-0005-0000-0000-0000300D0000}"/>
    <cellStyle name="Ввод  2 3 2 4 3 2 2" xfId="7131" xr:uid="{00000000-0005-0000-0000-0000310D0000}"/>
    <cellStyle name="Ввод  2 3 2 4 3 2 2 2" xfId="7132" xr:uid="{00000000-0005-0000-0000-0000320D0000}"/>
    <cellStyle name="Ввод  2 3 2 4 3 2 3" xfId="7133" xr:uid="{00000000-0005-0000-0000-0000330D0000}"/>
    <cellStyle name="Ввод  2 3 2 4 3 2 4" xfId="7134" xr:uid="{00000000-0005-0000-0000-0000340D0000}"/>
    <cellStyle name="Ввод  2 3 2 4 3 2 5" xfId="7135" xr:uid="{00000000-0005-0000-0000-0000350D0000}"/>
    <cellStyle name="Ввод  2 3 2 4 3 3" xfId="7136" xr:uid="{00000000-0005-0000-0000-0000360D0000}"/>
    <cellStyle name="Ввод  2 3 2 4 3 3 2" xfId="7137" xr:uid="{00000000-0005-0000-0000-0000370D0000}"/>
    <cellStyle name="Ввод  2 3 2 4 3 3 2 2" xfId="7138" xr:uid="{00000000-0005-0000-0000-0000380D0000}"/>
    <cellStyle name="Ввод  2 3 2 4 3 3 3" xfId="7139" xr:uid="{00000000-0005-0000-0000-0000390D0000}"/>
    <cellStyle name="Ввод  2 3 2 4 3 3 4" xfId="7140" xr:uid="{00000000-0005-0000-0000-00003A0D0000}"/>
    <cellStyle name="Ввод  2 3 2 4 3 3 5" xfId="7141" xr:uid="{00000000-0005-0000-0000-00003B0D0000}"/>
    <cellStyle name="Ввод  2 3 2 4 3 4" xfId="7142" xr:uid="{00000000-0005-0000-0000-00003C0D0000}"/>
    <cellStyle name="Ввод  2 3 2 4 3 4 2" xfId="7143" xr:uid="{00000000-0005-0000-0000-00003D0D0000}"/>
    <cellStyle name="Ввод  2 3 2 4 3 4 2 2" xfId="7144" xr:uid="{00000000-0005-0000-0000-00003E0D0000}"/>
    <cellStyle name="Ввод  2 3 2 4 3 4 3" xfId="7145" xr:uid="{00000000-0005-0000-0000-00003F0D0000}"/>
    <cellStyle name="Ввод  2 3 2 4 3 4 4" xfId="7146" xr:uid="{00000000-0005-0000-0000-0000400D0000}"/>
    <cellStyle name="Ввод  2 3 2 4 3 4 5" xfId="7147" xr:uid="{00000000-0005-0000-0000-0000410D0000}"/>
    <cellStyle name="Ввод  2 3 2 4 3 5" xfId="7148" xr:uid="{00000000-0005-0000-0000-0000420D0000}"/>
    <cellStyle name="Ввод  2 3 2 4 3 5 2" xfId="7149" xr:uid="{00000000-0005-0000-0000-0000430D0000}"/>
    <cellStyle name="Ввод  2 3 2 4 3 5 2 2" xfId="7150" xr:uid="{00000000-0005-0000-0000-0000440D0000}"/>
    <cellStyle name="Ввод  2 3 2 4 3 5 3" xfId="7151" xr:uid="{00000000-0005-0000-0000-0000450D0000}"/>
    <cellStyle name="Ввод  2 3 2 4 3 5 4" xfId="7152" xr:uid="{00000000-0005-0000-0000-0000460D0000}"/>
    <cellStyle name="Ввод  2 3 2 4 3 5 5" xfId="7153" xr:uid="{00000000-0005-0000-0000-0000470D0000}"/>
    <cellStyle name="Ввод  2 3 2 4 3 6" xfId="7154" xr:uid="{00000000-0005-0000-0000-0000480D0000}"/>
    <cellStyle name="Ввод  2 3 2 4 3 6 2" xfId="7155" xr:uid="{00000000-0005-0000-0000-0000490D0000}"/>
    <cellStyle name="Ввод  2 3 2 4 3 6 3" xfId="7156" xr:uid="{00000000-0005-0000-0000-00004A0D0000}"/>
    <cellStyle name="Ввод  2 3 2 4 3 6 4" xfId="7157" xr:uid="{00000000-0005-0000-0000-00004B0D0000}"/>
    <cellStyle name="Ввод  2 3 2 4 3 7" xfId="7158" xr:uid="{00000000-0005-0000-0000-00004C0D0000}"/>
    <cellStyle name="Ввод  2 3 2 4 3 8" xfId="7159" xr:uid="{00000000-0005-0000-0000-00004D0D0000}"/>
    <cellStyle name="Ввод  2 3 2 4 3 9" xfId="7160" xr:uid="{00000000-0005-0000-0000-00004E0D0000}"/>
    <cellStyle name="Ввод  2 3 2 4 4" xfId="7161" xr:uid="{00000000-0005-0000-0000-00004F0D0000}"/>
    <cellStyle name="Ввод  2 3 2 4 4 2" xfId="7162" xr:uid="{00000000-0005-0000-0000-0000500D0000}"/>
    <cellStyle name="Ввод  2 3 2 4 4 2 2" xfId="7163" xr:uid="{00000000-0005-0000-0000-0000510D0000}"/>
    <cellStyle name="Ввод  2 3 2 4 4 3" xfId="7164" xr:uid="{00000000-0005-0000-0000-0000520D0000}"/>
    <cellStyle name="Ввод  2 3 2 4 4 4" xfId="7165" xr:uid="{00000000-0005-0000-0000-0000530D0000}"/>
    <cellStyle name="Ввод  2 3 2 4 4 5" xfId="7166" xr:uid="{00000000-0005-0000-0000-0000540D0000}"/>
    <cellStyle name="Ввод  2 3 2 4 5" xfId="7167" xr:uid="{00000000-0005-0000-0000-0000550D0000}"/>
    <cellStyle name="Ввод  2 3 2 4 5 2" xfId="7168" xr:uid="{00000000-0005-0000-0000-0000560D0000}"/>
    <cellStyle name="Ввод  2 3 2 4 5 2 2" xfId="7169" xr:uid="{00000000-0005-0000-0000-0000570D0000}"/>
    <cellStyle name="Ввод  2 3 2 4 5 3" xfId="7170" xr:uid="{00000000-0005-0000-0000-0000580D0000}"/>
    <cellStyle name="Ввод  2 3 2 4 5 4" xfId="7171" xr:uid="{00000000-0005-0000-0000-0000590D0000}"/>
    <cellStyle name="Ввод  2 3 2 4 5 5" xfId="7172" xr:uid="{00000000-0005-0000-0000-00005A0D0000}"/>
    <cellStyle name="Ввод  2 3 2 4 6" xfId="7173" xr:uid="{00000000-0005-0000-0000-00005B0D0000}"/>
    <cellStyle name="Ввод  2 3 2 4 7" xfId="7174" xr:uid="{00000000-0005-0000-0000-00005C0D0000}"/>
    <cellStyle name="Ввод  2 3 2 5" xfId="7175" xr:uid="{00000000-0005-0000-0000-00005D0D0000}"/>
    <cellStyle name="Ввод  2 3 2 5 10" xfId="7176" xr:uid="{00000000-0005-0000-0000-00005E0D0000}"/>
    <cellStyle name="Ввод  2 3 2 5 2" xfId="7177" xr:uid="{00000000-0005-0000-0000-00005F0D0000}"/>
    <cellStyle name="Ввод  2 3 2 5 2 2" xfId="7178" xr:uid="{00000000-0005-0000-0000-0000600D0000}"/>
    <cellStyle name="Ввод  2 3 2 5 2 2 2" xfId="7179" xr:uid="{00000000-0005-0000-0000-0000610D0000}"/>
    <cellStyle name="Ввод  2 3 2 5 2 2 2 2" xfId="7180" xr:uid="{00000000-0005-0000-0000-0000620D0000}"/>
    <cellStyle name="Ввод  2 3 2 5 2 2 3" xfId="7181" xr:uid="{00000000-0005-0000-0000-0000630D0000}"/>
    <cellStyle name="Ввод  2 3 2 5 2 2 4" xfId="7182" xr:uid="{00000000-0005-0000-0000-0000640D0000}"/>
    <cellStyle name="Ввод  2 3 2 5 2 2 5" xfId="7183" xr:uid="{00000000-0005-0000-0000-0000650D0000}"/>
    <cellStyle name="Ввод  2 3 2 5 2 3" xfId="7184" xr:uid="{00000000-0005-0000-0000-0000660D0000}"/>
    <cellStyle name="Ввод  2 3 2 5 2 3 2" xfId="7185" xr:uid="{00000000-0005-0000-0000-0000670D0000}"/>
    <cellStyle name="Ввод  2 3 2 5 2 3 2 2" xfId="7186" xr:uid="{00000000-0005-0000-0000-0000680D0000}"/>
    <cellStyle name="Ввод  2 3 2 5 2 3 3" xfId="7187" xr:uid="{00000000-0005-0000-0000-0000690D0000}"/>
    <cellStyle name="Ввод  2 3 2 5 2 3 4" xfId="7188" xr:uid="{00000000-0005-0000-0000-00006A0D0000}"/>
    <cellStyle name="Ввод  2 3 2 5 2 3 5" xfId="7189" xr:uid="{00000000-0005-0000-0000-00006B0D0000}"/>
    <cellStyle name="Ввод  2 3 2 5 2 4" xfId="7190" xr:uid="{00000000-0005-0000-0000-00006C0D0000}"/>
    <cellStyle name="Ввод  2 3 2 5 2 4 2" xfId="7191" xr:uid="{00000000-0005-0000-0000-00006D0D0000}"/>
    <cellStyle name="Ввод  2 3 2 5 2 4 2 2" xfId="7192" xr:uid="{00000000-0005-0000-0000-00006E0D0000}"/>
    <cellStyle name="Ввод  2 3 2 5 2 4 3" xfId="7193" xr:uid="{00000000-0005-0000-0000-00006F0D0000}"/>
    <cellStyle name="Ввод  2 3 2 5 2 4 4" xfId="7194" xr:uid="{00000000-0005-0000-0000-0000700D0000}"/>
    <cellStyle name="Ввод  2 3 2 5 2 4 5" xfId="7195" xr:uid="{00000000-0005-0000-0000-0000710D0000}"/>
    <cellStyle name="Ввод  2 3 2 5 2 5" xfId="7196" xr:uid="{00000000-0005-0000-0000-0000720D0000}"/>
    <cellStyle name="Ввод  2 3 2 5 2 5 2" xfId="7197" xr:uid="{00000000-0005-0000-0000-0000730D0000}"/>
    <cellStyle name="Ввод  2 3 2 5 2 5 2 2" xfId="7198" xr:uid="{00000000-0005-0000-0000-0000740D0000}"/>
    <cellStyle name="Ввод  2 3 2 5 2 5 3" xfId="7199" xr:uid="{00000000-0005-0000-0000-0000750D0000}"/>
    <cellStyle name="Ввод  2 3 2 5 2 5 4" xfId="7200" xr:uid="{00000000-0005-0000-0000-0000760D0000}"/>
    <cellStyle name="Ввод  2 3 2 5 2 5 5" xfId="7201" xr:uid="{00000000-0005-0000-0000-0000770D0000}"/>
    <cellStyle name="Ввод  2 3 2 5 2 6" xfId="7202" xr:uid="{00000000-0005-0000-0000-0000780D0000}"/>
    <cellStyle name="Ввод  2 3 2 5 2 6 2" xfId="7203" xr:uid="{00000000-0005-0000-0000-0000790D0000}"/>
    <cellStyle name="Ввод  2 3 2 5 2 6 3" xfId="7204" xr:uid="{00000000-0005-0000-0000-00007A0D0000}"/>
    <cellStyle name="Ввод  2 3 2 5 2 6 4" xfId="7205" xr:uid="{00000000-0005-0000-0000-00007B0D0000}"/>
    <cellStyle name="Ввод  2 3 2 5 2 7" xfId="7206" xr:uid="{00000000-0005-0000-0000-00007C0D0000}"/>
    <cellStyle name="Ввод  2 3 2 5 2 8" xfId="7207" xr:uid="{00000000-0005-0000-0000-00007D0D0000}"/>
    <cellStyle name="Ввод  2 3 2 5 2 9" xfId="7208" xr:uid="{00000000-0005-0000-0000-00007E0D0000}"/>
    <cellStyle name="Ввод  2 3 2 5 3" xfId="7209" xr:uid="{00000000-0005-0000-0000-00007F0D0000}"/>
    <cellStyle name="Ввод  2 3 2 5 3 2" xfId="7210" xr:uid="{00000000-0005-0000-0000-0000800D0000}"/>
    <cellStyle name="Ввод  2 3 2 5 3 2 2" xfId="7211" xr:uid="{00000000-0005-0000-0000-0000810D0000}"/>
    <cellStyle name="Ввод  2 3 2 5 3 3" xfId="7212" xr:uid="{00000000-0005-0000-0000-0000820D0000}"/>
    <cellStyle name="Ввод  2 3 2 5 3 4" xfId="7213" xr:uid="{00000000-0005-0000-0000-0000830D0000}"/>
    <cellStyle name="Ввод  2 3 2 5 3 5" xfId="7214" xr:uid="{00000000-0005-0000-0000-0000840D0000}"/>
    <cellStyle name="Ввод  2 3 2 5 4" xfId="7215" xr:uid="{00000000-0005-0000-0000-0000850D0000}"/>
    <cellStyle name="Ввод  2 3 2 5 4 2" xfId="7216" xr:uid="{00000000-0005-0000-0000-0000860D0000}"/>
    <cellStyle name="Ввод  2 3 2 5 4 2 2" xfId="7217" xr:uid="{00000000-0005-0000-0000-0000870D0000}"/>
    <cellStyle name="Ввод  2 3 2 5 4 3" xfId="7218" xr:uid="{00000000-0005-0000-0000-0000880D0000}"/>
    <cellStyle name="Ввод  2 3 2 5 4 4" xfId="7219" xr:uid="{00000000-0005-0000-0000-0000890D0000}"/>
    <cellStyle name="Ввод  2 3 2 5 4 5" xfId="7220" xr:uid="{00000000-0005-0000-0000-00008A0D0000}"/>
    <cellStyle name="Ввод  2 3 2 5 5" xfId="7221" xr:uid="{00000000-0005-0000-0000-00008B0D0000}"/>
    <cellStyle name="Ввод  2 3 2 5 5 2" xfId="7222" xr:uid="{00000000-0005-0000-0000-00008C0D0000}"/>
    <cellStyle name="Ввод  2 3 2 5 5 2 2" xfId="7223" xr:uid="{00000000-0005-0000-0000-00008D0D0000}"/>
    <cellStyle name="Ввод  2 3 2 5 5 3" xfId="7224" xr:uid="{00000000-0005-0000-0000-00008E0D0000}"/>
    <cellStyle name="Ввод  2 3 2 5 5 4" xfId="7225" xr:uid="{00000000-0005-0000-0000-00008F0D0000}"/>
    <cellStyle name="Ввод  2 3 2 5 5 5" xfId="7226" xr:uid="{00000000-0005-0000-0000-0000900D0000}"/>
    <cellStyle name="Ввод  2 3 2 5 6" xfId="7227" xr:uid="{00000000-0005-0000-0000-0000910D0000}"/>
    <cellStyle name="Ввод  2 3 2 5 6 2" xfId="7228" xr:uid="{00000000-0005-0000-0000-0000920D0000}"/>
    <cellStyle name="Ввод  2 3 2 5 6 2 2" xfId="7229" xr:uid="{00000000-0005-0000-0000-0000930D0000}"/>
    <cellStyle name="Ввод  2 3 2 5 6 3" xfId="7230" xr:uid="{00000000-0005-0000-0000-0000940D0000}"/>
    <cellStyle name="Ввод  2 3 2 5 6 4" xfId="7231" xr:uid="{00000000-0005-0000-0000-0000950D0000}"/>
    <cellStyle name="Ввод  2 3 2 5 6 5" xfId="7232" xr:uid="{00000000-0005-0000-0000-0000960D0000}"/>
    <cellStyle name="Ввод  2 3 2 5 7" xfId="7233" xr:uid="{00000000-0005-0000-0000-0000970D0000}"/>
    <cellStyle name="Ввод  2 3 2 5 7 2" xfId="7234" xr:uid="{00000000-0005-0000-0000-0000980D0000}"/>
    <cellStyle name="Ввод  2 3 2 5 7 3" xfId="7235" xr:uid="{00000000-0005-0000-0000-0000990D0000}"/>
    <cellStyle name="Ввод  2 3 2 5 7 4" xfId="7236" xr:uid="{00000000-0005-0000-0000-00009A0D0000}"/>
    <cellStyle name="Ввод  2 3 2 5 8" xfId="7237" xr:uid="{00000000-0005-0000-0000-00009B0D0000}"/>
    <cellStyle name="Ввод  2 3 2 5 9" xfId="7238" xr:uid="{00000000-0005-0000-0000-00009C0D0000}"/>
    <cellStyle name="Ввод  2 3 2 6" xfId="7239" xr:uid="{00000000-0005-0000-0000-00009D0D0000}"/>
    <cellStyle name="Ввод  2 3 2 6 2" xfId="7240" xr:uid="{00000000-0005-0000-0000-00009E0D0000}"/>
    <cellStyle name="Ввод  2 3 2 6 2 2" xfId="7241" xr:uid="{00000000-0005-0000-0000-00009F0D0000}"/>
    <cellStyle name="Ввод  2 3 2 6 2 2 2" xfId="7242" xr:uid="{00000000-0005-0000-0000-0000A00D0000}"/>
    <cellStyle name="Ввод  2 3 2 6 2 3" xfId="7243" xr:uid="{00000000-0005-0000-0000-0000A10D0000}"/>
    <cellStyle name="Ввод  2 3 2 6 2 4" xfId="7244" xr:uid="{00000000-0005-0000-0000-0000A20D0000}"/>
    <cellStyle name="Ввод  2 3 2 6 2 5" xfId="7245" xr:uid="{00000000-0005-0000-0000-0000A30D0000}"/>
    <cellStyle name="Ввод  2 3 2 6 3" xfId="7246" xr:uid="{00000000-0005-0000-0000-0000A40D0000}"/>
    <cellStyle name="Ввод  2 3 2 6 3 2" xfId="7247" xr:uid="{00000000-0005-0000-0000-0000A50D0000}"/>
    <cellStyle name="Ввод  2 3 2 6 3 2 2" xfId="7248" xr:uid="{00000000-0005-0000-0000-0000A60D0000}"/>
    <cellStyle name="Ввод  2 3 2 6 3 3" xfId="7249" xr:uid="{00000000-0005-0000-0000-0000A70D0000}"/>
    <cellStyle name="Ввод  2 3 2 6 3 4" xfId="7250" xr:uid="{00000000-0005-0000-0000-0000A80D0000}"/>
    <cellStyle name="Ввод  2 3 2 6 3 5" xfId="7251" xr:uid="{00000000-0005-0000-0000-0000A90D0000}"/>
    <cellStyle name="Ввод  2 3 2 6 4" xfId="7252" xr:uid="{00000000-0005-0000-0000-0000AA0D0000}"/>
    <cellStyle name="Ввод  2 3 2 6 4 2" xfId="7253" xr:uid="{00000000-0005-0000-0000-0000AB0D0000}"/>
    <cellStyle name="Ввод  2 3 2 6 4 2 2" xfId="7254" xr:uid="{00000000-0005-0000-0000-0000AC0D0000}"/>
    <cellStyle name="Ввод  2 3 2 6 4 3" xfId="7255" xr:uid="{00000000-0005-0000-0000-0000AD0D0000}"/>
    <cellStyle name="Ввод  2 3 2 6 4 4" xfId="7256" xr:uid="{00000000-0005-0000-0000-0000AE0D0000}"/>
    <cellStyle name="Ввод  2 3 2 6 4 5" xfId="7257" xr:uid="{00000000-0005-0000-0000-0000AF0D0000}"/>
    <cellStyle name="Ввод  2 3 2 6 5" xfId="7258" xr:uid="{00000000-0005-0000-0000-0000B00D0000}"/>
    <cellStyle name="Ввод  2 3 2 6 5 2" xfId="7259" xr:uid="{00000000-0005-0000-0000-0000B10D0000}"/>
    <cellStyle name="Ввод  2 3 2 6 5 2 2" xfId="7260" xr:uid="{00000000-0005-0000-0000-0000B20D0000}"/>
    <cellStyle name="Ввод  2 3 2 6 5 3" xfId="7261" xr:uid="{00000000-0005-0000-0000-0000B30D0000}"/>
    <cellStyle name="Ввод  2 3 2 6 5 4" xfId="7262" xr:uid="{00000000-0005-0000-0000-0000B40D0000}"/>
    <cellStyle name="Ввод  2 3 2 6 5 5" xfId="7263" xr:uid="{00000000-0005-0000-0000-0000B50D0000}"/>
    <cellStyle name="Ввод  2 3 2 6 6" xfId="7264" xr:uid="{00000000-0005-0000-0000-0000B60D0000}"/>
    <cellStyle name="Ввод  2 3 2 6 6 2" xfId="7265" xr:uid="{00000000-0005-0000-0000-0000B70D0000}"/>
    <cellStyle name="Ввод  2 3 2 6 6 3" xfId="7266" xr:uid="{00000000-0005-0000-0000-0000B80D0000}"/>
    <cellStyle name="Ввод  2 3 2 6 6 4" xfId="7267" xr:uid="{00000000-0005-0000-0000-0000B90D0000}"/>
    <cellStyle name="Ввод  2 3 2 6 7" xfId="7268" xr:uid="{00000000-0005-0000-0000-0000BA0D0000}"/>
    <cellStyle name="Ввод  2 3 2 6 8" xfId="7269" xr:uid="{00000000-0005-0000-0000-0000BB0D0000}"/>
    <cellStyle name="Ввод  2 3 2 6 9" xfId="7270" xr:uid="{00000000-0005-0000-0000-0000BC0D0000}"/>
    <cellStyle name="Ввод  2 3 2 7" xfId="7271" xr:uid="{00000000-0005-0000-0000-0000BD0D0000}"/>
    <cellStyle name="Ввод  2 3 2 7 2" xfId="7272" xr:uid="{00000000-0005-0000-0000-0000BE0D0000}"/>
    <cellStyle name="Ввод  2 3 2 7 2 2" xfId="7273" xr:uid="{00000000-0005-0000-0000-0000BF0D0000}"/>
    <cellStyle name="Ввод  2 3 2 7 3" xfId="7274" xr:uid="{00000000-0005-0000-0000-0000C00D0000}"/>
    <cellStyle name="Ввод  2 3 2 7 4" xfId="7275" xr:uid="{00000000-0005-0000-0000-0000C10D0000}"/>
    <cellStyle name="Ввод  2 3 2 7 5" xfId="7276" xr:uid="{00000000-0005-0000-0000-0000C20D0000}"/>
    <cellStyle name="Ввод  2 3 2 8" xfId="7277" xr:uid="{00000000-0005-0000-0000-0000C30D0000}"/>
    <cellStyle name="Ввод  2 3 2 8 2" xfId="7278" xr:uid="{00000000-0005-0000-0000-0000C40D0000}"/>
    <cellStyle name="Ввод  2 3 2 8 2 2" xfId="7279" xr:uid="{00000000-0005-0000-0000-0000C50D0000}"/>
    <cellStyle name="Ввод  2 3 2 8 3" xfId="7280" xr:uid="{00000000-0005-0000-0000-0000C60D0000}"/>
    <cellStyle name="Ввод  2 3 2 8 4" xfId="7281" xr:uid="{00000000-0005-0000-0000-0000C70D0000}"/>
    <cellStyle name="Ввод  2 3 2 8 5" xfId="7282" xr:uid="{00000000-0005-0000-0000-0000C80D0000}"/>
    <cellStyle name="Ввод  2 3 2 9" xfId="7283" xr:uid="{00000000-0005-0000-0000-0000C90D0000}"/>
    <cellStyle name="Ввод  2 3 2 9 2" xfId="7284" xr:uid="{00000000-0005-0000-0000-0000CA0D0000}"/>
    <cellStyle name="Ввод  2 3 2 9 2 2" xfId="7285" xr:uid="{00000000-0005-0000-0000-0000CB0D0000}"/>
    <cellStyle name="Ввод  2 3 2 9 3" xfId="7286" xr:uid="{00000000-0005-0000-0000-0000CC0D0000}"/>
    <cellStyle name="Ввод  2 3 2 9 4" xfId="7287" xr:uid="{00000000-0005-0000-0000-0000CD0D0000}"/>
    <cellStyle name="Ввод  2 3 2 9 5" xfId="7288" xr:uid="{00000000-0005-0000-0000-0000CE0D0000}"/>
    <cellStyle name="Ввод  2 3 3" xfId="109" xr:uid="{00000000-0005-0000-0000-0000CF0D0000}"/>
    <cellStyle name="Ввод  2 3 3 10" xfId="7289" xr:uid="{00000000-0005-0000-0000-0000D00D0000}"/>
    <cellStyle name="Ввод  2 3 3 10 2" xfId="7290" xr:uid="{00000000-0005-0000-0000-0000D10D0000}"/>
    <cellStyle name="Ввод  2 3 3 10 2 2" xfId="7291" xr:uid="{00000000-0005-0000-0000-0000D20D0000}"/>
    <cellStyle name="Ввод  2 3 3 10 3" xfId="7292" xr:uid="{00000000-0005-0000-0000-0000D30D0000}"/>
    <cellStyle name="Ввод  2 3 3 10 4" xfId="7293" xr:uid="{00000000-0005-0000-0000-0000D40D0000}"/>
    <cellStyle name="Ввод  2 3 3 10 5" xfId="7294" xr:uid="{00000000-0005-0000-0000-0000D50D0000}"/>
    <cellStyle name="Ввод  2 3 3 11" xfId="7295" xr:uid="{00000000-0005-0000-0000-0000D60D0000}"/>
    <cellStyle name="Ввод  2 3 3 12" xfId="7296" xr:uid="{00000000-0005-0000-0000-0000D70D0000}"/>
    <cellStyle name="Ввод  2 3 3 13" xfId="7297" xr:uid="{00000000-0005-0000-0000-0000D80D0000}"/>
    <cellStyle name="Ввод  2 3 3 2" xfId="110" xr:uid="{00000000-0005-0000-0000-0000D90D0000}"/>
    <cellStyle name="Ввод  2 3 3 2 2" xfId="7298" xr:uid="{00000000-0005-0000-0000-0000DA0D0000}"/>
    <cellStyle name="Ввод  2 3 3 2 2 2" xfId="7299" xr:uid="{00000000-0005-0000-0000-0000DB0D0000}"/>
    <cellStyle name="Ввод  2 3 3 2 2 2 2" xfId="7300" xr:uid="{00000000-0005-0000-0000-0000DC0D0000}"/>
    <cellStyle name="Ввод  2 3 3 2 2 2 2 2" xfId="7301" xr:uid="{00000000-0005-0000-0000-0000DD0D0000}"/>
    <cellStyle name="Ввод  2 3 3 2 2 2 3" xfId="7302" xr:uid="{00000000-0005-0000-0000-0000DE0D0000}"/>
    <cellStyle name="Ввод  2 3 3 2 2 2 4" xfId="7303" xr:uid="{00000000-0005-0000-0000-0000DF0D0000}"/>
    <cellStyle name="Ввод  2 3 3 2 2 2 5" xfId="7304" xr:uid="{00000000-0005-0000-0000-0000E00D0000}"/>
    <cellStyle name="Ввод  2 3 3 2 2 3" xfId="7305" xr:uid="{00000000-0005-0000-0000-0000E10D0000}"/>
    <cellStyle name="Ввод  2 3 3 2 2 3 2" xfId="7306" xr:uid="{00000000-0005-0000-0000-0000E20D0000}"/>
    <cellStyle name="Ввод  2 3 3 2 2 3 2 2" xfId="7307" xr:uid="{00000000-0005-0000-0000-0000E30D0000}"/>
    <cellStyle name="Ввод  2 3 3 2 2 3 3" xfId="7308" xr:uid="{00000000-0005-0000-0000-0000E40D0000}"/>
    <cellStyle name="Ввод  2 3 3 2 2 3 4" xfId="7309" xr:uid="{00000000-0005-0000-0000-0000E50D0000}"/>
    <cellStyle name="Ввод  2 3 3 2 2 3 5" xfId="7310" xr:uid="{00000000-0005-0000-0000-0000E60D0000}"/>
    <cellStyle name="Ввод  2 3 3 2 2 4" xfId="7311" xr:uid="{00000000-0005-0000-0000-0000E70D0000}"/>
    <cellStyle name="Ввод  2 3 3 2 2 4 2" xfId="7312" xr:uid="{00000000-0005-0000-0000-0000E80D0000}"/>
    <cellStyle name="Ввод  2 3 3 2 2 4 2 2" xfId="7313" xr:uid="{00000000-0005-0000-0000-0000E90D0000}"/>
    <cellStyle name="Ввод  2 3 3 2 2 4 3" xfId="7314" xr:uid="{00000000-0005-0000-0000-0000EA0D0000}"/>
    <cellStyle name="Ввод  2 3 3 2 2 4 4" xfId="7315" xr:uid="{00000000-0005-0000-0000-0000EB0D0000}"/>
    <cellStyle name="Ввод  2 3 3 2 2 4 5" xfId="7316" xr:uid="{00000000-0005-0000-0000-0000EC0D0000}"/>
    <cellStyle name="Ввод  2 3 3 2 2 5" xfId="7317" xr:uid="{00000000-0005-0000-0000-0000ED0D0000}"/>
    <cellStyle name="Ввод  2 3 3 2 2 5 2" xfId="7318" xr:uid="{00000000-0005-0000-0000-0000EE0D0000}"/>
    <cellStyle name="Ввод  2 3 3 2 2 5 2 2" xfId="7319" xr:uid="{00000000-0005-0000-0000-0000EF0D0000}"/>
    <cellStyle name="Ввод  2 3 3 2 2 5 3" xfId="7320" xr:uid="{00000000-0005-0000-0000-0000F00D0000}"/>
    <cellStyle name="Ввод  2 3 3 2 2 5 4" xfId="7321" xr:uid="{00000000-0005-0000-0000-0000F10D0000}"/>
    <cellStyle name="Ввод  2 3 3 2 2 5 5" xfId="7322" xr:uid="{00000000-0005-0000-0000-0000F20D0000}"/>
    <cellStyle name="Ввод  2 3 3 2 2 6" xfId="7323" xr:uid="{00000000-0005-0000-0000-0000F30D0000}"/>
    <cellStyle name="Ввод  2 3 3 2 2 6 2" xfId="7324" xr:uid="{00000000-0005-0000-0000-0000F40D0000}"/>
    <cellStyle name="Ввод  2 3 3 2 2 6 3" xfId="7325" xr:uid="{00000000-0005-0000-0000-0000F50D0000}"/>
    <cellStyle name="Ввод  2 3 3 2 2 6 4" xfId="7326" xr:uid="{00000000-0005-0000-0000-0000F60D0000}"/>
    <cellStyle name="Ввод  2 3 3 2 2 7" xfId="7327" xr:uid="{00000000-0005-0000-0000-0000F70D0000}"/>
    <cellStyle name="Ввод  2 3 3 2 2 8" xfId="7328" xr:uid="{00000000-0005-0000-0000-0000F80D0000}"/>
    <cellStyle name="Ввод  2 3 3 2 2 9" xfId="7329" xr:uid="{00000000-0005-0000-0000-0000F90D0000}"/>
    <cellStyle name="Ввод  2 3 3 2 3" xfId="7330" xr:uid="{00000000-0005-0000-0000-0000FA0D0000}"/>
    <cellStyle name="Ввод  2 3 3 2 3 2" xfId="7331" xr:uid="{00000000-0005-0000-0000-0000FB0D0000}"/>
    <cellStyle name="Ввод  2 3 3 2 3 2 2" xfId="7332" xr:uid="{00000000-0005-0000-0000-0000FC0D0000}"/>
    <cellStyle name="Ввод  2 3 3 2 3 2 2 2" xfId="7333" xr:uid="{00000000-0005-0000-0000-0000FD0D0000}"/>
    <cellStyle name="Ввод  2 3 3 2 3 2 3" xfId="7334" xr:uid="{00000000-0005-0000-0000-0000FE0D0000}"/>
    <cellStyle name="Ввод  2 3 3 2 3 2 4" xfId="7335" xr:uid="{00000000-0005-0000-0000-0000FF0D0000}"/>
    <cellStyle name="Ввод  2 3 3 2 3 2 5" xfId="7336" xr:uid="{00000000-0005-0000-0000-0000000E0000}"/>
    <cellStyle name="Ввод  2 3 3 2 3 3" xfId="7337" xr:uid="{00000000-0005-0000-0000-0000010E0000}"/>
    <cellStyle name="Ввод  2 3 3 2 3 3 2" xfId="7338" xr:uid="{00000000-0005-0000-0000-0000020E0000}"/>
    <cellStyle name="Ввод  2 3 3 2 3 3 2 2" xfId="7339" xr:uid="{00000000-0005-0000-0000-0000030E0000}"/>
    <cellStyle name="Ввод  2 3 3 2 3 3 3" xfId="7340" xr:uid="{00000000-0005-0000-0000-0000040E0000}"/>
    <cellStyle name="Ввод  2 3 3 2 3 3 4" xfId="7341" xr:uid="{00000000-0005-0000-0000-0000050E0000}"/>
    <cellStyle name="Ввод  2 3 3 2 3 3 5" xfId="7342" xr:uid="{00000000-0005-0000-0000-0000060E0000}"/>
    <cellStyle name="Ввод  2 3 3 2 3 4" xfId="7343" xr:uid="{00000000-0005-0000-0000-0000070E0000}"/>
    <cellStyle name="Ввод  2 3 3 2 3 4 2" xfId="7344" xr:uid="{00000000-0005-0000-0000-0000080E0000}"/>
    <cellStyle name="Ввод  2 3 3 2 3 4 2 2" xfId="7345" xr:uid="{00000000-0005-0000-0000-0000090E0000}"/>
    <cellStyle name="Ввод  2 3 3 2 3 4 3" xfId="7346" xr:uid="{00000000-0005-0000-0000-00000A0E0000}"/>
    <cellStyle name="Ввод  2 3 3 2 3 4 4" xfId="7347" xr:uid="{00000000-0005-0000-0000-00000B0E0000}"/>
    <cellStyle name="Ввод  2 3 3 2 3 4 5" xfId="7348" xr:uid="{00000000-0005-0000-0000-00000C0E0000}"/>
    <cellStyle name="Ввод  2 3 3 2 3 5" xfId="7349" xr:uid="{00000000-0005-0000-0000-00000D0E0000}"/>
    <cellStyle name="Ввод  2 3 3 2 3 5 2" xfId="7350" xr:uid="{00000000-0005-0000-0000-00000E0E0000}"/>
    <cellStyle name="Ввод  2 3 3 2 3 5 2 2" xfId="7351" xr:uid="{00000000-0005-0000-0000-00000F0E0000}"/>
    <cellStyle name="Ввод  2 3 3 2 3 5 3" xfId="7352" xr:uid="{00000000-0005-0000-0000-0000100E0000}"/>
    <cellStyle name="Ввод  2 3 3 2 3 5 4" xfId="7353" xr:uid="{00000000-0005-0000-0000-0000110E0000}"/>
    <cellStyle name="Ввод  2 3 3 2 3 5 5" xfId="7354" xr:uid="{00000000-0005-0000-0000-0000120E0000}"/>
    <cellStyle name="Ввод  2 3 3 2 3 6" xfId="7355" xr:uid="{00000000-0005-0000-0000-0000130E0000}"/>
    <cellStyle name="Ввод  2 3 3 2 3 6 2" xfId="7356" xr:uid="{00000000-0005-0000-0000-0000140E0000}"/>
    <cellStyle name="Ввод  2 3 3 2 3 6 3" xfId="7357" xr:uid="{00000000-0005-0000-0000-0000150E0000}"/>
    <cellStyle name="Ввод  2 3 3 2 3 6 4" xfId="7358" xr:uid="{00000000-0005-0000-0000-0000160E0000}"/>
    <cellStyle name="Ввод  2 3 3 2 3 7" xfId="7359" xr:uid="{00000000-0005-0000-0000-0000170E0000}"/>
    <cellStyle name="Ввод  2 3 3 2 3 8" xfId="7360" xr:uid="{00000000-0005-0000-0000-0000180E0000}"/>
    <cellStyle name="Ввод  2 3 3 2 3 9" xfId="7361" xr:uid="{00000000-0005-0000-0000-0000190E0000}"/>
    <cellStyle name="Ввод  2 3 3 2 4" xfId="7362" xr:uid="{00000000-0005-0000-0000-00001A0E0000}"/>
    <cellStyle name="Ввод  2 3 3 2 4 2" xfId="7363" xr:uid="{00000000-0005-0000-0000-00001B0E0000}"/>
    <cellStyle name="Ввод  2 3 3 2 4 2 2" xfId="7364" xr:uid="{00000000-0005-0000-0000-00001C0E0000}"/>
    <cellStyle name="Ввод  2 3 3 2 4 3" xfId="7365" xr:uid="{00000000-0005-0000-0000-00001D0E0000}"/>
    <cellStyle name="Ввод  2 3 3 2 4 4" xfId="7366" xr:uid="{00000000-0005-0000-0000-00001E0E0000}"/>
    <cellStyle name="Ввод  2 3 3 2 4 5" xfId="7367" xr:uid="{00000000-0005-0000-0000-00001F0E0000}"/>
    <cellStyle name="Ввод  2 3 3 2 5" xfId="7368" xr:uid="{00000000-0005-0000-0000-0000200E0000}"/>
    <cellStyle name="Ввод  2 3 3 2 5 2" xfId="7369" xr:uid="{00000000-0005-0000-0000-0000210E0000}"/>
    <cellStyle name="Ввод  2 3 3 2 5 2 2" xfId="7370" xr:uid="{00000000-0005-0000-0000-0000220E0000}"/>
    <cellStyle name="Ввод  2 3 3 2 5 3" xfId="7371" xr:uid="{00000000-0005-0000-0000-0000230E0000}"/>
    <cellStyle name="Ввод  2 3 3 2 5 4" xfId="7372" xr:uid="{00000000-0005-0000-0000-0000240E0000}"/>
    <cellStyle name="Ввод  2 3 3 2 5 5" xfId="7373" xr:uid="{00000000-0005-0000-0000-0000250E0000}"/>
    <cellStyle name="Ввод  2 3 3 2 6" xfId="7374" xr:uid="{00000000-0005-0000-0000-0000260E0000}"/>
    <cellStyle name="Ввод  2 3 3 2 7" xfId="7375" xr:uid="{00000000-0005-0000-0000-0000270E0000}"/>
    <cellStyle name="Ввод  2 3 3 3" xfId="7376" xr:uid="{00000000-0005-0000-0000-0000280E0000}"/>
    <cellStyle name="Ввод  2 3 3 3 2" xfId="7377" xr:uid="{00000000-0005-0000-0000-0000290E0000}"/>
    <cellStyle name="Ввод  2 3 3 3 2 2" xfId="7378" xr:uid="{00000000-0005-0000-0000-00002A0E0000}"/>
    <cellStyle name="Ввод  2 3 3 3 2 2 2" xfId="7379" xr:uid="{00000000-0005-0000-0000-00002B0E0000}"/>
    <cellStyle name="Ввод  2 3 3 3 2 3" xfId="7380" xr:uid="{00000000-0005-0000-0000-00002C0E0000}"/>
    <cellStyle name="Ввод  2 3 3 3 2 4" xfId="7381" xr:uid="{00000000-0005-0000-0000-00002D0E0000}"/>
    <cellStyle name="Ввод  2 3 3 3 2 5" xfId="7382" xr:uid="{00000000-0005-0000-0000-00002E0E0000}"/>
    <cellStyle name="Ввод  2 3 3 3 3" xfId="7383" xr:uid="{00000000-0005-0000-0000-00002F0E0000}"/>
    <cellStyle name="Ввод  2 3 3 3 3 2" xfId="7384" xr:uid="{00000000-0005-0000-0000-0000300E0000}"/>
    <cellStyle name="Ввод  2 3 3 3 3 2 2" xfId="7385" xr:uid="{00000000-0005-0000-0000-0000310E0000}"/>
    <cellStyle name="Ввод  2 3 3 3 3 3" xfId="7386" xr:uid="{00000000-0005-0000-0000-0000320E0000}"/>
    <cellStyle name="Ввод  2 3 3 3 3 4" xfId="7387" xr:uid="{00000000-0005-0000-0000-0000330E0000}"/>
    <cellStyle name="Ввод  2 3 3 3 3 5" xfId="7388" xr:uid="{00000000-0005-0000-0000-0000340E0000}"/>
    <cellStyle name="Ввод  2 3 3 3 4" xfId="7389" xr:uid="{00000000-0005-0000-0000-0000350E0000}"/>
    <cellStyle name="Ввод  2 3 3 3 4 2" xfId="7390" xr:uid="{00000000-0005-0000-0000-0000360E0000}"/>
    <cellStyle name="Ввод  2 3 3 3 4 2 2" xfId="7391" xr:uid="{00000000-0005-0000-0000-0000370E0000}"/>
    <cellStyle name="Ввод  2 3 3 3 4 3" xfId="7392" xr:uid="{00000000-0005-0000-0000-0000380E0000}"/>
    <cellStyle name="Ввод  2 3 3 3 4 4" xfId="7393" xr:uid="{00000000-0005-0000-0000-0000390E0000}"/>
    <cellStyle name="Ввод  2 3 3 3 4 5" xfId="7394" xr:uid="{00000000-0005-0000-0000-00003A0E0000}"/>
    <cellStyle name="Ввод  2 3 3 3 5" xfId="7395" xr:uid="{00000000-0005-0000-0000-00003B0E0000}"/>
    <cellStyle name="Ввод  2 3 3 3 5 2" xfId="7396" xr:uid="{00000000-0005-0000-0000-00003C0E0000}"/>
    <cellStyle name="Ввод  2 3 3 3 5 2 2" xfId="7397" xr:uid="{00000000-0005-0000-0000-00003D0E0000}"/>
    <cellStyle name="Ввод  2 3 3 3 5 3" xfId="7398" xr:uid="{00000000-0005-0000-0000-00003E0E0000}"/>
    <cellStyle name="Ввод  2 3 3 3 5 4" xfId="7399" xr:uid="{00000000-0005-0000-0000-00003F0E0000}"/>
    <cellStyle name="Ввод  2 3 3 3 5 5" xfId="7400" xr:uid="{00000000-0005-0000-0000-0000400E0000}"/>
    <cellStyle name="Ввод  2 3 3 3 6" xfId="7401" xr:uid="{00000000-0005-0000-0000-0000410E0000}"/>
    <cellStyle name="Ввод  2 3 3 3 6 2" xfId="7402" xr:uid="{00000000-0005-0000-0000-0000420E0000}"/>
    <cellStyle name="Ввод  2 3 3 3 6 3" xfId="7403" xr:uid="{00000000-0005-0000-0000-0000430E0000}"/>
    <cellStyle name="Ввод  2 3 3 3 6 4" xfId="7404" xr:uid="{00000000-0005-0000-0000-0000440E0000}"/>
    <cellStyle name="Ввод  2 3 3 3 7" xfId="7405" xr:uid="{00000000-0005-0000-0000-0000450E0000}"/>
    <cellStyle name="Ввод  2 3 3 3 8" xfId="7406" xr:uid="{00000000-0005-0000-0000-0000460E0000}"/>
    <cellStyle name="Ввод  2 3 3 3 9" xfId="7407" xr:uid="{00000000-0005-0000-0000-0000470E0000}"/>
    <cellStyle name="Ввод  2 3 3 4" xfId="7408" xr:uid="{00000000-0005-0000-0000-0000480E0000}"/>
    <cellStyle name="Ввод  2 3 3 4 2" xfId="7409" xr:uid="{00000000-0005-0000-0000-0000490E0000}"/>
    <cellStyle name="Ввод  2 3 3 4 2 2" xfId="7410" xr:uid="{00000000-0005-0000-0000-00004A0E0000}"/>
    <cellStyle name="Ввод  2 3 3 4 2 2 2" xfId="7411" xr:uid="{00000000-0005-0000-0000-00004B0E0000}"/>
    <cellStyle name="Ввод  2 3 3 4 2 3" xfId="7412" xr:uid="{00000000-0005-0000-0000-00004C0E0000}"/>
    <cellStyle name="Ввод  2 3 3 4 2 4" xfId="7413" xr:uid="{00000000-0005-0000-0000-00004D0E0000}"/>
    <cellStyle name="Ввод  2 3 3 4 2 5" xfId="7414" xr:uid="{00000000-0005-0000-0000-00004E0E0000}"/>
    <cellStyle name="Ввод  2 3 3 4 3" xfId="7415" xr:uid="{00000000-0005-0000-0000-00004F0E0000}"/>
    <cellStyle name="Ввод  2 3 3 4 3 2" xfId="7416" xr:uid="{00000000-0005-0000-0000-0000500E0000}"/>
    <cellStyle name="Ввод  2 3 3 4 3 2 2" xfId="7417" xr:uid="{00000000-0005-0000-0000-0000510E0000}"/>
    <cellStyle name="Ввод  2 3 3 4 3 3" xfId="7418" xr:uid="{00000000-0005-0000-0000-0000520E0000}"/>
    <cellStyle name="Ввод  2 3 3 4 3 4" xfId="7419" xr:uid="{00000000-0005-0000-0000-0000530E0000}"/>
    <cellStyle name="Ввод  2 3 3 4 3 5" xfId="7420" xr:uid="{00000000-0005-0000-0000-0000540E0000}"/>
    <cellStyle name="Ввод  2 3 3 4 4" xfId="7421" xr:uid="{00000000-0005-0000-0000-0000550E0000}"/>
    <cellStyle name="Ввод  2 3 3 4 4 2" xfId="7422" xr:uid="{00000000-0005-0000-0000-0000560E0000}"/>
    <cellStyle name="Ввод  2 3 3 4 4 2 2" xfId="7423" xr:uid="{00000000-0005-0000-0000-0000570E0000}"/>
    <cellStyle name="Ввод  2 3 3 4 4 3" xfId="7424" xr:uid="{00000000-0005-0000-0000-0000580E0000}"/>
    <cellStyle name="Ввод  2 3 3 4 4 4" xfId="7425" xr:uid="{00000000-0005-0000-0000-0000590E0000}"/>
    <cellStyle name="Ввод  2 3 3 4 4 5" xfId="7426" xr:uid="{00000000-0005-0000-0000-00005A0E0000}"/>
    <cellStyle name="Ввод  2 3 3 4 5" xfId="7427" xr:uid="{00000000-0005-0000-0000-00005B0E0000}"/>
    <cellStyle name="Ввод  2 3 3 4 5 2" xfId="7428" xr:uid="{00000000-0005-0000-0000-00005C0E0000}"/>
    <cellStyle name="Ввод  2 3 3 4 5 2 2" xfId="7429" xr:uid="{00000000-0005-0000-0000-00005D0E0000}"/>
    <cellStyle name="Ввод  2 3 3 4 5 3" xfId="7430" xr:uid="{00000000-0005-0000-0000-00005E0E0000}"/>
    <cellStyle name="Ввод  2 3 3 4 5 4" xfId="7431" xr:uid="{00000000-0005-0000-0000-00005F0E0000}"/>
    <cellStyle name="Ввод  2 3 3 4 5 5" xfId="7432" xr:uid="{00000000-0005-0000-0000-0000600E0000}"/>
    <cellStyle name="Ввод  2 3 3 4 6" xfId="7433" xr:uid="{00000000-0005-0000-0000-0000610E0000}"/>
    <cellStyle name="Ввод  2 3 3 4 6 2" xfId="7434" xr:uid="{00000000-0005-0000-0000-0000620E0000}"/>
    <cellStyle name="Ввод  2 3 3 4 6 3" xfId="7435" xr:uid="{00000000-0005-0000-0000-0000630E0000}"/>
    <cellStyle name="Ввод  2 3 3 4 6 4" xfId="7436" xr:uid="{00000000-0005-0000-0000-0000640E0000}"/>
    <cellStyle name="Ввод  2 3 3 4 7" xfId="7437" xr:uid="{00000000-0005-0000-0000-0000650E0000}"/>
    <cellStyle name="Ввод  2 3 3 4 8" xfId="7438" xr:uid="{00000000-0005-0000-0000-0000660E0000}"/>
    <cellStyle name="Ввод  2 3 3 4 9" xfId="7439" xr:uid="{00000000-0005-0000-0000-0000670E0000}"/>
    <cellStyle name="Ввод  2 3 3 5" xfId="7440" xr:uid="{00000000-0005-0000-0000-0000680E0000}"/>
    <cellStyle name="Ввод  2 3 3 5 2" xfId="7441" xr:uid="{00000000-0005-0000-0000-0000690E0000}"/>
    <cellStyle name="Ввод  2 3 3 5 2 2" xfId="7442" xr:uid="{00000000-0005-0000-0000-00006A0E0000}"/>
    <cellStyle name="Ввод  2 3 3 5 3" xfId="7443" xr:uid="{00000000-0005-0000-0000-00006B0E0000}"/>
    <cellStyle name="Ввод  2 3 3 5 4" xfId="7444" xr:uid="{00000000-0005-0000-0000-00006C0E0000}"/>
    <cellStyle name="Ввод  2 3 3 5 5" xfId="7445" xr:uid="{00000000-0005-0000-0000-00006D0E0000}"/>
    <cellStyle name="Ввод  2 3 3 6" xfId="7446" xr:uid="{00000000-0005-0000-0000-00006E0E0000}"/>
    <cellStyle name="Ввод  2 3 3 6 2" xfId="7447" xr:uid="{00000000-0005-0000-0000-00006F0E0000}"/>
    <cellStyle name="Ввод  2 3 3 6 2 2" xfId="7448" xr:uid="{00000000-0005-0000-0000-0000700E0000}"/>
    <cellStyle name="Ввод  2 3 3 6 3" xfId="7449" xr:uid="{00000000-0005-0000-0000-0000710E0000}"/>
    <cellStyle name="Ввод  2 3 3 6 4" xfId="7450" xr:uid="{00000000-0005-0000-0000-0000720E0000}"/>
    <cellStyle name="Ввод  2 3 3 6 5" xfId="7451" xr:uid="{00000000-0005-0000-0000-0000730E0000}"/>
    <cellStyle name="Ввод  2 3 3 7" xfId="7452" xr:uid="{00000000-0005-0000-0000-0000740E0000}"/>
    <cellStyle name="Ввод  2 3 3 7 2" xfId="7453" xr:uid="{00000000-0005-0000-0000-0000750E0000}"/>
    <cellStyle name="Ввод  2 3 3 7 2 2" xfId="7454" xr:uid="{00000000-0005-0000-0000-0000760E0000}"/>
    <cellStyle name="Ввод  2 3 3 7 3" xfId="7455" xr:uid="{00000000-0005-0000-0000-0000770E0000}"/>
    <cellStyle name="Ввод  2 3 3 7 4" xfId="7456" xr:uid="{00000000-0005-0000-0000-0000780E0000}"/>
    <cellStyle name="Ввод  2 3 3 7 5" xfId="7457" xr:uid="{00000000-0005-0000-0000-0000790E0000}"/>
    <cellStyle name="Ввод  2 3 3 8" xfId="7458" xr:uid="{00000000-0005-0000-0000-00007A0E0000}"/>
    <cellStyle name="Ввод  2 3 3 8 2" xfId="7459" xr:uid="{00000000-0005-0000-0000-00007B0E0000}"/>
    <cellStyle name="Ввод  2 3 3 8 2 2" xfId="7460" xr:uid="{00000000-0005-0000-0000-00007C0E0000}"/>
    <cellStyle name="Ввод  2 3 3 8 3" xfId="7461" xr:uid="{00000000-0005-0000-0000-00007D0E0000}"/>
    <cellStyle name="Ввод  2 3 3 8 4" xfId="7462" xr:uid="{00000000-0005-0000-0000-00007E0E0000}"/>
    <cellStyle name="Ввод  2 3 3 8 5" xfId="7463" xr:uid="{00000000-0005-0000-0000-00007F0E0000}"/>
    <cellStyle name="Ввод  2 3 3 9" xfId="7464" xr:uid="{00000000-0005-0000-0000-0000800E0000}"/>
    <cellStyle name="Ввод  2 3 3 9 2" xfId="7465" xr:uid="{00000000-0005-0000-0000-0000810E0000}"/>
    <cellStyle name="Ввод  2 3 3 9 2 2" xfId="7466" xr:uid="{00000000-0005-0000-0000-0000820E0000}"/>
    <cellStyle name="Ввод  2 3 3 9 3" xfId="7467" xr:uid="{00000000-0005-0000-0000-0000830E0000}"/>
    <cellStyle name="Ввод  2 3 3 9 4" xfId="7468" xr:uid="{00000000-0005-0000-0000-0000840E0000}"/>
    <cellStyle name="Ввод  2 3 3 9 5" xfId="7469" xr:uid="{00000000-0005-0000-0000-0000850E0000}"/>
    <cellStyle name="Ввод  2 3 4" xfId="111" xr:uid="{00000000-0005-0000-0000-0000860E0000}"/>
    <cellStyle name="Ввод  2 3 4 10" xfId="7470" xr:uid="{00000000-0005-0000-0000-0000870E0000}"/>
    <cellStyle name="Ввод  2 3 4 10 2" xfId="7471" xr:uid="{00000000-0005-0000-0000-0000880E0000}"/>
    <cellStyle name="Ввод  2 3 4 10 2 2" xfId="7472" xr:uid="{00000000-0005-0000-0000-0000890E0000}"/>
    <cellStyle name="Ввод  2 3 4 10 3" xfId="7473" xr:uid="{00000000-0005-0000-0000-00008A0E0000}"/>
    <cellStyle name="Ввод  2 3 4 10 4" xfId="7474" xr:uid="{00000000-0005-0000-0000-00008B0E0000}"/>
    <cellStyle name="Ввод  2 3 4 10 5" xfId="7475" xr:uid="{00000000-0005-0000-0000-00008C0E0000}"/>
    <cellStyle name="Ввод  2 3 4 11" xfId="7476" xr:uid="{00000000-0005-0000-0000-00008D0E0000}"/>
    <cellStyle name="Ввод  2 3 4 12" xfId="7477" xr:uid="{00000000-0005-0000-0000-00008E0E0000}"/>
    <cellStyle name="Ввод  2 3 4 13" xfId="7478" xr:uid="{00000000-0005-0000-0000-00008F0E0000}"/>
    <cellStyle name="Ввод  2 3 4 2" xfId="112" xr:uid="{00000000-0005-0000-0000-0000900E0000}"/>
    <cellStyle name="Ввод  2 3 4 2 2" xfId="7479" xr:uid="{00000000-0005-0000-0000-0000910E0000}"/>
    <cellStyle name="Ввод  2 3 4 2 2 2" xfId="7480" xr:uid="{00000000-0005-0000-0000-0000920E0000}"/>
    <cellStyle name="Ввод  2 3 4 2 2 2 2" xfId="7481" xr:uid="{00000000-0005-0000-0000-0000930E0000}"/>
    <cellStyle name="Ввод  2 3 4 2 2 2 2 2" xfId="7482" xr:uid="{00000000-0005-0000-0000-0000940E0000}"/>
    <cellStyle name="Ввод  2 3 4 2 2 2 3" xfId="7483" xr:uid="{00000000-0005-0000-0000-0000950E0000}"/>
    <cellStyle name="Ввод  2 3 4 2 2 2 4" xfId="7484" xr:uid="{00000000-0005-0000-0000-0000960E0000}"/>
    <cellStyle name="Ввод  2 3 4 2 2 2 5" xfId="7485" xr:uid="{00000000-0005-0000-0000-0000970E0000}"/>
    <cellStyle name="Ввод  2 3 4 2 2 3" xfId="7486" xr:uid="{00000000-0005-0000-0000-0000980E0000}"/>
    <cellStyle name="Ввод  2 3 4 2 2 3 2" xfId="7487" xr:uid="{00000000-0005-0000-0000-0000990E0000}"/>
    <cellStyle name="Ввод  2 3 4 2 2 3 2 2" xfId="7488" xr:uid="{00000000-0005-0000-0000-00009A0E0000}"/>
    <cellStyle name="Ввод  2 3 4 2 2 3 3" xfId="7489" xr:uid="{00000000-0005-0000-0000-00009B0E0000}"/>
    <cellStyle name="Ввод  2 3 4 2 2 3 4" xfId="7490" xr:uid="{00000000-0005-0000-0000-00009C0E0000}"/>
    <cellStyle name="Ввод  2 3 4 2 2 3 5" xfId="7491" xr:uid="{00000000-0005-0000-0000-00009D0E0000}"/>
    <cellStyle name="Ввод  2 3 4 2 2 4" xfId="7492" xr:uid="{00000000-0005-0000-0000-00009E0E0000}"/>
    <cellStyle name="Ввод  2 3 4 2 2 4 2" xfId="7493" xr:uid="{00000000-0005-0000-0000-00009F0E0000}"/>
    <cellStyle name="Ввод  2 3 4 2 2 4 2 2" xfId="7494" xr:uid="{00000000-0005-0000-0000-0000A00E0000}"/>
    <cellStyle name="Ввод  2 3 4 2 2 4 3" xfId="7495" xr:uid="{00000000-0005-0000-0000-0000A10E0000}"/>
    <cellStyle name="Ввод  2 3 4 2 2 4 4" xfId="7496" xr:uid="{00000000-0005-0000-0000-0000A20E0000}"/>
    <cellStyle name="Ввод  2 3 4 2 2 4 5" xfId="7497" xr:uid="{00000000-0005-0000-0000-0000A30E0000}"/>
    <cellStyle name="Ввод  2 3 4 2 2 5" xfId="7498" xr:uid="{00000000-0005-0000-0000-0000A40E0000}"/>
    <cellStyle name="Ввод  2 3 4 2 2 5 2" xfId="7499" xr:uid="{00000000-0005-0000-0000-0000A50E0000}"/>
    <cellStyle name="Ввод  2 3 4 2 2 5 2 2" xfId="7500" xr:uid="{00000000-0005-0000-0000-0000A60E0000}"/>
    <cellStyle name="Ввод  2 3 4 2 2 5 3" xfId="7501" xr:uid="{00000000-0005-0000-0000-0000A70E0000}"/>
    <cellStyle name="Ввод  2 3 4 2 2 5 4" xfId="7502" xr:uid="{00000000-0005-0000-0000-0000A80E0000}"/>
    <cellStyle name="Ввод  2 3 4 2 2 5 5" xfId="7503" xr:uid="{00000000-0005-0000-0000-0000A90E0000}"/>
    <cellStyle name="Ввод  2 3 4 2 2 6" xfId="7504" xr:uid="{00000000-0005-0000-0000-0000AA0E0000}"/>
    <cellStyle name="Ввод  2 3 4 2 2 6 2" xfId="7505" xr:uid="{00000000-0005-0000-0000-0000AB0E0000}"/>
    <cellStyle name="Ввод  2 3 4 2 2 6 3" xfId="7506" xr:uid="{00000000-0005-0000-0000-0000AC0E0000}"/>
    <cellStyle name="Ввод  2 3 4 2 2 6 4" xfId="7507" xr:uid="{00000000-0005-0000-0000-0000AD0E0000}"/>
    <cellStyle name="Ввод  2 3 4 2 2 7" xfId="7508" xr:uid="{00000000-0005-0000-0000-0000AE0E0000}"/>
    <cellStyle name="Ввод  2 3 4 2 2 8" xfId="7509" xr:uid="{00000000-0005-0000-0000-0000AF0E0000}"/>
    <cellStyle name="Ввод  2 3 4 2 2 9" xfId="7510" xr:uid="{00000000-0005-0000-0000-0000B00E0000}"/>
    <cellStyle name="Ввод  2 3 4 2 3" xfId="7511" xr:uid="{00000000-0005-0000-0000-0000B10E0000}"/>
    <cellStyle name="Ввод  2 3 4 2 3 2" xfId="7512" xr:uid="{00000000-0005-0000-0000-0000B20E0000}"/>
    <cellStyle name="Ввод  2 3 4 2 3 2 2" xfId="7513" xr:uid="{00000000-0005-0000-0000-0000B30E0000}"/>
    <cellStyle name="Ввод  2 3 4 2 3 2 2 2" xfId="7514" xr:uid="{00000000-0005-0000-0000-0000B40E0000}"/>
    <cellStyle name="Ввод  2 3 4 2 3 2 3" xfId="7515" xr:uid="{00000000-0005-0000-0000-0000B50E0000}"/>
    <cellStyle name="Ввод  2 3 4 2 3 2 4" xfId="7516" xr:uid="{00000000-0005-0000-0000-0000B60E0000}"/>
    <cellStyle name="Ввод  2 3 4 2 3 2 5" xfId="7517" xr:uid="{00000000-0005-0000-0000-0000B70E0000}"/>
    <cellStyle name="Ввод  2 3 4 2 3 3" xfId="7518" xr:uid="{00000000-0005-0000-0000-0000B80E0000}"/>
    <cellStyle name="Ввод  2 3 4 2 3 3 2" xfId="7519" xr:uid="{00000000-0005-0000-0000-0000B90E0000}"/>
    <cellStyle name="Ввод  2 3 4 2 3 3 2 2" xfId="7520" xr:uid="{00000000-0005-0000-0000-0000BA0E0000}"/>
    <cellStyle name="Ввод  2 3 4 2 3 3 3" xfId="7521" xr:uid="{00000000-0005-0000-0000-0000BB0E0000}"/>
    <cellStyle name="Ввод  2 3 4 2 3 3 4" xfId="7522" xr:uid="{00000000-0005-0000-0000-0000BC0E0000}"/>
    <cellStyle name="Ввод  2 3 4 2 3 3 5" xfId="7523" xr:uid="{00000000-0005-0000-0000-0000BD0E0000}"/>
    <cellStyle name="Ввод  2 3 4 2 3 4" xfId="7524" xr:uid="{00000000-0005-0000-0000-0000BE0E0000}"/>
    <cellStyle name="Ввод  2 3 4 2 3 4 2" xfId="7525" xr:uid="{00000000-0005-0000-0000-0000BF0E0000}"/>
    <cellStyle name="Ввод  2 3 4 2 3 4 2 2" xfId="7526" xr:uid="{00000000-0005-0000-0000-0000C00E0000}"/>
    <cellStyle name="Ввод  2 3 4 2 3 4 3" xfId="7527" xr:uid="{00000000-0005-0000-0000-0000C10E0000}"/>
    <cellStyle name="Ввод  2 3 4 2 3 4 4" xfId="7528" xr:uid="{00000000-0005-0000-0000-0000C20E0000}"/>
    <cellStyle name="Ввод  2 3 4 2 3 4 5" xfId="7529" xr:uid="{00000000-0005-0000-0000-0000C30E0000}"/>
    <cellStyle name="Ввод  2 3 4 2 3 5" xfId="7530" xr:uid="{00000000-0005-0000-0000-0000C40E0000}"/>
    <cellStyle name="Ввод  2 3 4 2 3 5 2" xfId="7531" xr:uid="{00000000-0005-0000-0000-0000C50E0000}"/>
    <cellStyle name="Ввод  2 3 4 2 3 5 2 2" xfId="7532" xr:uid="{00000000-0005-0000-0000-0000C60E0000}"/>
    <cellStyle name="Ввод  2 3 4 2 3 5 3" xfId="7533" xr:uid="{00000000-0005-0000-0000-0000C70E0000}"/>
    <cellStyle name="Ввод  2 3 4 2 3 5 4" xfId="7534" xr:uid="{00000000-0005-0000-0000-0000C80E0000}"/>
    <cellStyle name="Ввод  2 3 4 2 3 5 5" xfId="7535" xr:uid="{00000000-0005-0000-0000-0000C90E0000}"/>
    <cellStyle name="Ввод  2 3 4 2 3 6" xfId="7536" xr:uid="{00000000-0005-0000-0000-0000CA0E0000}"/>
    <cellStyle name="Ввод  2 3 4 2 3 6 2" xfId="7537" xr:uid="{00000000-0005-0000-0000-0000CB0E0000}"/>
    <cellStyle name="Ввод  2 3 4 2 3 6 3" xfId="7538" xr:uid="{00000000-0005-0000-0000-0000CC0E0000}"/>
    <cellStyle name="Ввод  2 3 4 2 3 6 4" xfId="7539" xr:uid="{00000000-0005-0000-0000-0000CD0E0000}"/>
    <cellStyle name="Ввод  2 3 4 2 3 7" xfId="7540" xr:uid="{00000000-0005-0000-0000-0000CE0E0000}"/>
    <cellStyle name="Ввод  2 3 4 2 3 8" xfId="7541" xr:uid="{00000000-0005-0000-0000-0000CF0E0000}"/>
    <cellStyle name="Ввод  2 3 4 2 3 9" xfId="7542" xr:uid="{00000000-0005-0000-0000-0000D00E0000}"/>
    <cellStyle name="Ввод  2 3 4 2 4" xfId="7543" xr:uid="{00000000-0005-0000-0000-0000D10E0000}"/>
    <cellStyle name="Ввод  2 3 4 2 4 2" xfId="7544" xr:uid="{00000000-0005-0000-0000-0000D20E0000}"/>
    <cellStyle name="Ввод  2 3 4 2 4 2 2" xfId="7545" xr:uid="{00000000-0005-0000-0000-0000D30E0000}"/>
    <cellStyle name="Ввод  2 3 4 2 4 3" xfId="7546" xr:uid="{00000000-0005-0000-0000-0000D40E0000}"/>
    <cellStyle name="Ввод  2 3 4 2 4 4" xfId="7547" xr:uid="{00000000-0005-0000-0000-0000D50E0000}"/>
    <cellStyle name="Ввод  2 3 4 2 4 5" xfId="7548" xr:uid="{00000000-0005-0000-0000-0000D60E0000}"/>
    <cellStyle name="Ввод  2 3 4 2 5" xfId="7549" xr:uid="{00000000-0005-0000-0000-0000D70E0000}"/>
    <cellStyle name="Ввод  2 3 4 2 5 2" xfId="7550" xr:uid="{00000000-0005-0000-0000-0000D80E0000}"/>
    <cellStyle name="Ввод  2 3 4 2 5 2 2" xfId="7551" xr:uid="{00000000-0005-0000-0000-0000D90E0000}"/>
    <cellStyle name="Ввод  2 3 4 2 5 3" xfId="7552" xr:uid="{00000000-0005-0000-0000-0000DA0E0000}"/>
    <cellStyle name="Ввод  2 3 4 2 5 4" xfId="7553" xr:uid="{00000000-0005-0000-0000-0000DB0E0000}"/>
    <cellStyle name="Ввод  2 3 4 2 5 5" xfId="7554" xr:uid="{00000000-0005-0000-0000-0000DC0E0000}"/>
    <cellStyle name="Ввод  2 3 4 2 6" xfId="7555" xr:uid="{00000000-0005-0000-0000-0000DD0E0000}"/>
    <cellStyle name="Ввод  2 3 4 2 7" xfId="7556" xr:uid="{00000000-0005-0000-0000-0000DE0E0000}"/>
    <cellStyle name="Ввод  2 3 4 3" xfId="7557" xr:uid="{00000000-0005-0000-0000-0000DF0E0000}"/>
    <cellStyle name="Ввод  2 3 4 3 2" xfId="7558" xr:uid="{00000000-0005-0000-0000-0000E00E0000}"/>
    <cellStyle name="Ввод  2 3 4 3 2 2" xfId="7559" xr:uid="{00000000-0005-0000-0000-0000E10E0000}"/>
    <cellStyle name="Ввод  2 3 4 3 2 2 2" xfId="7560" xr:uid="{00000000-0005-0000-0000-0000E20E0000}"/>
    <cellStyle name="Ввод  2 3 4 3 2 3" xfId="7561" xr:uid="{00000000-0005-0000-0000-0000E30E0000}"/>
    <cellStyle name="Ввод  2 3 4 3 2 4" xfId="7562" xr:uid="{00000000-0005-0000-0000-0000E40E0000}"/>
    <cellStyle name="Ввод  2 3 4 3 2 5" xfId="7563" xr:uid="{00000000-0005-0000-0000-0000E50E0000}"/>
    <cellStyle name="Ввод  2 3 4 3 3" xfId="7564" xr:uid="{00000000-0005-0000-0000-0000E60E0000}"/>
    <cellStyle name="Ввод  2 3 4 3 3 2" xfId="7565" xr:uid="{00000000-0005-0000-0000-0000E70E0000}"/>
    <cellStyle name="Ввод  2 3 4 3 3 2 2" xfId="7566" xr:uid="{00000000-0005-0000-0000-0000E80E0000}"/>
    <cellStyle name="Ввод  2 3 4 3 3 3" xfId="7567" xr:uid="{00000000-0005-0000-0000-0000E90E0000}"/>
    <cellStyle name="Ввод  2 3 4 3 3 4" xfId="7568" xr:uid="{00000000-0005-0000-0000-0000EA0E0000}"/>
    <cellStyle name="Ввод  2 3 4 3 3 5" xfId="7569" xr:uid="{00000000-0005-0000-0000-0000EB0E0000}"/>
    <cellStyle name="Ввод  2 3 4 3 4" xfId="7570" xr:uid="{00000000-0005-0000-0000-0000EC0E0000}"/>
    <cellStyle name="Ввод  2 3 4 3 4 2" xfId="7571" xr:uid="{00000000-0005-0000-0000-0000ED0E0000}"/>
    <cellStyle name="Ввод  2 3 4 3 4 2 2" xfId="7572" xr:uid="{00000000-0005-0000-0000-0000EE0E0000}"/>
    <cellStyle name="Ввод  2 3 4 3 4 3" xfId="7573" xr:uid="{00000000-0005-0000-0000-0000EF0E0000}"/>
    <cellStyle name="Ввод  2 3 4 3 4 4" xfId="7574" xr:uid="{00000000-0005-0000-0000-0000F00E0000}"/>
    <cellStyle name="Ввод  2 3 4 3 4 5" xfId="7575" xr:uid="{00000000-0005-0000-0000-0000F10E0000}"/>
    <cellStyle name="Ввод  2 3 4 3 5" xfId="7576" xr:uid="{00000000-0005-0000-0000-0000F20E0000}"/>
    <cellStyle name="Ввод  2 3 4 3 5 2" xfId="7577" xr:uid="{00000000-0005-0000-0000-0000F30E0000}"/>
    <cellStyle name="Ввод  2 3 4 3 5 2 2" xfId="7578" xr:uid="{00000000-0005-0000-0000-0000F40E0000}"/>
    <cellStyle name="Ввод  2 3 4 3 5 3" xfId="7579" xr:uid="{00000000-0005-0000-0000-0000F50E0000}"/>
    <cellStyle name="Ввод  2 3 4 3 5 4" xfId="7580" xr:uid="{00000000-0005-0000-0000-0000F60E0000}"/>
    <cellStyle name="Ввод  2 3 4 3 5 5" xfId="7581" xr:uid="{00000000-0005-0000-0000-0000F70E0000}"/>
    <cellStyle name="Ввод  2 3 4 3 6" xfId="7582" xr:uid="{00000000-0005-0000-0000-0000F80E0000}"/>
    <cellStyle name="Ввод  2 3 4 3 6 2" xfId="7583" xr:uid="{00000000-0005-0000-0000-0000F90E0000}"/>
    <cellStyle name="Ввод  2 3 4 3 6 3" xfId="7584" xr:uid="{00000000-0005-0000-0000-0000FA0E0000}"/>
    <cellStyle name="Ввод  2 3 4 3 6 4" xfId="7585" xr:uid="{00000000-0005-0000-0000-0000FB0E0000}"/>
    <cellStyle name="Ввод  2 3 4 3 7" xfId="7586" xr:uid="{00000000-0005-0000-0000-0000FC0E0000}"/>
    <cellStyle name="Ввод  2 3 4 3 8" xfId="7587" xr:uid="{00000000-0005-0000-0000-0000FD0E0000}"/>
    <cellStyle name="Ввод  2 3 4 3 9" xfId="7588" xr:uid="{00000000-0005-0000-0000-0000FE0E0000}"/>
    <cellStyle name="Ввод  2 3 4 4" xfId="7589" xr:uid="{00000000-0005-0000-0000-0000FF0E0000}"/>
    <cellStyle name="Ввод  2 3 4 4 2" xfId="7590" xr:uid="{00000000-0005-0000-0000-0000000F0000}"/>
    <cellStyle name="Ввод  2 3 4 4 2 2" xfId="7591" xr:uid="{00000000-0005-0000-0000-0000010F0000}"/>
    <cellStyle name="Ввод  2 3 4 4 2 2 2" xfId="7592" xr:uid="{00000000-0005-0000-0000-0000020F0000}"/>
    <cellStyle name="Ввод  2 3 4 4 2 3" xfId="7593" xr:uid="{00000000-0005-0000-0000-0000030F0000}"/>
    <cellStyle name="Ввод  2 3 4 4 2 4" xfId="7594" xr:uid="{00000000-0005-0000-0000-0000040F0000}"/>
    <cellStyle name="Ввод  2 3 4 4 2 5" xfId="7595" xr:uid="{00000000-0005-0000-0000-0000050F0000}"/>
    <cellStyle name="Ввод  2 3 4 4 3" xfId="7596" xr:uid="{00000000-0005-0000-0000-0000060F0000}"/>
    <cellStyle name="Ввод  2 3 4 4 3 2" xfId="7597" xr:uid="{00000000-0005-0000-0000-0000070F0000}"/>
    <cellStyle name="Ввод  2 3 4 4 3 2 2" xfId="7598" xr:uid="{00000000-0005-0000-0000-0000080F0000}"/>
    <cellStyle name="Ввод  2 3 4 4 3 3" xfId="7599" xr:uid="{00000000-0005-0000-0000-0000090F0000}"/>
    <cellStyle name="Ввод  2 3 4 4 3 4" xfId="7600" xr:uid="{00000000-0005-0000-0000-00000A0F0000}"/>
    <cellStyle name="Ввод  2 3 4 4 3 5" xfId="7601" xr:uid="{00000000-0005-0000-0000-00000B0F0000}"/>
    <cellStyle name="Ввод  2 3 4 4 4" xfId="7602" xr:uid="{00000000-0005-0000-0000-00000C0F0000}"/>
    <cellStyle name="Ввод  2 3 4 4 4 2" xfId="7603" xr:uid="{00000000-0005-0000-0000-00000D0F0000}"/>
    <cellStyle name="Ввод  2 3 4 4 4 2 2" xfId="7604" xr:uid="{00000000-0005-0000-0000-00000E0F0000}"/>
    <cellStyle name="Ввод  2 3 4 4 4 3" xfId="7605" xr:uid="{00000000-0005-0000-0000-00000F0F0000}"/>
    <cellStyle name="Ввод  2 3 4 4 4 4" xfId="7606" xr:uid="{00000000-0005-0000-0000-0000100F0000}"/>
    <cellStyle name="Ввод  2 3 4 4 4 5" xfId="7607" xr:uid="{00000000-0005-0000-0000-0000110F0000}"/>
    <cellStyle name="Ввод  2 3 4 4 5" xfId="7608" xr:uid="{00000000-0005-0000-0000-0000120F0000}"/>
    <cellStyle name="Ввод  2 3 4 4 5 2" xfId="7609" xr:uid="{00000000-0005-0000-0000-0000130F0000}"/>
    <cellStyle name="Ввод  2 3 4 4 5 2 2" xfId="7610" xr:uid="{00000000-0005-0000-0000-0000140F0000}"/>
    <cellStyle name="Ввод  2 3 4 4 5 3" xfId="7611" xr:uid="{00000000-0005-0000-0000-0000150F0000}"/>
    <cellStyle name="Ввод  2 3 4 4 5 4" xfId="7612" xr:uid="{00000000-0005-0000-0000-0000160F0000}"/>
    <cellStyle name="Ввод  2 3 4 4 5 5" xfId="7613" xr:uid="{00000000-0005-0000-0000-0000170F0000}"/>
    <cellStyle name="Ввод  2 3 4 4 6" xfId="7614" xr:uid="{00000000-0005-0000-0000-0000180F0000}"/>
    <cellStyle name="Ввод  2 3 4 4 6 2" xfId="7615" xr:uid="{00000000-0005-0000-0000-0000190F0000}"/>
    <cellStyle name="Ввод  2 3 4 4 6 3" xfId="7616" xr:uid="{00000000-0005-0000-0000-00001A0F0000}"/>
    <cellStyle name="Ввод  2 3 4 4 6 4" xfId="7617" xr:uid="{00000000-0005-0000-0000-00001B0F0000}"/>
    <cellStyle name="Ввод  2 3 4 4 7" xfId="7618" xr:uid="{00000000-0005-0000-0000-00001C0F0000}"/>
    <cellStyle name="Ввод  2 3 4 4 8" xfId="7619" xr:uid="{00000000-0005-0000-0000-00001D0F0000}"/>
    <cellStyle name="Ввод  2 3 4 4 9" xfId="7620" xr:uid="{00000000-0005-0000-0000-00001E0F0000}"/>
    <cellStyle name="Ввод  2 3 4 5" xfId="7621" xr:uid="{00000000-0005-0000-0000-00001F0F0000}"/>
    <cellStyle name="Ввод  2 3 4 5 2" xfId="7622" xr:uid="{00000000-0005-0000-0000-0000200F0000}"/>
    <cellStyle name="Ввод  2 3 4 5 2 2" xfId="7623" xr:uid="{00000000-0005-0000-0000-0000210F0000}"/>
    <cellStyle name="Ввод  2 3 4 5 3" xfId="7624" xr:uid="{00000000-0005-0000-0000-0000220F0000}"/>
    <cellStyle name="Ввод  2 3 4 5 4" xfId="7625" xr:uid="{00000000-0005-0000-0000-0000230F0000}"/>
    <cellStyle name="Ввод  2 3 4 5 5" xfId="7626" xr:uid="{00000000-0005-0000-0000-0000240F0000}"/>
    <cellStyle name="Ввод  2 3 4 6" xfId="7627" xr:uid="{00000000-0005-0000-0000-0000250F0000}"/>
    <cellStyle name="Ввод  2 3 4 6 2" xfId="7628" xr:uid="{00000000-0005-0000-0000-0000260F0000}"/>
    <cellStyle name="Ввод  2 3 4 6 2 2" xfId="7629" xr:uid="{00000000-0005-0000-0000-0000270F0000}"/>
    <cellStyle name="Ввод  2 3 4 6 3" xfId="7630" xr:uid="{00000000-0005-0000-0000-0000280F0000}"/>
    <cellStyle name="Ввод  2 3 4 6 4" xfId="7631" xr:uid="{00000000-0005-0000-0000-0000290F0000}"/>
    <cellStyle name="Ввод  2 3 4 6 5" xfId="7632" xr:uid="{00000000-0005-0000-0000-00002A0F0000}"/>
    <cellStyle name="Ввод  2 3 4 7" xfId="7633" xr:uid="{00000000-0005-0000-0000-00002B0F0000}"/>
    <cellStyle name="Ввод  2 3 4 7 2" xfId="7634" xr:uid="{00000000-0005-0000-0000-00002C0F0000}"/>
    <cellStyle name="Ввод  2 3 4 7 2 2" xfId="7635" xr:uid="{00000000-0005-0000-0000-00002D0F0000}"/>
    <cellStyle name="Ввод  2 3 4 7 3" xfId="7636" xr:uid="{00000000-0005-0000-0000-00002E0F0000}"/>
    <cellStyle name="Ввод  2 3 4 7 4" xfId="7637" xr:uid="{00000000-0005-0000-0000-00002F0F0000}"/>
    <cellStyle name="Ввод  2 3 4 7 5" xfId="7638" xr:uid="{00000000-0005-0000-0000-0000300F0000}"/>
    <cellStyle name="Ввод  2 3 4 8" xfId="7639" xr:uid="{00000000-0005-0000-0000-0000310F0000}"/>
    <cellStyle name="Ввод  2 3 4 8 2" xfId="7640" xr:uid="{00000000-0005-0000-0000-0000320F0000}"/>
    <cellStyle name="Ввод  2 3 4 8 2 2" xfId="7641" xr:uid="{00000000-0005-0000-0000-0000330F0000}"/>
    <cellStyle name="Ввод  2 3 4 8 3" xfId="7642" xr:uid="{00000000-0005-0000-0000-0000340F0000}"/>
    <cellStyle name="Ввод  2 3 4 8 4" xfId="7643" xr:uid="{00000000-0005-0000-0000-0000350F0000}"/>
    <cellStyle name="Ввод  2 3 4 8 5" xfId="7644" xr:uid="{00000000-0005-0000-0000-0000360F0000}"/>
    <cellStyle name="Ввод  2 3 4 9" xfId="7645" xr:uid="{00000000-0005-0000-0000-0000370F0000}"/>
    <cellStyle name="Ввод  2 3 4 9 2" xfId="7646" xr:uid="{00000000-0005-0000-0000-0000380F0000}"/>
    <cellStyle name="Ввод  2 3 4 9 2 2" xfId="7647" xr:uid="{00000000-0005-0000-0000-0000390F0000}"/>
    <cellStyle name="Ввод  2 3 4 9 3" xfId="7648" xr:uid="{00000000-0005-0000-0000-00003A0F0000}"/>
    <cellStyle name="Ввод  2 3 4 9 4" xfId="7649" xr:uid="{00000000-0005-0000-0000-00003B0F0000}"/>
    <cellStyle name="Ввод  2 3 4 9 5" xfId="7650" xr:uid="{00000000-0005-0000-0000-00003C0F0000}"/>
    <cellStyle name="Ввод  2 3 5" xfId="113" xr:uid="{00000000-0005-0000-0000-00003D0F0000}"/>
    <cellStyle name="Ввод  2 3 5 10" xfId="7651" xr:uid="{00000000-0005-0000-0000-00003E0F0000}"/>
    <cellStyle name="Ввод  2 3 5 10 2" xfId="7652" xr:uid="{00000000-0005-0000-0000-00003F0F0000}"/>
    <cellStyle name="Ввод  2 3 5 10 2 2" xfId="7653" xr:uid="{00000000-0005-0000-0000-0000400F0000}"/>
    <cellStyle name="Ввод  2 3 5 10 3" xfId="7654" xr:uid="{00000000-0005-0000-0000-0000410F0000}"/>
    <cellStyle name="Ввод  2 3 5 10 4" xfId="7655" xr:uid="{00000000-0005-0000-0000-0000420F0000}"/>
    <cellStyle name="Ввод  2 3 5 10 5" xfId="7656" xr:uid="{00000000-0005-0000-0000-0000430F0000}"/>
    <cellStyle name="Ввод  2 3 5 11" xfId="7657" xr:uid="{00000000-0005-0000-0000-0000440F0000}"/>
    <cellStyle name="Ввод  2 3 5 12" xfId="7658" xr:uid="{00000000-0005-0000-0000-0000450F0000}"/>
    <cellStyle name="Ввод  2 3 5 13" xfId="7659" xr:uid="{00000000-0005-0000-0000-0000460F0000}"/>
    <cellStyle name="Ввод  2 3 5 2" xfId="7660" xr:uid="{00000000-0005-0000-0000-0000470F0000}"/>
    <cellStyle name="Ввод  2 3 5 2 2" xfId="7661" xr:uid="{00000000-0005-0000-0000-0000480F0000}"/>
    <cellStyle name="Ввод  2 3 5 2 2 2" xfId="7662" xr:uid="{00000000-0005-0000-0000-0000490F0000}"/>
    <cellStyle name="Ввод  2 3 5 2 2 2 2" xfId="7663" xr:uid="{00000000-0005-0000-0000-00004A0F0000}"/>
    <cellStyle name="Ввод  2 3 5 2 2 2 2 2" xfId="7664" xr:uid="{00000000-0005-0000-0000-00004B0F0000}"/>
    <cellStyle name="Ввод  2 3 5 2 2 2 3" xfId="7665" xr:uid="{00000000-0005-0000-0000-00004C0F0000}"/>
    <cellStyle name="Ввод  2 3 5 2 2 2 4" xfId="7666" xr:uid="{00000000-0005-0000-0000-00004D0F0000}"/>
    <cellStyle name="Ввод  2 3 5 2 2 2 5" xfId="7667" xr:uid="{00000000-0005-0000-0000-00004E0F0000}"/>
    <cellStyle name="Ввод  2 3 5 2 2 3" xfId="7668" xr:uid="{00000000-0005-0000-0000-00004F0F0000}"/>
    <cellStyle name="Ввод  2 3 5 2 2 3 2" xfId="7669" xr:uid="{00000000-0005-0000-0000-0000500F0000}"/>
    <cellStyle name="Ввод  2 3 5 2 2 3 2 2" xfId="7670" xr:uid="{00000000-0005-0000-0000-0000510F0000}"/>
    <cellStyle name="Ввод  2 3 5 2 2 3 3" xfId="7671" xr:uid="{00000000-0005-0000-0000-0000520F0000}"/>
    <cellStyle name="Ввод  2 3 5 2 2 3 4" xfId="7672" xr:uid="{00000000-0005-0000-0000-0000530F0000}"/>
    <cellStyle name="Ввод  2 3 5 2 2 3 5" xfId="7673" xr:uid="{00000000-0005-0000-0000-0000540F0000}"/>
    <cellStyle name="Ввод  2 3 5 2 2 4" xfId="7674" xr:uid="{00000000-0005-0000-0000-0000550F0000}"/>
    <cellStyle name="Ввод  2 3 5 2 2 4 2" xfId="7675" xr:uid="{00000000-0005-0000-0000-0000560F0000}"/>
    <cellStyle name="Ввод  2 3 5 2 2 4 2 2" xfId="7676" xr:uid="{00000000-0005-0000-0000-0000570F0000}"/>
    <cellStyle name="Ввод  2 3 5 2 2 4 3" xfId="7677" xr:uid="{00000000-0005-0000-0000-0000580F0000}"/>
    <cellStyle name="Ввод  2 3 5 2 2 4 4" xfId="7678" xr:uid="{00000000-0005-0000-0000-0000590F0000}"/>
    <cellStyle name="Ввод  2 3 5 2 2 4 5" xfId="7679" xr:uid="{00000000-0005-0000-0000-00005A0F0000}"/>
    <cellStyle name="Ввод  2 3 5 2 2 5" xfId="7680" xr:uid="{00000000-0005-0000-0000-00005B0F0000}"/>
    <cellStyle name="Ввод  2 3 5 2 2 5 2" xfId="7681" xr:uid="{00000000-0005-0000-0000-00005C0F0000}"/>
    <cellStyle name="Ввод  2 3 5 2 2 5 2 2" xfId="7682" xr:uid="{00000000-0005-0000-0000-00005D0F0000}"/>
    <cellStyle name="Ввод  2 3 5 2 2 5 3" xfId="7683" xr:uid="{00000000-0005-0000-0000-00005E0F0000}"/>
    <cellStyle name="Ввод  2 3 5 2 2 5 4" xfId="7684" xr:uid="{00000000-0005-0000-0000-00005F0F0000}"/>
    <cellStyle name="Ввод  2 3 5 2 2 5 5" xfId="7685" xr:uid="{00000000-0005-0000-0000-0000600F0000}"/>
    <cellStyle name="Ввод  2 3 5 2 2 6" xfId="7686" xr:uid="{00000000-0005-0000-0000-0000610F0000}"/>
    <cellStyle name="Ввод  2 3 5 2 2 6 2" xfId="7687" xr:uid="{00000000-0005-0000-0000-0000620F0000}"/>
    <cellStyle name="Ввод  2 3 5 2 2 6 3" xfId="7688" xr:uid="{00000000-0005-0000-0000-0000630F0000}"/>
    <cellStyle name="Ввод  2 3 5 2 2 6 4" xfId="7689" xr:uid="{00000000-0005-0000-0000-0000640F0000}"/>
    <cellStyle name="Ввод  2 3 5 2 2 7" xfId="7690" xr:uid="{00000000-0005-0000-0000-0000650F0000}"/>
    <cellStyle name="Ввод  2 3 5 2 2 8" xfId="7691" xr:uid="{00000000-0005-0000-0000-0000660F0000}"/>
    <cellStyle name="Ввод  2 3 5 2 2 9" xfId="7692" xr:uid="{00000000-0005-0000-0000-0000670F0000}"/>
    <cellStyle name="Ввод  2 3 5 2 3" xfId="7693" xr:uid="{00000000-0005-0000-0000-0000680F0000}"/>
    <cellStyle name="Ввод  2 3 5 2 3 2" xfId="7694" xr:uid="{00000000-0005-0000-0000-0000690F0000}"/>
    <cellStyle name="Ввод  2 3 5 2 3 2 2" xfId="7695" xr:uid="{00000000-0005-0000-0000-00006A0F0000}"/>
    <cellStyle name="Ввод  2 3 5 2 3 2 2 2" xfId="7696" xr:uid="{00000000-0005-0000-0000-00006B0F0000}"/>
    <cellStyle name="Ввод  2 3 5 2 3 2 3" xfId="7697" xr:uid="{00000000-0005-0000-0000-00006C0F0000}"/>
    <cellStyle name="Ввод  2 3 5 2 3 2 4" xfId="7698" xr:uid="{00000000-0005-0000-0000-00006D0F0000}"/>
    <cellStyle name="Ввод  2 3 5 2 3 2 5" xfId="7699" xr:uid="{00000000-0005-0000-0000-00006E0F0000}"/>
    <cellStyle name="Ввод  2 3 5 2 3 3" xfId="7700" xr:uid="{00000000-0005-0000-0000-00006F0F0000}"/>
    <cellStyle name="Ввод  2 3 5 2 3 3 2" xfId="7701" xr:uid="{00000000-0005-0000-0000-0000700F0000}"/>
    <cellStyle name="Ввод  2 3 5 2 3 3 2 2" xfId="7702" xr:uid="{00000000-0005-0000-0000-0000710F0000}"/>
    <cellStyle name="Ввод  2 3 5 2 3 3 3" xfId="7703" xr:uid="{00000000-0005-0000-0000-0000720F0000}"/>
    <cellStyle name="Ввод  2 3 5 2 3 3 4" xfId="7704" xr:uid="{00000000-0005-0000-0000-0000730F0000}"/>
    <cellStyle name="Ввод  2 3 5 2 3 3 5" xfId="7705" xr:uid="{00000000-0005-0000-0000-0000740F0000}"/>
    <cellStyle name="Ввод  2 3 5 2 3 4" xfId="7706" xr:uid="{00000000-0005-0000-0000-0000750F0000}"/>
    <cellStyle name="Ввод  2 3 5 2 3 4 2" xfId="7707" xr:uid="{00000000-0005-0000-0000-0000760F0000}"/>
    <cellStyle name="Ввод  2 3 5 2 3 4 2 2" xfId="7708" xr:uid="{00000000-0005-0000-0000-0000770F0000}"/>
    <cellStyle name="Ввод  2 3 5 2 3 4 3" xfId="7709" xr:uid="{00000000-0005-0000-0000-0000780F0000}"/>
    <cellStyle name="Ввод  2 3 5 2 3 4 4" xfId="7710" xr:uid="{00000000-0005-0000-0000-0000790F0000}"/>
    <cellStyle name="Ввод  2 3 5 2 3 4 5" xfId="7711" xr:uid="{00000000-0005-0000-0000-00007A0F0000}"/>
    <cellStyle name="Ввод  2 3 5 2 3 5" xfId="7712" xr:uid="{00000000-0005-0000-0000-00007B0F0000}"/>
    <cellStyle name="Ввод  2 3 5 2 3 5 2" xfId="7713" xr:uid="{00000000-0005-0000-0000-00007C0F0000}"/>
    <cellStyle name="Ввод  2 3 5 2 3 5 2 2" xfId="7714" xr:uid="{00000000-0005-0000-0000-00007D0F0000}"/>
    <cellStyle name="Ввод  2 3 5 2 3 5 3" xfId="7715" xr:uid="{00000000-0005-0000-0000-00007E0F0000}"/>
    <cellStyle name="Ввод  2 3 5 2 3 5 4" xfId="7716" xr:uid="{00000000-0005-0000-0000-00007F0F0000}"/>
    <cellStyle name="Ввод  2 3 5 2 3 5 5" xfId="7717" xr:uid="{00000000-0005-0000-0000-0000800F0000}"/>
    <cellStyle name="Ввод  2 3 5 2 3 6" xfId="7718" xr:uid="{00000000-0005-0000-0000-0000810F0000}"/>
    <cellStyle name="Ввод  2 3 5 2 3 6 2" xfId="7719" xr:uid="{00000000-0005-0000-0000-0000820F0000}"/>
    <cellStyle name="Ввод  2 3 5 2 3 6 3" xfId="7720" xr:uid="{00000000-0005-0000-0000-0000830F0000}"/>
    <cellStyle name="Ввод  2 3 5 2 3 6 4" xfId="7721" xr:uid="{00000000-0005-0000-0000-0000840F0000}"/>
    <cellStyle name="Ввод  2 3 5 2 3 7" xfId="7722" xr:uid="{00000000-0005-0000-0000-0000850F0000}"/>
    <cellStyle name="Ввод  2 3 5 2 3 8" xfId="7723" xr:uid="{00000000-0005-0000-0000-0000860F0000}"/>
    <cellStyle name="Ввод  2 3 5 2 3 9" xfId="7724" xr:uid="{00000000-0005-0000-0000-0000870F0000}"/>
    <cellStyle name="Ввод  2 3 5 2 4" xfId="7725" xr:uid="{00000000-0005-0000-0000-0000880F0000}"/>
    <cellStyle name="Ввод  2 3 5 2 4 2" xfId="7726" xr:uid="{00000000-0005-0000-0000-0000890F0000}"/>
    <cellStyle name="Ввод  2 3 5 2 4 2 2" xfId="7727" xr:uid="{00000000-0005-0000-0000-00008A0F0000}"/>
    <cellStyle name="Ввод  2 3 5 2 4 3" xfId="7728" xr:uid="{00000000-0005-0000-0000-00008B0F0000}"/>
    <cellStyle name="Ввод  2 3 5 2 4 4" xfId="7729" xr:uid="{00000000-0005-0000-0000-00008C0F0000}"/>
    <cellStyle name="Ввод  2 3 5 2 4 5" xfId="7730" xr:uid="{00000000-0005-0000-0000-00008D0F0000}"/>
    <cellStyle name="Ввод  2 3 5 2 5" xfId="7731" xr:uid="{00000000-0005-0000-0000-00008E0F0000}"/>
    <cellStyle name="Ввод  2 3 5 2 5 2" xfId="7732" xr:uid="{00000000-0005-0000-0000-00008F0F0000}"/>
    <cellStyle name="Ввод  2 3 5 2 5 2 2" xfId="7733" xr:uid="{00000000-0005-0000-0000-0000900F0000}"/>
    <cellStyle name="Ввод  2 3 5 2 5 3" xfId="7734" xr:uid="{00000000-0005-0000-0000-0000910F0000}"/>
    <cellStyle name="Ввод  2 3 5 2 5 4" xfId="7735" xr:uid="{00000000-0005-0000-0000-0000920F0000}"/>
    <cellStyle name="Ввод  2 3 5 2 5 5" xfId="7736" xr:uid="{00000000-0005-0000-0000-0000930F0000}"/>
    <cellStyle name="Ввод  2 3 5 2 6" xfId="7737" xr:uid="{00000000-0005-0000-0000-0000940F0000}"/>
    <cellStyle name="Ввод  2 3 5 2 7" xfId="7738" xr:uid="{00000000-0005-0000-0000-0000950F0000}"/>
    <cellStyle name="Ввод  2 3 5 3" xfId="7739" xr:uid="{00000000-0005-0000-0000-0000960F0000}"/>
    <cellStyle name="Ввод  2 3 5 3 2" xfId="7740" xr:uid="{00000000-0005-0000-0000-0000970F0000}"/>
    <cellStyle name="Ввод  2 3 5 3 2 2" xfId="7741" xr:uid="{00000000-0005-0000-0000-0000980F0000}"/>
    <cellStyle name="Ввод  2 3 5 3 2 2 2" xfId="7742" xr:uid="{00000000-0005-0000-0000-0000990F0000}"/>
    <cellStyle name="Ввод  2 3 5 3 2 3" xfId="7743" xr:uid="{00000000-0005-0000-0000-00009A0F0000}"/>
    <cellStyle name="Ввод  2 3 5 3 2 4" xfId="7744" xr:uid="{00000000-0005-0000-0000-00009B0F0000}"/>
    <cellStyle name="Ввод  2 3 5 3 2 5" xfId="7745" xr:uid="{00000000-0005-0000-0000-00009C0F0000}"/>
    <cellStyle name="Ввод  2 3 5 3 3" xfId="7746" xr:uid="{00000000-0005-0000-0000-00009D0F0000}"/>
    <cellStyle name="Ввод  2 3 5 3 3 2" xfId="7747" xr:uid="{00000000-0005-0000-0000-00009E0F0000}"/>
    <cellStyle name="Ввод  2 3 5 3 3 2 2" xfId="7748" xr:uid="{00000000-0005-0000-0000-00009F0F0000}"/>
    <cellStyle name="Ввод  2 3 5 3 3 3" xfId="7749" xr:uid="{00000000-0005-0000-0000-0000A00F0000}"/>
    <cellStyle name="Ввод  2 3 5 3 3 4" xfId="7750" xr:uid="{00000000-0005-0000-0000-0000A10F0000}"/>
    <cellStyle name="Ввод  2 3 5 3 3 5" xfId="7751" xr:uid="{00000000-0005-0000-0000-0000A20F0000}"/>
    <cellStyle name="Ввод  2 3 5 3 4" xfId="7752" xr:uid="{00000000-0005-0000-0000-0000A30F0000}"/>
    <cellStyle name="Ввод  2 3 5 3 4 2" xfId="7753" xr:uid="{00000000-0005-0000-0000-0000A40F0000}"/>
    <cellStyle name="Ввод  2 3 5 3 4 2 2" xfId="7754" xr:uid="{00000000-0005-0000-0000-0000A50F0000}"/>
    <cellStyle name="Ввод  2 3 5 3 4 3" xfId="7755" xr:uid="{00000000-0005-0000-0000-0000A60F0000}"/>
    <cellStyle name="Ввод  2 3 5 3 4 4" xfId="7756" xr:uid="{00000000-0005-0000-0000-0000A70F0000}"/>
    <cellStyle name="Ввод  2 3 5 3 4 5" xfId="7757" xr:uid="{00000000-0005-0000-0000-0000A80F0000}"/>
    <cellStyle name="Ввод  2 3 5 3 5" xfId="7758" xr:uid="{00000000-0005-0000-0000-0000A90F0000}"/>
    <cellStyle name="Ввод  2 3 5 3 5 2" xfId="7759" xr:uid="{00000000-0005-0000-0000-0000AA0F0000}"/>
    <cellStyle name="Ввод  2 3 5 3 5 2 2" xfId="7760" xr:uid="{00000000-0005-0000-0000-0000AB0F0000}"/>
    <cellStyle name="Ввод  2 3 5 3 5 3" xfId="7761" xr:uid="{00000000-0005-0000-0000-0000AC0F0000}"/>
    <cellStyle name="Ввод  2 3 5 3 5 4" xfId="7762" xr:uid="{00000000-0005-0000-0000-0000AD0F0000}"/>
    <cellStyle name="Ввод  2 3 5 3 5 5" xfId="7763" xr:uid="{00000000-0005-0000-0000-0000AE0F0000}"/>
    <cellStyle name="Ввод  2 3 5 3 6" xfId="7764" xr:uid="{00000000-0005-0000-0000-0000AF0F0000}"/>
    <cellStyle name="Ввод  2 3 5 3 6 2" xfId="7765" xr:uid="{00000000-0005-0000-0000-0000B00F0000}"/>
    <cellStyle name="Ввод  2 3 5 3 6 3" xfId="7766" xr:uid="{00000000-0005-0000-0000-0000B10F0000}"/>
    <cellStyle name="Ввод  2 3 5 3 6 4" xfId="7767" xr:uid="{00000000-0005-0000-0000-0000B20F0000}"/>
    <cellStyle name="Ввод  2 3 5 3 7" xfId="7768" xr:uid="{00000000-0005-0000-0000-0000B30F0000}"/>
    <cellStyle name="Ввод  2 3 5 3 8" xfId="7769" xr:uid="{00000000-0005-0000-0000-0000B40F0000}"/>
    <cellStyle name="Ввод  2 3 5 3 9" xfId="7770" xr:uid="{00000000-0005-0000-0000-0000B50F0000}"/>
    <cellStyle name="Ввод  2 3 5 4" xfId="7771" xr:uid="{00000000-0005-0000-0000-0000B60F0000}"/>
    <cellStyle name="Ввод  2 3 5 4 2" xfId="7772" xr:uid="{00000000-0005-0000-0000-0000B70F0000}"/>
    <cellStyle name="Ввод  2 3 5 4 2 2" xfId="7773" xr:uid="{00000000-0005-0000-0000-0000B80F0000}"/>
    <cellStyle name="Ввод  2 3 5 4 2 2 2" xfId="7774" xr:uid="{00000000-0005-0000-0000-0000B90F0000}"/>
    <cellStyle name="Ввод  2 3 5 4 2 3" xfId="7775" xr:uid="{00000000-0005-0000-0000-0000BA0F0000}"/>
    <cellStyle name="Ввод  2 3 5 4 2 4" xfId="7776" xr:uid="{00000000-0005-0000-0000-0000BB0F0000}"/>
    <cellStyle name="Ввод  2 3 5 4 2 5" xfId="7777" xr:uid="{00000000-0005-0000-0000-0000BC0F0000}"/>
    <cellStyle name="Ввод  2 3 5 4 3" xfId="7778" xr:uid="{00000000-0005-0000-0000-0000BD0F0000}"/>
    <cellStyle name="Ввод  2 3 5 4 3 2" xfId="7779" xr:uid="{00000000-0005-0000-0000-0000BE0F0000}"/>
    <cellStyle name="Ввод  2 3 5 4 3 2 2" xfId="7780" xr:uid="{00000000-0005-0000-0000-0000BF0F0000}"/>
    <cellStyle name="Ввод  2 3 5 4 3 3" xfId="7781" xr:uid="{00000000-0005-0000-0000-0000C00F0000}"/>
    <cellStyle name="Ввод  2 3 5 4 3 4" xfId="7782" xr:uid="{00000000-0005-0000-0000-0000C10F0000}"/>
    <cellStyle name="Ввод  2 3 5 4 3 5" xfId="7783" xr:uid="{00000000-0005-0000-0000-0000C20F0000}"/>
    <cellStyle name="Ввод  2 3 5 4 4" xfId="7784" xr:uid="{00000000-0005-0000-0000-0000C30F0000}"/>
    <cellStyle name="Ввод  2 3 5 4 4 2" xfId="7785" xr:uid="{00000000-0005-0000-0000-0000C40F0000}"/>
    <cellStyle name="Ввод  2 3 5 4 4 2 2" xfId="7786" xr:uid="{00000000-0005-0000-0000-0000C50F0000}"/>
    <cellStyle name="Ввод  2 3 5 4 4 3" xfId="7787" xr:uid="{00000000-0005-0000-0000-0000C60F0000}"/>
    <cellStyle name="Ввод  2 3 5 4 4 4" xfId="7788" xr:uid="{00000000-0005-0000-0000-0000C70F0000}"/>
    <cellStyle name="Ввод  2 3 5 4 4 5" xfId="7789" xr:uid="{00000000-0005-0000-0000-0000C80F0000}"/>
    <cellStyle name="Ввод  2 3 5 4 5" xfId="7790" xr:uid="{00000000-0005-0000-0000-0000C90F0000}"/>
    <cellStyle name="Ввод  2 3 5 4 5 2" xfId="7791" xr:uid="{00000000-0005-0000-0000-0000CA0F0000}"/>
    <cellStyle name="Ввод  2 3 5 4 5 2 2" xfId="7792" xr:uid="{00000000-0005-0000-0000-0000CB0F0000}"/>
    <cellStyle name="Ввод  2 3 5 4 5 3" xfId="7793" xr:uid="{00000000-0005-0000-0000-0000CC0F0000}"/>
    <cellStyle name="Ввод  2 3 5 4 5 4" xfId="7794" xr:uid="{00000000-0005-0000-0000-0000CD0F0000}"/>
    <cellStyle name="Ввод  2 3 5 4 5 5" xfId="7795" xr:uid="{00000000-0005-0000-0000-0000CE0F0000}"/>
    <cellStyle name="Ввод  2 3 5 4 6" xfId="7796" xr:uid="{00000000-0005-0000-0000-0000CF0F0000}"/>
    <cellStyle name="Ввод  2 3 5 4 6 2" xfId="7797" xr:uid="{00000000-0005-0000-0000-0000D00F0000}"/>
    <cellStyle name="Ввод  2 3 5 4 6 3" xfId="7798" xr:uid="{00000000-0005-0000-0000-0000D10F0000}"/>
    <cellStyle name="Ввод  2 3 5 4 6 4" xfId="7799" xr:uid="{00000000-0005-0000-0000-0000D20F0000}"/>
    <cellStyle name="Ввод  2 3 5 4 7" xfId="7800" xr:uid="{00000000-0005-0000-0000-0000D30F0000}"/>
    <cellStyle name="Ввод  2 3 5 4 8" xfId="7801" xr:uid="{00000000-0005-0000-0000-0000D40F0000}"/>
    <cellStyle name="Ввод  2 3 5 4 9" xfId="7802" xr:uid="{00000000-0005-0000-0000-0000D50F0000}"/>
    <cellStyle name="Ввод  2 3 5 5" xfId="7803" xr:uid="{00000000-0005-0000-0000-0000D60F0000}"/>
    <cellStyle name="Ввод  2 3 5 5 2" xfId="7804" xr:uid="{00000000-0005-0000-0000-0000D70F0000}"/>
    <cellStyle name="Ввод  2 3 5 5 2 2" xfId="7805" xr:uid="{00000000-0005-0000-0000-0000D80F0000}"/>
    <cellStyle name="Ввод  2 3 5 5 3" xfId="7806" xr:uid="{00000000-0005-0000-0000-0000D90F0000}"/>
    <cellStyle name="Ввод  2 3 5 5 4" xfId="7807" xr:uid="{00000000-0005-0000-0000-0000DA0F0000}"/>
    <cellStyle name="Ввод  2 3 5 5 5" xfId="7808" xr:uid="{00000000-0005-0000-0000-0000DB0F0000}"/>
    <cellStyle name="Ввод  2 3 5 6" xfId="7809" xr:uid="{00000000-0005-0000-0000-0000DC0F0000}"/>
    <cellStyle name="Ввод  2 3 5 6 2" xfId="7810" xr:uid="{00000000-0005-0000-0000-0000DD0F0000}"/>
    <cellStyle name="Ввод  2 3 5 6 2 2" xfId="7811" xr:uid="{00000000-0005-0000-0000-0000DE0F0000}"/>
    <cellStyle name="Ввод  2 3 5 6 3" xfId="7812" xr:uid="{00000000-0005-0000-0000-0000DF0F0000}"/>
    <cellStyle name="Ввод  2 3 5 6 4" xfId="7813" xr:uid="{00000000-0005-0000-0000-0000E00F0000}"/>
    <cellStyle name="Ввод  2 3 5 6 5" xfId="7814" xr:uid="{00000000-0005-0000-0000-0000E10F0000}"/>
    <cellStyle name="Ввод  2 3 5 7" xfId="7815" xr:uid="{00000000-0005-0000-0000-0000E20F0000}"/>
    <cellStyle name="Ввод  2 3 5 7 2" xfId="7816" xr:uid="{00000000-0005-0000-0000-0000E30F0000}"/>
    <cellStyle name="Ввод  2 3 5 7 2 2" xfId="7817" xr:uid="{00000000-0005-0000-0000-0000E40F0000}"/>
    <cellStyle name="Ввод  2 3 5 7 3" xfId="7818" xr:uid="{00000000-0005-0000-0000-0000E50F0000}"/>
    <cellStyle name="Ввод  2 3 5 7 4" xfId="7819" xr:uid="{00000000-0005-0000-0000-0000E60F0000}"/>
    <cellStyle name="Ввод  2 3 5 7 5" xfId="7820" xr:uid="{00000000-0005-0000-0000-0000E70F0000}"/>
    <cellStyle name="Ввод  2 3 5 8" xfId="7821" xr:uid="{00000000-0005-0000-0000-0000E80F0000}"/>
    <cellStyle name="Ввод  2 3 5 8 2" xfId="7822" xr:uid="{00000000-0005-0000-0000-0000E90F0000}"/>
    <cellStyle name="Ввод  2 3 5 8 2 2" xfId="7823" xr:uid="{00000000-0005-0000-0000-0000EA0F0000}"/>
    <cellStyle name="Ввод  2 3 5 8 3" xfId="7824" xr:uid="{00000000-0005-0000-0000-0000EB0F0000}"/>
    <cellStyle name="Ввод  2 3 5 8 4" xfId="7825" xr:uid="{00000000-0005-0000-0000-0000EC0F0000}"/>
    <cellStyle name="Ввод  2 3 5 8 5" xfId="7826" xr:uid="{00000000-0005-0000-0000-0000ED0F0000}"/>
    <cellStyle name="Ввод  2 3 5 9" xfId="7827" xr:uid="{00000000-0005-0000-0000-0000EE0F0000}"/>
    <cellStyle name="Ввод  2 3 5 9 2" xfId="7828" xr:uid="{00000000-0005-0000-0000-0000EF0F0000}"/>
    <cellStyle name="Ввод  2 3 5 9 2 2" xfId="7829" xr:uid="{00000000-0005-0000-0000-0000F00F0000}"/>
    <cellStyle name="Ввод  2 3 5 9 3" xfId="7830" xr:uid="{00000000-0005-0000-0000-0000F10F0000}"/>
    <cellStyle name="Ввод  2 3 5 9 4" xfId="7831" xr:uid="{00000000-0005-0000-0000-0000F20F0000}"/>
    <cellStyle name="Ввод  2 3 5 9 5" xfId="7832" xr:uid="{00000000-0005-0000-0000-0000F30F0000}"/>
    <cellStyle name="Ввод  2 3 6" xfId="114" xr:uid="{00000000-0005-0000-0000-0000F40F0000}"/>
    <cellStyle name="Ввод  2 3 6 10" xfId="7833" xr:uid="{00000000-0005-0000-0000-0000F50F0000}"/>
    <cellStyle name="Ввод  2 3 6 11" xfId="7834" xr:uid="{00000000-0005-0000-0000-0000F60F0000}"/>
    <cellStyle name="Ввод  2 3 6 2" xfId="7835" xr:uid="{00000000-0005-0000-0000-0000F70F0000}"/>
    <cellStyle name="Ввод  2 3 6 2 2" xfId="7836" xr:uid="{00000000-0005-0000-0000-0000F80F0000}"/>
    <cellStyle name="Ввод  2 3 6 2 2 2" xfId="7837" xr:uid="{00000000-0005-0000-0000-0000F90F0000}"/>
    <cellStyle name="Ввод  2 3 6 2 2 2 2" xfId="7838" xr:uid="{00000000-0005-0000-0000-0000FA0F0000}"/>
    <cellStyle name="Ввод  2 3 6 2 2 2 2 2" xfId="7839" xr:uid="{00000000-0005-0000-0000-0000FB0F0000}"/>
    <cellStyle name="Ввод  2 3 6 2 2 2 3" xfId="7840" xr:uid="{00000000-0005-0000-0000-0000FC0F0000}"/>
    <cellStyle name="Ввод  2 3 6 2 2 2 4" xfId="7841" xr:uid="{00000000-0005-0000-0000-0000FD0F0000}"/>
    <cellStyle name="Ввод  2 3 6 2 2 2 5" xfId="7842" xr:uid="{00000000-0005-0000-0000-0000FE0F0000}"/>
    <cellStyle name="Ввод  2 3 6 2 2 3" xfId="7843" xr:uid="{00000000-0005-0000-0000-0000FF0F0000}"/>
    <cellStyle name="Ввод  2 3 6 2 2 3 2" xfId="7844" xr:uid="{00000000-0005-0000-0000-000000100000}"/>
    <cellStyle name="Ввод  2 3 6 2 2 3 2 2" xfId="7845" xr:uid="{00000000-0005-0000-0000-000001100000}"/>
    <cellStyle name="Ввод  2 3 6 2 2 3 3" xfId="7846" xr:uid="{00000000-0005-0000-0000-000002100000}"/>
    <cellStyle name="Ввод  2 3 6 2 2 3 4" xfId="7847" xr:uid="{00000000-0005-0000-0000-000003100000}"/>
    <cellStyle name="Ввод  2 3 6 2 2 3 5" xfId="7848" xr:uid="{00000000-0005-0000-0000-000004100000}"/>
    <cellStyle name="Ввод  2 3 6 2 2 4" xfId="7849" xr:uid="{00000000-0005-0000-0000-000005100000}"/>
    <cellStyle name="Ввод  2 3 6 2 2 4 2" xfId="7850" xr:uid="{00000000-0005-0000-0000-000006100000}"/>
    <cellStyle name="Ввод  2 3 6 2 2 4 2 2" xfId="7851" xr:uid="{00000000-0005-0000-0000-000007100000}"/>
    <cellStyle name="Ввод  2 3 6 2 2 4 3" xfId="7852" xr:uid="{00000000-0005-0000-0000-000008100000}"/>
    <cellStyle name="Ввод  2 3 6 2 2 4 4" xfId="7853" xr:uid="{00000000-0005-0000-0000-000009100000}"/>
    <cellStyle name="Ввод  2 3 6 2 2 4 5" xfId="7854" xr:uid="{00000000-0005-0000-0000-00000A100000}"/>
    <cellStyle name="Ввод  2 3 6 2 2 5" xfId="7855" xr:uid="{00000000-0005-0000-0000-00000B100000}"/>
    <cellStyle name="Ввод  2 3 6 2 2 5 2" xfId="7856" xr:uid="{00000000-0005-0000-0000-00000C100000}"/>
    <cellStyle name="Ввод  2 3 6 2 2 5 2 2" xfId="7857" xr:uid="{00000000-0005-0000-0000-00000D100000}"/>
    <cellStyle name="Ввод  2 3 6 2 2 5 3" xfId="7858" xr:uid="{00000000-0005-0000-0000-00000E100000}"/>
    <cellStyle name="Ввод  2 3 6 2 2 5 4" xfId="7859" xr:uid="{00000000-0005-0000-0000-00000F100000}"/>
    <cellStyle name="Ввод  2 3 6 2 2 5 5" xfId="7860" xr:uid="{00000000-0005-0000-0000-000010100000}"/>
    <cellStyle name="Ввод  2 3 6 2 2 6" xfId="7861" xr:uid="{00000000-0005-0000-0000-000011100000}"/>
    <cellStyle name="Ввод  2 3 6 2 2 6 2" xfId="7862" xr:uid="{00000000-0005-0000-0000-000012100000}"/>
    <cellStyle name="Ввод  2 3 6 2 2 6 3" xfId="7863" xr:uid="{00000000-0005-0000-0000-000013100000}"/>
    <cellStyle name="Ввод  2 3 6 2 2 6 4" xfId="7864" xr:uid="{00000000-0005-0000-0000-000014100000}"/>
    <cellStyle name="Ввод  2 3 6 2 2 7" xfId="7865" xr:uid="{00000000-0005-0000-0000-000015100000}"/>
    <cellStyle name="Ввод  2 3 6 2 2 8" xfId="7866" xr:uid="{00000000-0005-0000-0000-000016100000}"/>
    <cellStyle name="Ввод  2 3 6 2 2 9" xfId="7867" xr:uid="{00000000-0005-0000-0000-000017100000}"/>
    <cellStyle name="Ввод  2 3 6 2 3" xfId="7868" xr:uid="{00000000-0005-0000-0000-000018100000}"/>
    <cellStyle name="Ввод  2 3 6 2 3 2" xfId="7869" xr:uid="{00000000-0005-0000-0000-000019100000}"/>
    <cellStyle name="Ввод  2 3 6 2 3 2 2" xfId="7870" xr:uid="{00000000-0005-0000-0000-00001A100000}"/>
    <cellStyle name="Ввод  2 3 6 2 3 2 2 2" xfId="7871" xr:uid="{00000000-0005-0000-0000-00001B100000}"/>
    <cellStyle name="Ввод  2 3 6 2 3 2 3" xfId="7872" xr:uid="{00000000-0005-0000-0000-00001C100000}"/>
    <cellStyle name="Ввод  2 3 6 2 3 2 4" xfId="7873" xr:uid="{00000000-0005-0000-0000-00001D100000}"/>
    <cellStyle name="Ввод  2 3 6 2 3 2 5" xfId="7874" xr:uid="{00000000-0005-0000-0000-00001E100000}"/>
    <cellStyle name="Ввод  2 3 6 2 3 3" xfId="7875" xr:uid="{00000000-0005-0000-0000-00001F100000}"/>
    <cellStyle name="Ввод  2 3 6 2 3 3 2" xfId="7876" xr:uid="{00000000-0005-0000-0000-000020100000}"/>
    <cellStyle name="Ввод  2 3 6 2 3 3 2 2" xfId="7877" xr:uid="{00000000-0005-0000-0000-000021100000}"/>
    <cellStyle name="Ввод  2 3 6 2 3 3 3" xfId="7878" xr:uid="{00000000-0005-0000-0000-000022100000}"/>
    <cellStyle name="Ввод  2 3 6 2 3 3 4" xfId="7879" xr:uid="{00000000-0005-0000-0000-000023100000}"/>
    <cellStyle name="Ввод  2 3 6 2 3 3 5" xfId="7880" xr:uid="{00000000-0005-0000-0000-000024100000}"/>
    <cellStyle name="Ввод  2 3 6 2 3 4" xfId="7881" xr:uid="{00000000-0005-0000-0000-000025100000}"/>
    <cellStyle name="Ввод  2 3 6 2 3 4 2" xfId="7882" xr:uid="{00000000-0005-0000-0000-000026100000}"/>
    <cellStyle name="Ввод  2 3 6 2 3 4 2 2" xfId="7883" xr:uid="{00000000-0005-0000-0000-000027100000}"/>
    <cellStyle name="Ввод  2 3 6 2 3 4 3" xfId="7884" xr:uid="{00000000-0005-0000-0000-000028100000}"/>
    <cellStyle name="Ввод  2 3 6 2 3 4 4" xfId="7885" xr:uid="{00000000-0005-0000-0000-000029100000}"/>
    <cellStyle name="Ввод  2 3 6 2 3 4 5" xfId="7886" xr:uid="{00000000-0005-0000-0000-00002A100000}"/>
    <cellStyle name="Ввод  2 3 6 2 3 5" xfId="7887" xr:uid="{00000000-0005-0000-0000-00002B100000}"/>
    <cellStyle name="Ввод  2 3 6 2 3 5 2" xfId="7888" xr:uid="{00000000-0005-0000-0000-00002C100000}"/>
    <cellStyle name="Ввод  2 3 6 2 3 5 2 2" xfId="7889" xr:uid="{00000000-0005-0000-0000-00002D100000}"/>
    <cellStyle name="Ввод  2 3 6 2 3 5 3" xfId="7890" xr:uid="{00000000-0005-0000-0000-00002E100000}"/>
    <cellStyle name="Ввод  2 3 6 2 3 5 4" xfId="7891" xr:uid="{00000000-0005-0000-0000-00002F100000}"/>
    <cellStyle name="Ввод  2 3 6 2 3 5 5" xfId="7892" xr:uid="{00000000-0005-0000-0000-000030100000}"/>
    <cellStyle name="Ввод  2 3 6 2 3 6" xfId="7893" xr:uid="{00000000-0005-0000-0000-000031100000}"/>
    <cellStyle name="Ввод  2 3 6 2 3 6 2" xfId="7894" xr:uid="{00000000-0005-0000-0000-000032100000}"/>
    <cellStyle name="Ввод  2 3 6 2 3 6 3" xfId="7895" xr:uid="{00000000-0005-0000-0000-000033100000}"/>
    <cellStyle name="Ввод  2 3 6 2 3 6 4" xfId="7896" xr:uid="{00000000-0005-0000-0000-000034100000}"/>
    <cellStyle name="Ввод  2 3 6 2 3 7" xfId="7897" xr:uid="{00000000-0005-0000-0000-000035100000}"/>
    <cellStyle name="Ввод  2 3 6 2 3 8" xfId="7898" xr:uid="{00000000-0005-0000-0000-000036100000}"/>
    <cellStyle name="Ввод  2 3 6 2 3 9" xfId="7899" xr:uid="{00000000-0005-0000-0000-000037100000}"/>
    <cellStyle name="Ввод  2 3 6 2 4" xfId="7900" xr:uid="{00000000-0005-0000-0000-000038100000}"/>
    <cellStyle name="Ввод  2 3 6 2 4 2" xfId="7901" xr:uid="{00000000-0005-0000-0000-000039100000}"/>
    <cellStyle name="Ввод  2 3 6 2 4 2 2" xfId="7902" xr:uid="{00000000-0005-0000-0000-00003A100000}"/>
    <cellStyle name="Ввод  2 3 6 2 4 3" xfId="7903" xr:uid="{00000000-0005-0000-0000-00003B100000}"/>
    <cellStyle name="Ввод  2 3 6 2 4 4" xfId="7904" xr:uid="{00000000-0005-0000-0000-00003C100000}"/>
    <cellStyle name="Ввод  2 3 6 2 4 5" xfId="7905" xr:uid="{00000000-0005-0000-0000-00003D100000}"/>
    <cellStyle name="Ввод  2 3 6 2 5" xfId="7906" xr:uid="{00000000-0005-0000-0000-00003E100000}"/>
    <cellStyle name="Ввод  2 3 6 2 5 2" xfId="7907" xr:uid="{00000000-0005-0000-0000-00003F100000}"/>
    <cellStyle name="Ввод  2 3 6 2 5 2 2" xfId="7908" xr:uid="{00000000-0005-0000-0000-000040100000}"/>
    <cellStyle name="Ввод  2 3 6 2 5 3" xfId="7909" xr:uid="{00000000-0005-0000-0000-000041100000}"/>
    <cellStyle name="Ввод  2 3 6 2 5 4" xfId="7910" xr:uid="{00000000-0005-0000-0000-000042100000}"/>
    <cellStyle name="Ввод  2 3 6 2 5 5" xfId="7911" xr:uid="{00000000-0005-0000-0000-000043100000}"/>
    <cellStyle name="Ввод  2 3 6 2 6" xfId="7912" xr:uid="{00000000-0005-0000-0000-000044100000}"/>
    <cellStyle name="Ввод  2 3 6 2 7" xfId="7913" xr:uid="{00000000-0005-0000-0000-000045100000}"/>
    <cellStyle name="Ввод  2 3 6 3" xfId="7914" xr:uid="{00000000-0005-0000-0000-000046100000}"/>
    <cellStyle name="Ввод  2 3 6 3 2" xfId="7915" xr:uid="{00000000-0005-0000-0000-000047100000}"/>
    <cellStyle name="Ввод  2 3 6 3 2 2" xfId="7916" xr:uid="{00000000-0005-0000-0000-000048100000}"/>
    <cellStyle name="Ввод  2 3 6 3 2 2 2" xfId="7917" xr:uid="{00000000-0005-0000-0000-000049100000}"/>
    <cellStyle name="Ввод  2 3 6 3 2 3" xfId="7918" xr:uid="{00000000-0005-0000-0000-00004A100000}"/>
    <cellStyle name="Ввод  2 3 6 3 2 4" xfId="7919" xr:uid="{00000000-0005-0000-0000-00004B100000}"/>
    <cellStyle name="Ввод  2 3 6 3 2 5" xfId="7920" xr:uid="{00000000-0005-0000-0000-00004C100000}"/>
    <cellStyle name="Ввод  2 3 6 3 3" xfId="7921" xr:uid="{00000000-0005-0000-0000-00004D100000}"/>
    <cellStyle name="Ввод  2 3 6 3 3 2" xfId="7922" xr:uid="{00000000-0005-0000-0000-00004E100000}"/>
    <cellStyle name="Ввод  2 3 6 3 3 2 2" xfId="7923" xr:uid="{00000000-0005-0000-0000-00004F100000}"/>
    <cellStyle name="Ввод  2 3 6 3 3 3" xfId="7924" xr:uid="{00000000-0005-0000-0000-000050100000}"/>
    <cellStyle name="Ввод  2 3 6 3 3 4" xfId="7925" xr:uid="{00000000-0005-0000-0000-000051100000}"/>
    <cellStyle name="Ввод  2 3 6 3 3 5" xfId="7926" xr:uid="{00000000-0005-0000-0000-000052100000}"/>
    <cellStyle name="Ввод  2 3 6 3 4" xfId="7927" xr:uid="{00000000-0005-0000-0000-000053100000}"/>
    <cellStyle name="Ввод  2 3 6 3 4 2" xfId="7928" xr:uid="{00000000-0005-0000-0000-000054100000}"/>
    <cellStyle name="Ввод  2 3 6 3 4 2 2" xfId="7929" xr:uid="{00000000-0005-0000-0000-000055100000}"/>
    <cellStyle name="Ввод  2 3 6 3 4 3" xfId="7930" xr:uid="{00000000-0005-0000-0000-000056100000}"/>
    <cellStyle name="Ввод  2 3 6 3 4 4" xfId="7931" xr:uid="{00000000-0005-0000-0000-000057100000}"/>
    <cellStyle name="Ввод  2 3 6 3 4 5" xfId="7932" xr:uid="{00000000-0005-0000-0000-000058100000}"/>
    <cellStyle name="Ввод  2 3 6 3 5" xfId="7933" xr:uid="{00000000-0005-0000-0000-000059100000}"/>
    <cellStyle name="Ввод  2 3 6 3 5 2" xfId="7934" xr:uid="{00000000-0005-0000-0000-00005A100000}"/>
    <cellStyle name="Ввод  2 3 6 3 5 2 2" xfId="7935" xr:uid="{00000000-0005-0000-0000-00005B100000}"/>
    <cellStyle name="Ввод  2 3 6 3 5 3" xfId="7936" xr:uid="{00000000-0005-0000-0000-00005C100000}"/>
    <cellStyle name="Ввод  2 3 6 3 5 4" xfId="7937" xr:uid="{00000000-0005-0000-0000-00005D100000}"/>
    <cellStyle name="Ввод  2 3 6 3 5 5" xfId="7938" xr:uid="{00000000-0005-0000-0000-00005E100000}"/>
    <cellStyle name="Ввод  2 3 6 3 6" xfId="7939" xr:uid="{00000000-0005-0000-0000-00005F100000}"/>
    <cellStyle name="Ввод  2 3 6 3 6 2" xfId="7940" xr:uid="{00000000-0005-0000-0000-000060100000}"/>
    <cellStyle name="Ввод  2 3 6 3 6 3" xfId="7941" xr:uid="{00000000-0005-0000-0000-000061100000}"/>
    <cellStyle name="Ввод  2 3 6 3 6 4" xfId="7942" xr:uid="{00000000-0005-0000-0000-000062100000}"/>
    <cellStyle name="Ввод  2 3 6 3 7" xfId="7943" xr:uid="{00000000-0005-0000-0000-000063100000}"/>
    <cellStyle name="Ввод  2 3 6 3 8" xfId="7944" xr:uid="{00000000-0005-0000-0000-000064100000}"/>
    <cellStyle name="Ввод  2 3 6 3 9" xfId="7945" xr:uid="{00000000-0005-0000-0000-000065100000}"/>
    <cellStyle name="Ввод  2 3 6 4" xfId="7946" xr:uid="{00000000-0005-0000-0000-000066100000}"/>
    <cellStyle name="Ввод  2 3 6 4 2" xfId="7947" xr:uid="{00000000-0005-0000-0000-000067100000}"/>
    <cellStyle name="Ввод  2 3 6 4 2 2" xfId="7948" xr:uid="{00000000-0005-0000-0000-000068100000}"/>
    <cellStyle name="Ввод  2 3 6 4 3" xfId="7949" xr:uid="{00000000-0005-0000-0000-000069100000}"/>
    <cellStyle name="Ввод  2 3 6 4 4" xfId="7950" xr:uid="{00000000-0005-0000-0000-00006A100000}"/>
    <cellStyle name="Ввод  2 3 6 4 5" xfId="7951" xr:uid="{00000000-0005-0000-0000-00006B100000}"/>
    <cellStyle name="Ввод  2 3 6 5" xfId="7952" xr:uid="{00000000-0005-0000-0000-00006C100000}"/>
    <cellStyle name="Ввод  2 3 6 5 2" xfId="7953" xr:uid="{00000000-0005-0000-0000-00006D100000}"/>
    <cellStyle name="Ввод  2 3 6 5 2 2" xfId="7954" xr:uid="{00000000-0005-0000-0000-00006E100000}"/>
    <cellStyle name="Ввод  2 3 6 5 3" xfId="7955" xr:uid="{00000000-0005-0000-0000-00006F100000}"/>
    <cellStyle name="Ввод  2 3 6 5 4" xfId="7956" xr:uid="{00000000-0005-0000-0000-000070100000}"/>
    <cellStyle name="Ввод  2 3 6 5 5" xfId="7957" xr:uid="{00000000-0005-0000-0000-000071100000}"/>
    <cellStyle name="Ввод  2 3 6 6" xfId="7958" xr:uid="{00000000-0005-0000-0000-000072100000}"/>
    <cellStyle name="Ввод  2 3 6 6 2" xfId="7959" xr:uid="{00000000-0005-0000-0000-000073100000}"/>
    <cellStyle name="Ввод  2 3 6 6 2 2" xfId="7960" xr:uid="{00000000-0005-0000-0000-000074100000}"/>
    <cellStyle name="Ввод  2 3 6 6 3" xfId="7961" xr:uid="{00000000-0005-0000-0000-000075100000}"/>
    <cellStyle name="Ввод  2 3 6 6 4" xfId="7962" xr:uid="{00000000-0005-0000-0000-000076100000}"/>
    <cellStyle name="Ввод  2 3 6 6 5" xfId="7963" xr:uid="{00000000-0005-0000-0000-000077100000}"/>
    <cellStyle name="Ввод  2 3 6 7" xfId="7964" xr:uid="{00000000-0005-0000-0000-000078100000}"/>
    <cellStyle name="Ввод  2 3 6 7 2" xfId="7965" xr:uid="{00000000-0005-0000-0000-000079100000}"/>
    <cellStyle name="Ввод  2 3 6 7 2 2" xfId="7966" xr:uid="{00000000-0005-0000-0000-00007A100000}"/>
    <cellStyle name="Ввод  2 3 6 7 3" xfId="7967" xr:uid="{00000000-0005-0000-0000-00007B100000}"/>
    <cellStyle name="Ввод  2 3 6 7 4" xfId="7968" xr:uid="{00000000-0005-0000-0000-00007C100000}"/>
    <cellStyle name="Ввод  2 3 6 7 5" xfId="7969" xr:uid="{00000000-0005-0000-0000-00007D100000}"/>
    <cellStyle name="Ввод  2 3 6 8" xfId="7970" xr:uid="{00000000-0005-0000-0000-00007E100000}"/>
    <cellStyle name="Ввод  2 3 6 8 2" xfId="7971" xr:uid="{00000000-0005-0000-0000-00007F100000}"/>
    <cellStyle name="Ввод  2 3 6 8 3" xfId="7972" xr:uid="{00000000-0005-0000-0000-000080100000}"/>
    <cellStyle name="Ввод  2 3 6 8 4" xfId="7973" xr:uid="{00000000-0005-0000-0000-000081100000}"/>
    <cellStyle name="Ввод  2 3 6 9" xfId="7974" xr:uid="{00000000-0005-0000-0000-000082100000}"/>
    <cellStyle name="Ввод  2 3 7" xfId="7975" xr:uid="{00000000-0005-0000-0000-000083100000}"/>
    <cellStyle name="Ввод  2 3 7 2" xfId="7976" xr:uid="{00000000-0005-0000-0000-000084100000}"/>
    <cellStyle name="Ввод  2 3 7 2 2" xfId="7977" xr:uid="{00000000-0005-0000-0000-000085100000}"/>
    <cellStyle name="Ввод  2 3 7 2 2 2" xfId="7978" xr:uid="{00000000-0005-0000-0000-000086100000}"/>
    <cellStyle name="Ввод  2 3 7 2 2 2 2" xfId="7979" xr:uid="{00000000-0005-0000-0000-000087100000}"/>
    <cellStyle name="Ввод  2 3 7 2 2 3" xfId="7980" xr:uid="{00000000-0005-0000-0000-000088100000}"/>
    <cellStyle name="Ввод  2 3 7 2 2 4" xfId="7981" xr:uid="{00000000-0005-0000-0000-000089100000}"/>
    <cellStyle name="Ввод  2 3 7 2 2 5" xfId="7982" xr:uid="{00000000-0005-0000-0000-00008A100000}"/>
    <cellStyle name="Ввод  2 3 7 2 3" xfId="7983" xr:uid="{00000000-0005-0000-0000-00008B100000}"/>
    <cellStyle name="Ввод  2 3 7 2 3 2" xfId="7984" xr:uid="{00000000-0005-0000-0000-00008C100000}"/>
    <cellStyle name="Ввод  2 3 7 2 3 2 2" xfId="7985" xr:uid="{00000000-0005-0000-0000-00008D100000}"/>
    <cellStyle name="Ввод  2 3 7 2 3 3" xfId="7986" xr:uid="{00000000-0005-0000-0000-00008E100000}"/>
    <cellStyle name="Ввод  2 3 7 2 3 4" xfId="7987" xr:uid="{00000000-0005-0000-0000-00008F100000}"/>
    <cellStyle name="Ввод  2 3 7 2 3 5" xfId="7988" xr:uid="{00000000-0005-0000-0000-000090100000}"/>
    <cellStyle name="Ввод  2 3 7 2 4" xfId="7989" xr:uid="{00000000-0005-0000-0000-000091100000}"/>
    <cellStyle name="Ввод  2 3 7 2 4 2" xfId="7990" xr:uid="{00000000-0005-0000-0000-000092100000}"/>
    <cellStyle name="Ввод  2 3 7 2 4 2 2" xfId="7991" xr:uid="{00000000-0005-0000-0000-000093100000}"/>
    <cellStyle name="Ввод  2 3 7 2 4 3" xfId="7992" xr:uid="{00000000-0005-0000-0000-000094100000}"/>
    <cellStyle name="Ввод  2 3 7 2 4 4" xfId="7993" xr:uid="{00000000-0005-0000-0000-000095100000}"/>
    <cellStyle name="Ввод  2 3 7 2 4 5" xfId="7994" xr:uid="{00000000-0005-0000-0000-000096100000}"/>
    <cellStyle name="Ввод  2 3 7 2 5" xfId="7995" xr:uid="{00000000-0005-0000-0000-000097100000}"/>
    <cellStyle name="Ввод  2 3 7 2 5 2" xfId="7996" xr:uid="{00000000-0005-0000-0000-000098100000}"/>
    <cellStyle name="Ввод  2 3 7 2 5 2 2" xfId="7997" xr:uid="{00000000-0005-0000-0000-000099100000}"/>
    <cellStyle name="Ввод  2 3 7 2 5 3" xfId="7998" xr:uid="{00000000-0005-0000-0000-00009A100000}"/>
    <cellStyle name="Ввод  2 3 7 2 5 4" xfId="7999" xr:uid="{00000000-0005-0000-0000-00009B100000}"/>
    <cellStyle name="Ввод  2 3 7 2 5 5" xfId="8000" xr:uid="{00000000-0005-0000-0000-00009C100000}"/>
    <cellStyle name="Ввод  2 3 7 2 6" xfId="8001" xr:uid="{00000000-0005-0000-0000-00009D100000}"/>
    <cellStyle name="Ввод  2 3 7 2 6 2" xfId="8002" xr:uid="{00000000-0005-0000-0000-00009E100000}"/>
    <cellStyle name="Ввод  2 3 7 2 6 3" xfId="8003" xr:uid="{00000000-0005-0000-0000-00009F100000}"/>
    <cellStyle name="Ввод  2 3 7 2 6 4" xfId="8004" xr:uid="{00000000-0005-0000-0000-0000A0100000}"/>
    <cellStyle name="Ввод  2 3 7 2 7" xfId="8005" xr:uid="{00000000-0005-0000-0000-0000A1100000}"/>
    <cellStyle name="Ввод  2 3 7 2 8" xfId="8006" xr:uid="{00000000-0005-0000-0000-0000A2100000}"/>
    <cellStyle name="Ввод  2 3 7 2 9" xfId="8007" xr:uid="{00000000-0005-0000-0000-0000A3100000}"/>
    <cellStyle name="Ввод  2 3 7 3" xfId="8008" xr:uid="{00000000-0005-0000-0000-0000A4100000}"/>
    <cellStyle name="Ввод  2 3 7 3 2" xfId="8009" xr:uid="{00000000-0005-0000-0000-0000A5100000}"/>
    <cellStyle name="Ввод  2 3 7 3 2 2" xfId="8010" xr:uid="{00000000-0005-0000-0000-0000A6100000}"/>
    <cellStyle name="Ввод  2 3 7 3 2 2 2" xfId="8011" xr:uid="{00000000-0005-0000-0000-0000A7100000}"/>
    <cellStyle name="Ввод  2 3 7 3 2 3" xfId="8012" xr:uid="{00000000-0005-0000-0000-0000A8100000}"/>
    <cellStyle name="Ввод  2 3 7 3 2 4" xfId="8013" xr:uid="{00000000-0005-0000-0000-0000A9100000}"/>
    <cellStyle name="Ввод  2 3 7 3 2 5" xfId="8014" xr:uid="{00000000-0005-0000-0000-0000AA100000}"/>
    <cellStyle name="Ввод  2 3 7 3 3" xfId="8015" xr:uid="{00000000-0005-0000-0000-0000AB100000}"/>
    <cellStyle name="Ввод  2 3 7 3 3 2" xfId="8016" xr:uid="{00000000-0005-0000-0000-0000AC100000}"/>
    <cellStyle name="Ввод  2 3 7 3 3 2 2" xfId="8017" xr:uid="{00000000-0005-0000-0000-0000AD100000}"/>
    <cellStyle name="Ввод  2 3 7 3 3 3" xfId="8018" xr:uid="{00000000-0005-0000-0000-0000AE100000}"/>
    <cellStyle name="Ввод  2 3 7 3 3 4" xfId="8019" xr:uid="{00000000-0005-0000-0000-0000AF100000}"/>
    <cellStyle name="Ввод  2 3 7 3 3 5" xfId="8020" xr:uid="{00000000-0005-0000-0000-0000B0100000}"/>
    <cellStyle name="Ввод  2 3 7 3 4" xfId="8021" xr:uid="{00000000-0005-0000-0000-0000B1100000}"/>
    <cellStyle name="Ввод  2 3 7 3 4 2" xfId="8022" xr:uid="{00000000-0005-0000-0000-0000B2100000}"/>
    <cellStyle name="Ввод  2 3 7 3 4 2 2" xfId="8023" xr:uid="{00000000-0005-0000-0000-0000B3100000}"/>
    <cellStyle name="Ввод  2 3 7 3 4 3" xfId="8024" xr:uid="{00000000-0005-0000-0000-0000B4100000}"/>
    <cellStyle name="Ввод  2 3 7 3 4 4" xfId="8025" xr:uid="{00000000-0005-0000-0000-0000B5100000}"/>
    <cellStyle name="Ввод  2 3 7 3 4 5" xfId="8026" xr:uid="{00000000-0005-0000-0000-0000B6100000}"/>
    <cellStyle name="Ввод  2 3 7 3 5" xfId="8027" xr:uid="{00000000-0005-0000-0000-0000B7100000}"/>
    <cellStyle name="Ввод  2 3 7 3 5 2" xfId="8028" xr:uid="{00000000-0005-0000-0000-0000B8100000}"/>
    <cellStyle name="Ввод  2 3 7 3 5 2 2" xfId="8029" xr:uid="{00000000-0005-0000-0000-0000B9100000}"/>
    <cellStyle name="Ввод  2 3 7 3 5 3" xfId="8030" xr:uid="{00000000-0005-0000-0000-0000BA100000}"/>
    <cellStyle name="Ввод  2 3 7 3 5 4" xfId="8031" xr:uid="{00000000-0005-0000-0000-0000BB100000}"/>
    <cellStyle name="Ввод  2 3 7 3 5 5" xfId="8032" xr:uid="{00000000-0005-0000-0000-0000BC100000}"/>
    <cellStyle name="Ввод  2 3 7 3 6" xfId="8033" xr:uid="{00000000-0005-0000-0000-0000BD100000}"/>
    <cellStyle name="Ввод  2 3 7 3 6 2" xfId="8034" xr:uid="{00000000-0005-0000-0000-0000BE100000}"/>
    <cellStyle name="Ввод  2 3 7 3 6 3" xfId="8035" xr:uid="{00000000-0005-0000-0000-0000BF100000}"/>
    <cellStyle name="Ввод  2 3 7 3 6 4" xfId="8036" xr:uid="{00000000-0005-0000-0000-0000C0100000}"/>
    <cellStyle name="Ввод  2 3 7 3 7" xfId="8037" xr:uid="{00000000-0005-0000-0000-0000C1100000}"/>
    <cellStyle name="Ввод  2 3 7 3 8" xfId="8038" xr:uid="{00000000-0005-0000-0000-0000C2100000}"/>
    <cellStyle name="Ввод  2 3 7 3 9" xfId="8039" xr:uid="{00000000-0005-0000-0000-0000C3100000}"/>
    <cellStyle name="Ввод  2 3 7 4" xfId="8040" xr:uid="{00000000-0005-0000-0000-0000C4100000}"/>
    <cellStyle name="Ввод  2 3 7 4 2" xfId="8041" xr:uid="{00000000-0005-0000-0000-0000C5100000}"/>
    <cellStyle name="Ввод  2 3 7 4 2 2" xfId="8042" xr:uid="{00000000-0005-0000-0000-0000C6100000}"/>
    <cellStyle name="Ввод  2 3 7 4 3" xfId="8043" xr:uid="{00000000-0005-0000-0000-0000C7100000}"/>
    <cellStyle name="Ввод  2 3 7 4 4" xfId="8044" xr:uid="{00000000-0005-0000-0000-0000C8100000}"/>
    <cellStyle name="Ввод  2 3 7 4 5" xfId="8045" xr:uid="{00000000-0005-0000-0000-0000C9100000}"/>
    <cellStyle name="Ввод  2 3 7 5" xfId="8046" xr:uid="{00000000-0005-0000-0000-0000CA100000}"/>
    <cellStyle name="Ввод  2 3 7 5 2" xfId="8047" xr:uid="{00000000-0005-0000-0000-0000CB100000}"/>
    <cellStyle name="Ввод  2 3 7 5 2 2" xfId="8048" xr:uid="{00000000-0005-0000-0000-0000CC100000}"/>
    <cellStyle name="Ввод  2 3 7 5 3" xfId="8049" xr:uid="{00000000-0005-0000-0000-0000CD100000}"/>
    <cellStyle name="Ввод  2 3 7 5 4" xfId="8050" xr:uid="{00000000-0005-0000-0000-0000CE100000}"/>
    <cellStyle name="Ввод  2 3 7 5 5" xfId="8051" xr:uid="{00000000-0005-0000-0000-0000CF100000}"/>
    <cellStyle name="Ввод  2 3 7 6" xfId="8052" xr:uid="{00000000-0005-0000-0000-0000D0100000}"/>
    <cellStyle name="Ввод  2 3 7 7" xfId="8053" xr:uid="{00000000-0005-0000-0000-0000D1100000}"/>
    <cellStyle name="Ввод  2 3 8" xfId="8054" xr:uid="{00000000-0005-0000-0000-0000D2100000}"/>
    <cellStyle name="Ввод  2 3 8 2" xfId="8055" xr:uid="{00000000-0005-0000-0000-0000D3100000}"/>
    <cellStyle name="Ввод  2 3 8 2 2" xfId="8056" xr:uid="{00000000-0005-0000-0000-0000D4100000}"/>
    <cellStyle name="Ввод  2 3 8 2 2 2" xfId="8057" xr:uid="{00000000-0005-0000-0000-0000D5100000}"/>
    <cellStyle name="Ввод  2 3 8 2 3" xfId="8058" xr:uid="{00000000-0005-0000-0000-0000D6100000}"/>
    <cellStyle name="Ввод  2 3 8 2 4" xfId="8059" xr:uid="{00000000-0005-0000-0000-0000D7100000}"/>
    <cellStyle name="Ввод  2 3 8 2 5" xfId="8060" xr:uid="{00000000-0005-0000-0000-0000D8100000}"/>
    <cellStyle name="Ввод  2 3 8 3" xfId="8061" xr:uid="{00000000-0005-0000-0000-0000D9100000}"/>
    <cellStyle name="Ввод  2 3 8 3 2" xfId="8062" xr:uid="{00000000-0005-0000-0000-0000DA100000}"/>
    <cellStyle name="Ввод  2 3 8 3 2 2" xfId="8063" xr:uid="{00000000-0005-0000-0000-0000DB100000}"/>
    <cellStyle name="Ввод  2 3 8 3 3" xfId="8064" xr:uid="{00000000-0005-0000-0000-0000DC100000}"/>
    <cellStyle name="Ввод  2 3 8 3 4" xfId="8065" xr:uid="{00000000-0005-0000-0000-0000DD100000}"/>
    <cellStyle name="Ввод  2 3 8 3 5" xfId="8066" xr:uid="{00000000-0005-0000-0000-0000DE100000}"/>
    <cellStyle name="Ввод  2 3 8 4" xfId="8067" xr:uid="{00000000-0005-0000-0000-0000DF100000}"/>
    <cellStyle name="Ввод  2 3 8 4 2" xfId="8068" xr:uid="{00000000-0005-0000-0000-0000E0100000}"/>
    <cellStyle name="Ввод  2 3 8 4 2 2" xfId="8069" xr:uid="{00000000-0005-0000-0000-0000E1100000}"/>
    <cellStyle name="Ввод  2 3 8 4 3" xfId="8070" xr:uid="{00000000-0005-0000-0000-0000E2100000}"/>
    <cellStyle name="Ввод  2 3 8 4 4" xfId="8071" xr:uid="{00000000-0005-0000-0000-0000E3100000}"/>
    <cellStyle name="Ввод  2 3 8 4 5" xfId="8072" xr:uid="{00000000-0005-0000-0000-0000E4100000}"/>
    <cellStyle name="Ввод  2 3 8 5" xfId="8073" xr:uid="{00000000-0005-0000-0000-0000E5100000}"/>
    <cellStyle name="Ввод  2 3 8 5 2" xfId="8074" xr:uid="{00000000-0005-0000-0000-0000E6100000}"/>
    <cellStyle name="Ввод  2 3 8 5 2 2" xfId="8075" xr:uid="{00000000-0005-0000-0000-0000E7100000}"/>
    <cellStyle name="Ввод  2 3 8 5 3" xfId="8076" xr:uid="{00000000-0005-0000-0000-0000E8100000}"/>
    <cellStyle name="Ввод  2 3 8 5 4" xfId="8077" xr:uid="{00000000-0005-0000-0000-0000E9100000}"/>
    <cellStyle name="Ввод  2 3 8 5 5" xfId="8078" xr:uid="{00000000-0005-0000-0000-0000EA100000}"/>
    <cellStyle name="Ввод  2 3 8 6" xfId="8079" xr:uid="{00000000-0005-0000-0000-0000EB100000}"/>
    <cellStyle name="Ввод  2 3 8 6 2" xfId="8080" xr:uid="{00000000-0005-0000-0000-0000EC100000}"/>
    <cellStyle name="Ввод  2 3 8 6 3" xfId="8081" xr:uid="{00000000-0005-0000-0000-0000ED100000}"/>
    <cellStyle name="Ввод  2 3 8 6 4" xfId="8082" xr:uid="{00000000-0005-0000-0000-0000EE100000}"/>
    <cellStyle name="Ввод  2 3 8 7" xfId="8083" xr:uid="{00000000-0005-0000-0000-0000EF100000}"/>
    <cellStyle name="Ввод  2 3 8 8" xfId="8084" xr:uid="{00000000-0005-0000-0000-0000F0100000}"/>
    <cellStyle name="Ввод  2 3 8 9" xfId="8085" xr:uid="{00000000-0005-0000-0000-0000F1100000}"/>
    <cellStyle name="Ввод  2 3 9" xfId="8086" xr:uid="{00000000-0005-0000-0000-0000F2100000}"/>
    <cellStyle name="Ввод  2 3 9 2" xfId="8087" xr:uid="{00000000-0005-0000-0000-0000F3100000}"/>
    <cellStyle name="Ввод  2 3 9 2 2" xfId="8088" xr:uid="{00000000-0005-0000-0000-0000F4100000}"/>
    <cellStyle name="Ввод  2 3 9 3" xfId="8089" xr:uid="{00000000-0005-0000-0000-0000F5100000}"/>
    <cellStyle name="Ввод  2 3 9 4" xfId="8090" xr:uid="{00000000-0005-0000-0000-0000F6100000}"/>
    <cellStyle name="Ввод  2 3 9 5" xfId="8091" xr:uid="{00000000-0005-0000-0000-0000F7100000}"/>
    <cellStyle name="Ввод  2 4" xfId="115" xr:uid="{00000000-0005-0000-0000-0000F8100000}"/>
    <cellStyle name="Ввод  2 4 10" xfId="8092" xr:uid="{00000000-0005-0000-0000-0000F9100000}"/>
    <cellStyle name="Ввод  2 4 10 2" xfId="8093" xr:uid="{00000000-0005-0000-0000-0000FA100000}"/>
    <cellStyle name="Ввод  2 4 10 2 2" xfId="8094" xr:uid="{00000000-0005-0000-0000-0000FB100000}"/>
    <cellStyle name="Ввод  2 4 10 3" xfId="8095" xr:uid="{00000000-0005-0000-0000-0000FC100000}"/>
    <cellStyle name="Ввод  2 4 10 4" xfId="8096" xr:uid="{00000000-0005-0000-0000-0000FD100000}"/>
    <cellStyle name="Ввод  2 4 10 5" xfId="8097" xr:uid="{00000000-0005-0000-0000-0000FE100000}"/>
    <cellStyle name="Ввод  2 4 11" xfId="8098" xr:uid="{00000000-0005-0000-0000-0000FF100000}"/>
    <cellStyle name="Ввод  2 4 11 2" xfId="8099" xr:uid="{00000000-0005-0000-0000-000000110000}"/>
    <cellStyle name="Ввод  2 4 11 2 2" xfId="8100" xr:uid="{00000000-0005-0000-0000-000001110000}"/>
    <cellStyle name="Ввод  2 4 11 3" xfId="8101" xr:uid="{00000000-0005-0000-0000-000002110000}"/>
    <cellStyle name="Ввод  2 4 11 4" xfId="8102" xr:uid="{00000000-0005-0000-0000-000003110000}"/>
    <cellStyle name="Ввод  2 4 11 5" xfId="8103" xr:uid="{00000000-0005-0000-0000-000004110000}"/>
    <cellStyle name="Ввод  2 4 12" xfId="8104" xr:uid="{00000000-0005-0000-0000-000005110000}"/>
    <cellStyle name="Ввод  2 4 13" xfId="8105" xr:uid="{00000000-0005-0000-0000-000006110000}"/>
    <cellStyle name="Ввод  2 4 14" xfId="8106" xr:uid="{00000000-0005-0000-0000-000007110000}"/>
    <cellStyle name="Ввод  2 4 2" xfId="116" xr:uid="{00000000-0005-0000-0000-000008110000}"/>
    <cellStyle name="Ввод  2 4 2 10" xfId="8107" xr:uid="{00000000-0005-0000-0000-000009110000}"/>
    <cellStyle name="Ввод  2 4 2 10 2" xfId="8108" xr:uid="{00000000-0005-0000-0000-00000A110000}"/>
    <cellStyle name="Ввод  2 4 2 10 2 2" xfId="8109" xr:uid="{00000000-0005-0000-0000-00000B110000}"/>
    <cellStyle name="Ввод  2 4 2 10 3" xfId="8110" xr:uid="{00000000-0005-0000-0000-00000C110000}"/>
    <cellStyle name="Ввод  2 4 2 10 4" xfId="8111" xr:uid="{00000000-0005-0000-0000-00000D110000}"/>
    <cellStyle name="Ввод  2 4 2 10 5" xfId="8112" xr:uid="{00000000-0005-0000-0000-00000E110000}"/>
    <cellStyle name="Ввод  2 4 2 11" xfId="8113" xr:uid="{00000000-0005-0000-0000-00000F110000}"/>
    <cellStyle name="Ввод  2 4 2 11 2" xfId="8114" xr:uid="{00000000-0005-0000-0000-000010110000}"/>
    <cellStyle name="Ввод  2 4 2 11 2 2" xfId="8115" xr:uid="{00000000-0005-0000-0000-000011110000}"/>
    <cellStyle name="Ввод  2 4 2 11 3" xfId="8116" xr:uid="{00000000-0005-0000-0000-000012110000}"/>
    <cellStyle name="Ввод  2 4 2 11 4" xfId="8117" xr:uid="{00000000-0005-0000-0000-000013110000}"/>
    <cellStyle name="Ввод  2 4 2 11 5" xfId="8118" xr:uid="{00000000-0005-0000-0000-000014110000}"/>
    <cellStyle name="Ввод  2 4 2 12" xfId="8119" xr:uid="{00000000-0005-0000-0000-000015110000}"/>
    <cellStyle name="Ввод  2 4 2 12 2" xfId="8120" xr:uid="{00000000-0005-0000-0000-000016110000}"/>
    <cellStyle name="Ввод  2 4 2 12 2 2" xfId="8121" xr:uid="{00000000-0005-0000-0000-000017110000}"/>
    <cellStyle name="Ввод  2 4 2 12 3" xfId="8122" xr:uid="{00000000-0005-0000-0000-000018110000}"/>
    <cellStyle name="Ввод  2 4 2 12 4" xfId="8123" xr:uid="{00000000-0005-0000-0000-000019110000}"/>
    <cellStyle name="Ввод  2 4 2 12 5" xfId="8124" xr:uid="{00000000-0005-0000-0000-00001A110000}"/>
    <cellStyle name="Ввод  2 4 2 13" xfId="8125" xr:uid="{00000000-0005-0000-0000-00001B110000}"/>
    <cellStyle name="Ввод  2 4 2 14" xfId="8126" xr:uid="{00000000-0005-0000-0000-00001C110000}"/>
    <cellStyle name="Ввод  2 4 2 15" xfId="8127" xr:uid="{00000000-0005-0000-0000-00001D110000}"/>
    <cellStyle name="Ввод  2 4 2 2" xfId="117" xr:uid="{00000000-0005-0000-0000-00001E110000}"/>
    <cellStyle name="Ввод  2 4 2 2 10" xfId="8128" xr:uid="{00000000-0005-0000-0000-00001F110000}"/>
    <cellStyle name="Ввод  2 4 2 2 10 2" xfId="8129" xr:uid="{00000000-0005-0000-0000-000020110000}"/>
    <cellStyle name="Ввод  2 4 2 2 10 2 2" xfId="8130" xr:uid="{00000000-0005-0000-0000-000021110000}"/>
    <cellStyle name="Ввод  2 4 2 2 10 3" xfId="8131" xr:uid="{00000000-0005-0000-0000-000022110000}"/>
    <cellStyle name="Ввод  2 4 2 2 10 4" xfId="8132" xr:uid="{00000000-0005-0000-0000-000023110000}"/>
    <cellStyle name="Ввод  2 4 2 2 10 5" xfId="8133" xr:uid="{00000000-0005-0000-0000-000024110000}"/>
    <cellStyle name="Ввод  2 4 2 2 11" xfId="8134" xr:uid="{00000000-0005-0000-0000-000025110000}"/>
    <cellStyle name="Ввод  2 4 2 2 12" xfId="8135" xr:uid="{00000000-0005-0000-0000-000026110000}"/>
    <cellStyle name="Ввод  2 4 2 2 13" xfId="8136" xr:uid="{00000000-0005-0000-0000-000027110000}"/>
    <cellStyle name="Ввод  2 4 2 2 2" xfId="8137" xr:uid="{00000000-0005-0000-0000-000028110000}"/>
    <cellStyle name="Ввод  2 4 2 2 2 2" xfId="8138" xr:uid="{00000000-0005-0000-0000-000029110000}"/>
    <cellStyle name="Ввод  2 4 2 2 2 2 2" xfId="8139" xr:uid="{00000000-0005-0000-0000-00002A110000}"/>
    <cellStyle name="Ввод  2 4 2 2 2 2 2 2" xfId="8140" xr:uid="{00000000-0005-0000-0000-00002B110000}"/>
    <cellStyle name="Ввод  2 4 2 2 2 2 2 2 2" xfId="8141" xr:uid="{00000000-0005-0000-0000-00002C110000}"/>
    <cellStyle name="Ввод  2 4 2 2 2 2 2 3" xfId="8142" xr:uid="{00000000-0005-0000-0000-00002D110000}"/>
    <cellStyle name="Ввод  2 4 2 2 2 2 2 4" xfId="8143" xr:uid="{00000000-0005-0000-0000-00002E110000}"/>
    <cellStyle name="Ввод  2 4 2 2 2 2 2 5" xfId="8144" xr:uid="{00000000-0005-0000-0000-00002F110000}"/>
    <cellStyle name="Ввод  2 4 2 2 2 2 3" xfId="8145" xr:uid="{00000000-0005-0000-0000-000030110000}"/>
    <cellStyle name="Ввод  2 4 2 2 2 2 3 2" xfId="8146" xr:uid="{00000000-0005-0000-0000-000031110000}"/>
    <cellStyle name="Ввод  2 4 2 2 2 2 3 2 2" xfId="8147" xr:uid="{00000000-0005-0000-0000-000032110000}"/>
    <cellStyle name="Ввод  2 4 2 2 2 2 3 3" xfId="8148" xr:uid="{00000000-0005-0000-0000-000033110000}"/>
    <cellStyle name="Ввод  2 4 2 2 2 2 3 4" xfId="8149" xr:uid="{00000000-0005-0000-0000-000034110000}"/>
    <cellStyle name="Ввод  2 4 2 2 2 2 3 5" xfId="8150" xr:uid="{00000000-0005-0000-0000-000035110000}"/>
    <cellStyle name="Ввод  2 4 2 2 2 2 4" xfId="8151" xr:uid="{00000000-0005-0000-0000-000036110000}"/>
    <cellStyle name="Ввод  2 4 2 2 2 2 4 2" xfId="8152" xr:uid="{00000000-0005-0000-0000-000037110000}"/>
    <cellStyle name="Ввод  2 4 2 2 2 2 4 2 2" xfId="8153" xr:uid="{00000000-0005-0000-0000-000038110000}"/>
    <cellStyle name="Ввод  2 4 2 2 2 2 4 3" xfId="8154" xr:uid="{00000000-0005-0000-0000-000039110000}"/>
    <cellStyle name="Ввод  2 4 2 2 2 2 4 4" xfId="8155" xr:uid="{00000000-0005-0000-0000-00003A110000}"/>
    <cellStyle name="Ввод  2 4 2 2 2 2 4 5" xfId="8156" xr:uid="{00000000-0005-0000-0000-00003B110000}"/>
    <cellStyle name="Ввод  2 4 2 2 2 2 5" xfId="8157" xr:uid="{00000000-0005-0000-0000-00003C110000}"/>
    <cellStyle name="Ввод  2 4 2 2 2 2 5 2" xfId="8158" xr:uid="{00000000-0005-0000-0000-00003D110000}"/>
    <cellStyle name="Ввод  2 4 2 2 2 2 5 2 2" xfId="8159" xr:uid="{00000000-0005-0000-0000-00003E110000}"/>
    <cellStyle name="Ввод  2 4 2 2 2 2 5 3" xfId="8160" xr:uid="{00000000-0005-0000-0000-00003F110000}"/>
    <cellStyle name="Ввод  2 4 2 2 2 2 5 4" xfId="8161" xr:uid="{00000000-0005-0000-0000-000040110000}"/>
    <cellStyle name="Ввод  2 4 2 2 2 2 5 5" xfId="8162" xr:uid="{00000000-0005-0000-0000-000041110000}"/>
    <cellStyle name="Ввод  2 4 2 2 2 2 6" xfId="8163" xr:uid="{00000000-0005-0000-0000-000042110000}"/>
    <cellStyle name="Ввод  2 4 2 2 2 2 6 2" xfId="8164" xr:uid="{00000000-0005-0000-0000-000043110000}"/>
    <cellStyle name="Ввод  2 4 2 2 2 2 6 3" xfId="8165" xr:uid="{00000000-0005-0000-0000-000044110000}"/>
    <cellStyle name="Ввод  2 4 2 2 2 2 6 4" xfId="8166" xr:uid="{00000000-0005-0000-0000-000045110000}"/>
    <cellStyle name="Ввод  2 4 2 2 2 2 7" xfId="8167" xr:uid="{00000000-0005-0000-0000-000046110000}"/>
    <cellStyle name="Ввод  2 4 2 2 2 2 8" xfId="8168" xr:uid="{00000000-0005-0000-0000-000047110000}"/>
    <cellStyle name="Ввод  2 4 2 2 2 2 9" xfId="8169" xr:uid="{00000000-0005-0000-0000-000048110000}"/>
    <cellStyle name="Ввод  2 4 2 2 2 3" xfId="8170" xr:uid="{00000000-0005-0000-0000-000049110000}"/>
    <cellStyle name="Ввод  2 4 2 2 2 3 2" xfId="8171" xr:uid="{00000000-0005-0000-0000-00004A110000}"/>
    <cellStyle name="Ввод  2 4 2 2 2 3 2 2" xfId="8172" xr:uid="{00000000-0005-0000-0000-00004B110000}"/>
    <cellStyle name="Ввод  2 4 2 2 2 3 2 2 2" xfId="8173" xr:uid="{00000000-0005-0000-0000-00004C110000}"/>
    <cellStyle name="Ввод  2 4 2 2 2 3 2 3" xfId="8174" xr:uid="{00000000-0005-0000-0000-00004D110000}"/>
    <cellStyle name="Ввод  2 4 2 2 2 3 2 4" xfId="8175" xr:uid="{00000000-0005-0000-0000-00004E110000}"/>
    <cellStyle name="Ввод  2 4 2 2 2 3 2 5" xfId="8176" xr:uid="{00000000-0005-0000-0000-00004F110000}"/>
    <cellStyle name="Ввод  2 4 2 2 2 3 3" xfId="8177" xr:uid="{00000000-0005-0000-0000-000050110000}"/>
    <cellStyle name="Ввод  2 4 2 2 2 3 3 2" xfId="8178" xr:uid="{00000000-0005-0000-0000-000051110000}"/>
    <cellStyle name="Ввод  2 4 2 2 2 3 3 2 2" xfId="8179" xr:uid="{00000000-0005-0000-0000-000052110000}"/>
    <cellStyle name="Ввод  2 4 2 2 2 3 3 3" xfId="8180" xr:uid="{00000000-0005-0000-0000-000053110000}"/>
    <cellStyle name="Ввод  2 4 2 2 2 3 3 4" xfId="8181" xr:uid="{00000000-0005-0000-0000-000054110000}"/>
    <cellStyle name="Ввод  2 4 2 2 2 3 3 5" xfId="8182" xr:uid="{00000000-0005-0000-0000-000055110000}"/>
    <cellStyle name="Ввод  2 4 2 2 2 3 4" xfId="8183" xr:uid="{00000000-0005-0000-0000-000056110000}"/>
    <cellStyle name="Ввод  2 4 2 2 2 3 4 2" xfId="8184" xr:uid="{00000000-0005-0000-0000-000057110000}"/>
    <cellStyle name="Ввод  2 4 2 2 2 3 4 2 2" xfId="8185" xr:uid="{00000000-0005-0000-0000-000058110000}"/>
    <cellStyle name="Ввод  2 4 2 2 2 3 4 3" xfId="8186" xr:uid="{00000000-0005-0000-0000-000059110000}"/>
    <cellStyle name="Ввод  2 4 2 2 2 3 4 4" xfId="8187" xr:uid="{00000000-0005-0000-0000-00005A110000}"/>
    <cellStyle name="Ввод  2 4 2 2 2 3 4 5" xfId="8188" xr:uid="{00000000-0005-0000-0000-00005B110000}"/>
    <cellStyle name="Ввод  2 4 2 2 2 3 5" xfId="8189" xr:uid="{00000000-0005-0000-0000-00005C110000}"/>
    <cellStyle name="Ввод  2 4 2 2 2 3 5 2" xfId="8190" xr:uid="{00000000-0005-0000-0000-00005D110000}"/>
    <cellStyle name="Ввод  2 4 2 2 2 3 5 2 2" xfId="8191" xr:uid="{00000000-0005-0000-0000-00005E110000}"/>
    <cellStyle name="Ввод  2 4 2 2 2 3 5 3" xfId="8192" xr:uid="{00000000-0005-0000-0000-00005F110000}"/>
    <cellStyle name="Ввод  2 4 2 2 2 3 5 4" xfId="8193" xr:uid="{00000000-0005-0000-0000-000060110000}"/>
    <cellStyle name="Ввод  2 4 2 2 2 3 5 5" xfId="8194" xr:uid="{00000000-0005-0000-0000-000061110000}"/>
    <cellStyle name="Ввод  2 4 2 2 2 3 6" xfId="8195" xr:uid="{00000000-0005-0000-0000-000062110000}"/>
    <cellStyle name="Ввод  2 4 2 2 2 3 6 2" xfId="8196" xr:uid="{00000000-0005-0000-0000-000063110000}"/>
    <cellStyle name="Ввод  2 4 2 2 2 3 6 3" xfId="8197" xr:uid="{00000000-0005-0000-0000-000064110000}"/>
    <cellStyle name="Ввод  2 4 2 2 2 3 6 4" xfId="8198" xr:uid="{00000000-0005-0000-0000-000065110000}"/>
    <cellStyle name="Ввод  2 4 2 2 2 3 7" xfId="8199" xr:uid="{00000000-0005-0000-0000-000066110000}"/>
    <cellStyle name="Ввод  2 4 2 2 2 3 8" xfId="8200" xr:uid="{00000000-0005-0000-0000-000067110000}"/>
    <cellStyle name="Ввод  2 4 2 2 2 3 9" xfId="8201" xr:uid="{00000000-0005-0000-0000-000068110000}"/>
    <cellStyle name="Ввод  2 4 2 2 2 4" xfId="8202" xr:uid="{00000000-0005-0000-0000-000069110000}"/>
    <cellStyle name="Ввод  2 4 2 2 2 4 2" xfId="8203" xr:uid="{00000000-0005-0000-0000-00006A110000}"/>
    <cellStyle name="Ввод  2 4 2 2 2 4 2 2" xfId="8204" xr:uid="{00000000-0005-0000-0000-00006B110000}"/>
    <cellStyle name="Ввод  2 4 2 2 2 4 3" xfId="8205" xr:uid="{00000000-0005-0000-0000-00006C110000}"/>
    <cellStyle name="Ввод  2 4 2 2 2 4 4" xfId="8206" xr:uid="{00000000-0005-0000-0000-00006D110000}"/>
    <cellStyle name="Ввод  2 4 2 2 2 4 5" xfId="8207" xr:uid="{00000000-0005-0000-0000-00006E110000}"/>
    <cellStyle name="Ввод  2 4 2 2 2 5" xfId="8208" xr:uid="{00000000-0005-0000-0000-00006F110000}"/>
    <cellStyle name="Ввод  2 4 2 2 2 5 2" xfId="8209" xr:uid="{00000000-0005-0000-0000-000070110000}"/>
    <cellStyle name="Ввод  2 4 2 2 2 5 2 2" xfId="8210" xr:uid="{00000000-0005-0000-0000-000071110000}"/>
    <cellStyle name="Ввод  2 4 2 2 2 5 3" xfId="8211" xr:uid="{00000000-0005-0000-0000-000072110000}"/>
    <cellStyle name="Ввод  2 4 2 2 2 5 4" xfId="8212" xr:uid="{00000000-0005-0000-0000-000073110000}"/>
    <cellStyle name="Ввод  2 4 2 2 2 5 5" xfId="8213" xr:uid="{00000000-0005-0000-0000-000074110000}"/>
    <cellStyle name="Ввод  2 4 2 2 2 6" xfId="8214" xr:uid="{00000000-0005-0000-0000-000075110000}"/>
    <cellStyle name="Ввод  2 4 2 2 2 7" xfId="8215" xr:uid="{00000000-0005-0000-0000-000076110000}"/>
    <cellStyle name="Ввод  2 4 2 2 3" xfId="8216" xr:uid="{00000000-0005-0000-0000-000077110000}"/>
    <cellStyle name="Ввод  2 4 2 2 3 2" xfId="8217" xr:uid="{00000000-0005-0000-0000-000078110000}"/>
    <cellStyle name="Ввод  2 4 2 2 3 2 2" xfId="8218" xr:uid="{00000000-0005-0000-0000-000079110000}"/>
    <cellStyle name="Ввод  2 4 2 2 3 2 2 2" xfId="8219" xr:uid="{00000000-0005-0000-0000-00007A110000}"/>
    <cellStyle name="Ввод  2 4 2 2 3 2 3" xfId="8220" xr:uid="{00000000-0005-0000-0000-00007B110000}"/>
    <cellStyle name="Ввод  2 4 2 2 3 2 4" xfId="8221" xr:uid="{00000000-0005-0000-0000-00007C110000}"/>
    <cellStyle name="Ввод  2 4 2 2 3 2 5" xfId="8222" xr:uid="{00000000-0005-0000-0000-00007D110000}"/>
    <cellStyle name="Ввод  2 4 2 2 3 3" xfId="8223" xr:uid="{00000000-0005-0000-0000-00007E110000}"/>
    <cellStyle name="Ввод  2 4 2 2 3 3 2" xfId="8224" xr:uid="{00000000-0005-0000-0000-00007F110000}"/>
    <cellStyle name="Ввод  2 4 2 2 3 3 2 2" xfId="8225" xr:uid="{00000000-0005-0000-0000-000080110000}"/>
    <cellStyle name="Ввод  2 4 2 2 3 3 3" xfId="8226" xr:uid="{00000000-0005-0000-0000-000081110000}"/>
    <cellStyle name="Ввод  2 4 2 2 3 3 4" xfId="8227" xr:uid="{00000000-0005-0000-0000-000082110000}"/>
    <cellStyle name="Ввод  2 4 2 2 3 3 5" xfId="8228" xr:uid="{00000000-0005-0000-0000-000083110000}"/>
    <cellStyle name="Ввод  2 4 2 2 3 4" xfId="8229" xr:uid="{00000000-0005-0000-0000-000084110000}"/>
    <cellStyle name="Ввод  2 4 2 2 3 4 2" xfId="8230" xr:uid="{00000000-0005-0000-0000-000085110000}"/>
    <cellStyle name="Ввод  2 4 2 2 3 4 2 2" xfId="8231" xr:uid="{00000000-0005-0000-0000-000086110000}"/>
    <cellStyle name="Ввод  2 4 2 2 3 4 3" xfId="8232" xr:uid="{00000000-0005-0000-0000-000087110000}"/>
    <cellStyle name="Ввод  2 4 2 2 3 4 4" xfId="8233" xr:uid="{00000000-0005-0000-0000-000088110000}"/>
    <cellStyle name="Ввод  2 4 2 2 3 4 5" xfId="8234" xr:uid="{00000000-0005-0000-0000-000089110000}"/>
    <cellStyle name="Ввод  2 4 2 2 3 5" xfId="8235" xr:uid="{00000000-0005-0000-0000-00008A110000}"/>
    <cellStyle name="Ввод  2 4 2 2 3 5 2" xfId="8236" xr:uid="{00000000-0005-0000-0000-00008B110000}"/>
    <cellStyle name="Ввод  2 4 2 2 3 5 2 2" xfId="8237" xr:uid="{00000000-0005-0000-0000-00008C110000}"/>
    <cellStyle name="Ввод  2 4 2 2 3 5 3" xfId="8238" xr:uid="{00000000-0005-0000-0000-00008D110000}"/>
    <cellStyle name="Ввод  2 4 2 2 3 5 4" xfId="8239" xr:uid="{00000000-0005-0000-0000-00008E110000}"/>
    <cellStyle name="Ввод  2 4 2 2 3 5 5" xfId="8240" xr:uid="{00000000-0005-0000-0000-00008F110000}"/>
    <cellStyle name="Ввод  2 4 2 2 3 6" xfId="8241" xr:uid="{00000000-0005-0000-0000-000090110000}"/>
    <cellStyle name="Ввод  2 4 2 2 3 6 2" xfId="8242" xr:uid="{00000000-0005-0000-0000-000091110000}"/>
    <cellStyle name="Ввод  2 4 2 2 3 6 3" xfId="8243" xr:uid="{00000000-0005-0000-0000-000092110000}"/>
    <cellStyle name="Ввод  2 4 2 2 3 6 4" xfId="8244" xr:uid="{00000000-0005-0000-0000-000093110000}"/>
    <cellStyle name="Ввод  2 4 2 2 3 7" xfId="8245" xr:uid="{00000000-0005-0000-0000-000094110000}"/>
    <cellStyle name="Ввод  2 4 2 2 3 8" xfId="8246" xr:uid="{00000000-0005-0000-0000-000095110000}"/>
    <cellStyle name="Ввод  2 4 2 2 3 9" xfId="8247" xr:uid="{00000000-0005-0000-0000-000096110000}"/>
    <cellStyle name="Ввод  2 4 2 2 4" xfId="8248" xr:uid="{00000000-0005-0000-0000-000097110000}"/>
    <cellStyle name="Ввод  2 4 2 2 4 2" xfId="8249" xr:uid="{00000000-0005-0000-0000-000098110000}"/>
    <cellStyle name="Ввод  2 4 2 2 4 2 2" xfId="8250" xr:uid="{00000000-0005-0000-0000-000099110000}"/>
    <cellStyle name="Ввод  2 4 2 2 4 2 2 2" xfId="8251" xr:uid="{00000000-0005-0000-0000-00009A110000}"/>
    <cellStyle name="Ввод  2 4 2 2 4 2 3" xfId="8252" xr:uid="{00000000-0005-0000-0000-00009B110000}"/>
    <cellStyle name="Ввод  2 4 2 2 4 2 4" xfId="8253" xr:uid="{00000000-0005-0000-0000-00009C110000}"/>
    <cellStyle name="Ввод  2 4 2 2 4 2 5" xfId="8254" xr:uid="{00000000-0005-0000-0000-00009D110000}"/>
    <cellStyle name="Ввод  2 4 2 2 4 3" xfId="8255" xr:uid="{00000000-0005-0000-0000-00009E110000}"/>
    <cellStyle name="Ввод  2 4 2 2 4 3 2" xfId="8256" xr:uid="{00000000-0005-0000-0000-00009F110000}"/>
    <cellStyle name="Ввод  2 4 2 2 4 3 2 2" xfId="8257" xr:uid="{00000000-0005-0000-0000-0000A0110000}"/>
    <cellStyle name="Ввод  2 4 2 2 4 3 3" xfId="8258" xr:uid="{00000000-0005-0000-0000-0000A1110000}"/>
    <cellStyle name="Ввод  2 4 2 2 4 3 4" xfId="8259" xr:uid="{00000000-0005-0000-0000-0000A2110000}"/>
    <cellStyle name="Ввод  2 4 2 2 4 3 5" xfId="8260" xr:uid="{00000000-0005-0000-0000-0000A3110000}"/>
    <cellStyle name="Ввод  2 4 2 2 4 4" xfId="8261" xr:uid="{00000000-0005-0000-0000-0000A4110000}"/>
    <cellStyle name="Ввод  2 4 2 2 4 4 2" xfId="8262" xr:uid="{00000000-0005-0000-0000-0000A5110000}"/>
    <cellStyle name="Ввод  2 4 2 2 4 4 2 2" xfId="8263" xr:uid="{00000000-0005-0000-0000-0000A6110000}"/>
    <cellStyle name="Ввод  2 4 2 2 4 4 3" xfId="8264" xr:uid="{00000000-0005-0000-0000-0000A7110000}"/>
    <cellStyle name="Ввод  2 4 2 2 4 4 4" xfId="8265" xr:uid="{00000000-0005-0000-0000-0000A8110000}"/>
    <cellStyle name="Ввод  2 4 2 2 4 4 5" xfId="8266" xr:uid="{00000000-0005-0000-0000-0000A9110000}"/>
    <cellStyle name="Ввод  2 4 2 2 4 5" xfId="8267" xr:uid="{00000000-0005-0000-0000-0000AA110000}"/>
    <cellStyle name="Ввод  2 4 2 2 4 5 2" xfId="8268" xr:uid="{00000000-0005-0000-0000-0000AB110000}"/>
    <cellStyle name="Ввод  2 4 2 2 4 5 2 2" xfId="8269" xr:uid="{00000000-0005-0000-0000-0000AC110000}"/>
    <cellStyle name="Ввод  2 4 2 2 4 5 3" xfId="8270" xr:uid="{00000000-0005-0000-0000-0000AD110000}"/>
    <cellStyle name="Ввод  2 4 2 2 4 5 4" xfId="8271" xr:uid="{00000000-0005-0000-0000-0000AE110000}"/>
    <cellStyle name="Ввод  2 4 2 2 4 5 5" xfId="8272" xr:uid="{00000000-0005-0000-0000-0000AF110000}"/>
    <cellStyle name="Ввод  2 4 2 2 4 6" xfId="8273" xr:uid="{00000000-0005-0000-0000-0000B0110000}"/>
    <cellStyle name="Ввод  2 4 2 2 4 6 2" xfId="8274" xr:uid="{00000000-0005-0000-0000-0000B1110000}"/>
    <cellStyle name="Ввод  2 4 2 2 4 6 3" xfId="8275" xr:uid="{00000000-0005-0000-0000-0000B2110000}"/>
    <cellStyle name="Ввод  2 4 2 2 4 6 4" xfId="8276" xr:uid="{00000000-0005-0000-0000-0000B3110000}"/>
    <cellStyle name="Ввод  2 4 2 2 4 7" xfId="8277" xr:uid="{00000000-0005-0000-0000-0000B4110000}"/>
    <cellStyle name="Ввод  2 4 2 2 4 8" xfId="8278" xr:uid="{00000000-0005-0000-0000-0000B5110000}"/>
    <cellStyle name="Ввод  2 4 2 2 4 9" xfId="8279" xr:uid="{00000000-0005-0000-0000-0000B6110000}"/>
    <cellStyle name="Ввод  2 4 2 2 5" xfId="8280" xr:uid="{00000000-0005-0000-0000-0000B7110000}"/>
    <cellStyle name="Ввод  2 4 2 2 5 2" xfId="8281" xr:uid="{00000000-0005-0000-0000-0000B8110000}"/>
    <cellStyle name="Ввод  2 4 2 2 5 2 2" xfId="8282" xr:uid="{00000000-0005-0000-0000-0000B9110000}"/>
    <cellStyle name="Ввод  2 4 2 2 5 3" xfId="8283" xr:uid="{00000000-0005-0000-0000-0000BA110000}"/>
    <cellStyle name="Ввод  2 4 2 2 5 4" xfId="8284" xr:uid="{00000000-0005-0000-0000-0000BB110000}"/>
    <cellStyle name="Ввод  2 4 2 2 5 5" xfId="8285" xr:uid="{00000000-0005-0000-0000-0000BC110000}"/>
    <cellStyle name="Ввод  2 4 2 2 6" xfId="8286" xr:uid="{00000000-0005-0000-0000-0000BD110000}"/>
    <cellStyle name="Ввод  2 4 2 2 6 2" xfId="8287" xr:uid="{00000000-0005-0000-0000-0000BE110000}"/>
    <cellStyle name="Ввод  2 4 2 2 6 2 2" xfId="8288" xr:uid="{00000000-0005-0000-0000-0000BF110000}"/>
    <cellStyle name="Ввод  2 4 2 2 6 3" xfId="8289" xr:uid="{00000000-0005-0000-0000-0000C0110000}"/>
    <cellStyle name="Ввод  2 4 2 2 6 4" xfId="8290" xr:uid="{00000000-0005-0000-0000-0000C1110000}"/>
    <cellStyle name="Ввод  2 4 2 2 6 5" xfId="8291" xr:uid="{00000000-0005-0000-0000-0000C2110000}"/>
    <cellStyle name="Ввод  2 4 2 2 7" xfId="8292" xr:uid="{00000000-0005-0000-0000-0000C3110000}"/>
    <cellStyle name="Ввод  2 4 2 2 7 2" xfId="8293" xr:uid="{00000000-0005-0000-0000-0000C4110000}"/>
    <cellStyle name="Ввод  2 4 2 2 7 2 2" xfId="8294" xr:uid="{00000000-0005-0000-0000-0000C5110000}"/>
    <cellStyle name="Ввод  2 4 2 2 7 3" xfId="8295" xr:uid="{00000000-0005-0000-0000-0000C6110000}"/>
    <cellStyle name="Ввод  2 4 2 2 7 4" xfId="8296" xr:uid="{00000000-0005-0000-0000-0000C7110000}"/>
    <cellStyle name="Ввод  2 4 2 2 7 5" xfId="8297" xr:uid="{00000000-0005-0000-0000-0000C8110000}"/>
    <cellStyle name="Ввод  2 4 2 2 8" xfId="8298" xr:uid="{00000000-0005-0000-0000-0000C9110000}"/>
    <cellStyle name="Ввод  2 4 2 2 8 2" xfId="8299" xr:uid="{00000000-0005-0000-0000-0000CA110000}"/>
    <cellStyle name="Ввод  2 4 2 2 8 2 2" xfId="8300" xr:uid="{00000000-0005-0000-0000-0000CB110000}"/>
    <cellStyle name="Ввод  2 4 2 2 8 3" xfId="8301" xr:uid="{00000000-0005-0000-0000-0000CC110000}"/>
    <cellStyle name="Ввод  2 4 2 2 8 4" xfId="8302" xr:uid="{00000000-0005-0000-0000-0000CD110000}"/>
    <cellStyle name="Ввод  2 4 2 2 8 5" xfId="8303" xr:uid="{00000000-0005-0000-0000-0000CE110000}"/>
    <cellStyle name="Ввод  2 4 2 2 9" xfId="8304" xr:uid="{00000000-0005-0000-0000-0000CF110000}"/>
    <cellStyle name="Ввод  2 4 2 2 9 2" xfId="8305" xr:uid="{00000000-0005-0000-0000-0000D0110000}"/>
    <cellStyle name="Ввод  2 4 2 2 9 2 2" xfId="8306" xr:uid="{00000000-0005-0000-0000-0000D1110000}"/>
    <cellStyle name="Ввод  2 4 2 2 9 3" xfId="8307" xr:uid="{00000000-0005-0000-0000-0000D2110000}"/>
    <cellStyle name="Ввод  2 4 2 2 9 4" xfId="8308" xr:uid="{00000000-0005-0000-0000-0000D3110000}"/>
    <cellStyle name="Ввод  2 4 2 2 9 5" xfId="8309" xr:uid="{00000000-0005-0000-0000-0000D4110000}"/>
    <cellStyle name="Ввод  2 4 2 3" xfId="118" xr:uid="{00000000-0005-0000-0000-0000D5110000}"/>
    <cellStyle name="Ввод  2 4 2 3 10" xfId="8310" xr:uid="{00000000-0005-0000-0000-0000D6110000}"/>
    <cellStyle name="Ввод  2 4 2 3 11" xfId="8311" xr:uid="{00000000-0005-0000-0000-0000D7110000}"/>
    <cellStyle name="Ввод  2 4 2 3 2" xfId="8312" xr:uid="{00000000-0005-0000-0000-0000D8110000}"/>
    <cellStyle name="Ввод  2 4 2 3 2 2" xfId="8313" xr:uid="{00000000-0005-0000-0000-0000D9110000}"/>
    <cellStyle name="Ввод  2 4 2 3 2 2 2" xfId="8314" xr:uid="{00000000-0005-0000-0000-0000DA110000}"/>
    <cellStyle name="Ввод  2 4 2 3 2 2 2 2" xfId="8315" xr:uid="{00000000-0005-0000-0000-0000DB110000}"/>
    <cellStyle name="Ввод  2 4 2 3 2 2 2 2 2" xfId="8316" xr:uid="{00000000-0005-0000-0000-0000DC110000}"/>
    <cellStyle name="Ввод  2 4 2 3 2 2 2 3" xfId="8317" xr:uid="{00000000-0005-0000-0000-0000DD110000}"/>
    <cellStyle name="Ввод  2 4 2 3 2 2 2 4" xfId="8318" xr:uid="{00000000-0005-0000-0000-0000DE110000}"/>
    <cellStyle name="Ввод  2 4 2 3 2 2 2 5" xfId="8319" xr:uid="{00000000-0005-0000-0000-0000DF110000}"/>
    <cellStyle name="Ввод  2 4 2 3 2 2 3" xfId="8320" xr:uid="{00000000-0005-0000-0000-0000E0110000}"/>
    <cellStyle name="Ввод  2 4 2 3 2 2 3 2" xfId="8321" xr:uid="{00000000-0005-0000-0000-0000E1110000}"/>
    <cellStyle name="Ввод  2 4 2 3 2 2 3 2 2" xfId="8322" xr:uid="{00000000-0005-0000-0000-0000E2110000}"/>
    <cellStyle name="Ввод  2 4 2 3 2 2 3 3" xfId="8323" xr:uid="{00000000-0005-0000-0000-0000E3110000}"/>
    <cellStyle name="Ввод  2 4 2 3 2 2 3 4" xfId="8324" xr:uid="{00000000-0005-0000-0000-0000E4110000}"/>
    <cellStyle name="Ввод  2 4 2 3 2 2 3 5" xfId="8325" xr:uid="{00000000-0005-0000-0000-0000E5110000}"/>
    <cellStyle name="Ввод  2 4 2 3 2 2 4" xfId="8326" xr:uid="{00000000-0005-0000-0000-0000E6110000}"/>
    <cellStyle name="Ввод  2 4 2 3 2 2 4 2" xfId="8327" xr:uid="{00000000-0005-0000-0000-0000E7110000}"/>
    <cellStyle name="Ввод  2 4 2 3 2 2 4 2 2" xfId="8328" xr:uid="{00000000-0005-0000-0000-0000E8110000}"/>
    <cellStyle name="Ввод  2 4 2 3 2 2 4 3" xfId="8329" xr:uid="{00000000-0005-0000-0000-0000E9110000}"/>
    <cellStyle name="Ввод  2 4 2 3 2 2 4 4" xfId="8330" xr:uid="{00000000-0005-0000-0000-0000EA110000}"/>
    <cellStyle name="Ввод  2 4 2 3 2 2 4 5" xfId="8331" xr:uid="{00000000-0005-0000-0000-0000EB110000}"/>
    <cellStyle name="Ввод  2 4 2 3 2 2 5" xfId="8332" xr:uid="{00000000-0005-0000-0000-0000EC110000}"/>
    <cellStyle name="Ввод  2 4 2 3 2 2 5 2" xfId="8333" xr:uid="{00000000-0005-0000-0000-0000ED110000}"/>
    <cellStyle name="Ввод  2 4 2 3 2 2 5 2 2" xfId="8334" xr:uid="{00000000-0005-0000-0000-0000EE110000}"/>
    <cellStyle name="Ввод  2 4 2 3 2 2 5 3" xfId="8335" xr:uid="{00000000-0005-0000-0000-0000EF110000}"/>
    <cellStyle name="Ввод  2 4 2 3 2 2 5 4" xfId="8336" xr:uid="{00000000-0005-0000-0000-0000F0110000}"/>
    <cellStyle name="Ввод  2 4 2 3 2 2 5 5" xfId="8337" xr:uid="{00000000-0005-0000-0000-0000F1110000}"/>
    <cellStyle name="Ввод  2 4 2 3 2 2 6" xfId="8338" xr:uid="{00000000-0005-0000-0000-0000F2110000}"/>
    <cellStyle name="Ввод  2 4 2 3 2 2 6 2" xfId="8339" xr:uid="{00000000-0005-0000-0000-0000F3110000}"/>
    <cellStyle name="Ввод  2 4 2 3 2 2 6 3" xfId="8340" xr:uid="{00000000-0005-0000-0000-0000F4110000}"/>
    <cellStyle name="Ввод  2 4 2 3 2 2 6 4" xfId="8341" xr:uid="{00000000-0005-0000-0000-0000F5110000}"/>
    <cellStyle name="Ввод  2 4 2 3 2 2 7" xfId="8342" xr:uid="{00000000-0005-0000-0000-0000F6110000}"/>
    <cellStyle name="Ввод  2 4 2 3 2 2 8" xfId="8343" xr:uid="{00000000-0005-0000-0000-0000F7110000}"/>
    <cellStyle name="Ввод  2 4 2 3 2 2 9" xfId="8344" xr:uid="{00000000-0005-0000-0000-0000F8110000}"/>
    <cellStyle name="Ввод  2 4 2 3 2 3" xfId="8345" xr:uid="{00000000-0005-0000-0000-0000F9110000}"/>
    <cellStyle name="Ввод  2 4 2 3 2 3 2" xfId="8346" xr:uid="{00000000-0005-0000-0000-0000FA110000}"/>
    <cellStyle name="Ввод  2 4 2 3 2 3 2 2" xfId="8347" xr:uid="{00000000-0005-0000-0000-0000FB110000}"/>
    <cellStyle name="Ввод  2 4 2 3 2 3 2 2 2" xfId="8348" xr:uid="{00000000-0005-0000-0000-0000FC110000}"/>
    <cellStyle name="Ввод  2 4 2 3 2 3 2 3" xfId="8349" xr:uid="{00000000-0005-0000-0000-0000FD110000}"/>
    <cellStyle name="Ввод  2 4 2 3 2 3 2 4" xfId="8350" xr:uid="{00000000-0005-0000-0000-0000FE110000}"/>
    <cellStyle name="Ввод  2 4 2 3 2 3 2 5" xfId="8351" xr:uid="{00000000-0005-0000-0000-0000FF110000}"/>
    <cellStyle name="Ввод  2 4 2 3 2 3 3" xfId="8352" xr:uid="{00000000-0005-0000-0000-000000120000}"/>
    <cellStyle name="Ввод  2 4 2 3 2 3 3 2" xfId="8353" xr:uid="{00000000-0005-0000-0000-000001120000}"/>
    <cellStyle name="Ввод  2 4 2 3 2 3 3 2 2" xfId="8354" xr:uid="{00000000-0005-0000-0000-000002120000}"/>
    <cellStyle name="Ввод  2 4 2 3 2 3 3 3" xfId="8355" xr:uid="{00000000-0005-0000-0000-000003120000}"/>
    <cellStyle name="Ввод  2 4 2 3 2 3 3 4" xfId="8356" xr:uid="{00000000-0005-0000-0000-000004120000}"/>
    <cellStyle name="Ввод  2 4 2 3 2 3 3 5" xfId="8357" xr:uid="{00000000-0005-0000-0000-000005120000}"/>
    <cellStyle name="Ввод  2 4 2 3 2 3 4" xfId="8358" xr:uid="{00000000-0005-0000-0000-000006120000}"/>
    <cellStyle name="Ввод  2 4 2 3 2 3 4 2" xfId="8359" xr:uid="{00000000-0005-0000-0000-000007120000}"/>
    <cellStyle name="Ввод  2 4 2 3 2 3 4 2 2" xfId="8360" xr:uid="{00000000-0005-0000-0000-000008120000}"/>
    <cellStyle name="Ввод  2 4 2 3 2 3 4 3" xfId="8361" xr:uid="{00000000-0005-0000-0000-000009120000}"/>
    <cellStyle name="Ввод  2 4 2 3 2 3 4 4" xfId="8362" xr:uid="{00000000-0005-0000-0000-00000A120000}"/>
    <cellStyle name="Ввод  2 4 2 3 2 3 4 5" xfId="8363" xr:uid="{00000000-0005-0000-0000-00000B120000}"/>
    <cellStyle name="Ввод  2 4 2 3 2 3 5" xfId="8364" xr:uid="{00000000-0005-0000-0000-00000C120000}"/>
    <cellStyle name="Ввод  2 4 2 3 2 3 5 2" xfId="8365" xr:uid="{00000000-0005-0000-0000-00000D120000}"/>
    <cellStyle name="Ввод  2 4 2 3 2 3 5 2 2" xfId="8366" xr:uid="{00000000-0005-0000-0000-00000E120000}"/>
    <cellStyle name="Ввод  2 4 2 3 2 3 5 3" xfId="8367" xr:uid="{00000000-0005-0000-0000-00000F120000}"/>
    <cellStyle name="Ввод  2 4 2 3 2 3 5 4" xfId="8368" xr:uid="{00000000-0005-0000-0000-000010120000}"/>
    <cellStyle name="Ввод  2 4 2 3 2 3 5 5" xfId="8369" xr:uid="{00000000-0005-0000-0000-000011120000}"/>
    <cellStyle name="Ввод  2 4 2 3 2 3 6" xfId="8370" xr:uid="{00000000-0005-0000-0000-000012120000}"/>
    <cellStyle name="Ввод  2 4 2 3 2 3 6 2" xfId="8371" xr:uid="{00000000-0005-0000-0000-000013120000}"/>
    <cellStyle name="Ввод  2 4 2 3 2 3 6 3" xfId="8372" xr:uid="{00000000-0005-0000-0000-000014120000}"/>
    <cellStyle name="Ввод  2 4 2 3 2 3 6 4" xfId="8373" xr:uid="{00000000-0005-0000-0000-000015120000}"/>
    <cellStyle name="Ввод  2 4 2 3 2 3 7" xfId="8374" xr:uid="{00000000-0005-0000-0000-000016120000}"/>
    <cellStyle name="Ввод  2 4 2 3 2 3 8" xfId="8375" xr:uid="{00000000-0005-0000-0000-000017120000}"/>
    <cellStyle name="Ввод  2 4 2 3 2 3 9" xfId="8376" xr:uid="{00000000-0005-0000-0000-000018120000}"/>
    <cellStyle name="Ввод  2 4 2 3 2 4" xfId="8377" xr:uid="{00000000-0005-0000-0000-000019120000}"/>
    <cellStyle name="Ввод  2 4 2 3 2 4 2" xfId="8378" xr:uid="{00000000-0005-0000-0000-00001A120000}"/>
    <cellStyle name="Ввод  2 4 2 3 2 4 2 2" xfId="8379" xr:uid="{00000000-0005-0000-0000-00001B120000}"/>
    <cellStyle name="Ввод  2 4 2 3 2 4 3" xfId="8380" xr:uid="{00000000-0005-0000-0000-00001C120000}"/>
    <cellStyle name="Ввод  2 4 2 3 2 4 4" xfId="8381" xr:uid="{00000000-0005-0000-0000-00001D120000}"/>
    <cellStyle name="Ввод  2 4 2 3 2 4 5" xfId="8382" xr:uid="{00000000-0005-0000-0000-00001E120000}"/>
    <cellStyle name="Ввод  2 4 2 3 2 5" xfId="8383" xr:uid="{00000000-0005-0000-0000-00001F120000}"/>
    <cellStyle name="Ввод  2 4 2 3 2 5 2" xfId="8384" xr:uid="{00000000-0005-0000-0000-000020120000}"/>
    <cellStyle name="Ввод  2 4 2 3 2 5 2 2" xfId="8385" xr:uid="{00000000-0005-0000-0000-000021120000}"/>
    <cellStyle name="Ввод  2 4 2 3 2 5 3" xfId="8386" xr:uid="{00000000-0005-0000-0000-000022120000}"/>
    <cellStyle name="Ввод  2 4 2 3 2 5 4" xfId="8387" xr:uid="{00000000-0005-0000-0000-000023120000}"/>
    <cellStyle name="Ввод  2 4 2 3 2 5 5" xfId="8388" xr:uid="{00000000-0005-0000-0000-000024120000}"/>
    <cellStyle name="Ввод  2 4 2 3 2 6" xfId="8389" xr:uid="{00000000-0005-0000-0000-000025120000}"/>
    <cellStyle name="Ввод  2 4 2 3 2 7" xfId="8390" xr:uid="{00000000-0005-0000-0000-000026120000}"/>
    <cellStyle name="Ввод  2 4 2 3 3" xfId="8391" xr:uid="{00000000-0005-0000-0000-000027120000}"/>
    <cellStyle name="Ввод  2 4 2 3 3 2" xfId="8392" xr:uid="{00000000-0005-0000-0000-000028120000}"/>
    <cellStyle name="Ввод  2 4 2 3 3 2 2" xfId="8393" xr:uid="{00000000-0005-0000-0000-000029120000}"/>
    <cellStyle name="Ввод  2 4 2 3 3 2 2 2" xfId="8394" xr:uid="{00000000-0005-0000-0000-00002A120000}"/>
    <cellStyle name="Ввод  2 4 2 3 3 2 3" xfId="8395" xr:uid="{00000000-0005-0000-0000-00002B120000}"/>
    <cellStyle name="Ввод  2 4 2 3 3 2 4" xfId="8396" xr:uid="{00000000-0005-0000-0000-00002C120000}"/>
    <cellStyle name="Ввод  2 4 2 3 3 2 5" xfId="8397" xr:uid="{00000000-0005-0000-0000-00002D120000}"/>
    <cellStyle name="Ввод  2 4 2 3 3 3" xfId="8398" xr:uid="{00000000-0005-0000-0000-00002E120000}"/>
    <cellStyle name="Ввод  2 4 2 3 3 3 2" xfId="8399" xr:uid="{00000000-0005-0000-0000-00002F120000}"/>
    <cellStyle name="Ввод  2 4 2 3 3 3 2 2" xfId="8400" xr:uid="{00000000-0005-0000-0000-000030120000}"/>
    <cellStyle name="Ввод  2 4 2 3 3 3 3" xfId="8401" xr:uid="{00000000-0005-0000-0000-000031120000}"/>
    <cellStyle name="Ввод  2 4 2 3 3 3 4" xfId="8402" xr:uid="{00000000-0005-0000-0000-000032120000}"/>
    <cellStyle name="Ввод  2 4 2 3 3 3 5" xfId="8403" xr:uid="{00000000-0005-0000-0000-000033120000}"/>
    <cellStyle name="Ввод  2 4 2 3 3 4" xfId="8404" xr:uid="{00000000-0005-0000-0000-000034120000}"/>
    <cellStyle name="Ввод  2 4 2 3 3 4 2" xfId="8405" xr:uid="{00000000-0005-0000-0000-000035120000}"/>
    <cellStyle name="Ввод  2 4 2 3 3 4 2 2" xfId="8406" xr:uid="{00000000-0005-0000-0000-000036120000}"/>
    <cellStyle name="Ввод  2 4 2 3 3 4 3" xfId="8407" xr:uid="{00000000-0005-0000-0000-000037120000}"/>
    <cellStyle name="Ввод  2 4 2 3 3 4 4" xfId="8408" xr:uid="{00000000-0005-0000-0000-000038120000}"/>
    <cellStyle name="Ввод  2 4 2 3 3 4 5" xfId="8409" xr:uid="{00000000-0005-0000-0000-000039120000}"/>
    <cellStyle name="Ввод  2 4 2 3 3 5" xfId="8410" xr:uid="{00000000-0005-0000-0000-00003A120000}"/>
    <cellStyle name="Ввод  2 4 2 3 3 5 2" xfId="8411" xr:uid="{00000000-0005-0000-0000-00003B120000}"/>
    <cellStyle name="Ввод  2 4 2 3 3 5 2 2" xfId="8412" xr:uid="{00000000-0005-0000-0000-00003C120000}"/>
    <cellStyle name="Ввод  2 4 2 3 3 5 3" xfId="8413" xr:uid="{00000000-0005-0000-0000-00003D120000}"/>
    <cellStyle name="Ввод  2 4 2 3 3 5 4" xfId="8414" xr:uid="{00000000-0005-0000-0000-00003E120000}"/>
    <cellStyle name="Ввод  2 4 2 3 3 5 5" xfId="8415" xr:uid="{00000000-0005-0000-0000-00003F120000}"/>
    <cellStyle name="Ввод  2 4 2 3 3 6" xfId="8416" xr:uid="{00000000-0005-0000-0000-000040120000}"/>
    <cellStyle name="Ввод  2 4 2 3 3 6 2" xfId="8417" xr:uid="{00000000-0005-0000-0000-000041120000}"/>
    <cellStyle name="Ввод  2 4 2 3 3 6 3" xfId="8418" xr:uid="{00000000-0005-0000-0000-000042120000}"/>
    <cellStyle name="Ввод  2 4 2 3 3 6 4" xfId="8419" xr:uid="{00000000-0005-0000-0000-000043120000}"/>
    <cellStyle name="Ввод  2 4 2 3 3 7" xfId="8420" xr:uid="{00000000-0005-0000-0000-000044120000}"/>
    <cellStyle name="Ввод  2 4 2 3 3 8" xfId="8421" xr:uid="{00000000-0005-0000-0000-000045120000}"/>
    <cellStyle name="Ввод  2 4 2 3 3 9" xfId="8422" xr:uid="{00000000-0005-0000-0000-000046120000}"/>
    <cellStyle name="Ввод  2 4 2 3 4" xfId="8423" xr:uid="{00000000-0005-0000-0000-000047120000}"/>
    <cellStyle name="Ввод  2 4 2 3 4 2" xfId="8424" xr:uid="{00000000-0005-0000-0000-000048120000}"/>
    <cellStyle name="Ввод  2 4 2 3 4 2 2" xfId="8425" xr:uid="{00000000-0005-0000-0000-000049120000}"/>
    <cellStyle name="Ввод  2 4 2 3 4 3" xfId="8426" xr:uid="{00000000-0005-0000-0000-00004A120000}"/>
    <cellStyle name="Ввод  2 4 2 3 4 4" xfId="8427" xr:uid="{00000000-0005-0000-0000-00004B120000}"/>
    <cellStyle name="Ввод  2 4 2 3 4 5" xfId="8428" xr:uid="{00000000-0005-0000-0000-00004C120000}"/>
    <cellStyle name="Ввод  2 4 2 3 5" xfId="8429" xr:uid="{00000000-0005-0000-0000-00004D120000}"/>
    <cellStyle name="Ввод  2 4 2 3 5 2" xfId="8430" xr:uid="{00000000-0005-0000-0000-00004E120000}"/>
    <cellStyle name="Ввод  2 4 2 3 5 2 2" xfId="8431" xr:uid="{00000000-0005-0000-0000-00004F120000}"/>
    <cellStyle name="Ввод  2 4 2 3 5 3" xfId="8432" xr:uid="{00000000-0005-0000-0000-000050120000}"/>
    <cellStyle name="Ввод  2 4 2 3 5 4" xfId="8433" xr:uid="{00000000-0005-0000-0000-000051120000}"/>
    <cellStyle name="Ввод  2 4 2 3 5 5" xfId="8434" xr:uid="{00000000-0005-0000-0000-000052120000}"/>
    <cellStyle name="Ввод  2 4 2 3 6" xfId="8435" xr:uid="{00000000-0005-0000-0000-000053120000}"/>
    <cellStyle name="Ввод  2 4 2 3 6 2" xfId="8436" xr:uid="{00000000-0005-0000-0000-000054120000}"/>
    <cellStyle name="Ввод  2 4 2 3 6 2 2" xfId="8437" xr:uid="{00000000-0005-0000-0000-000055120000}"/>
    <cellStyle name="Ввод  2 4 2 3 6 3" xfId="8438" xr:uid="{00000000-0005-0000-0000-000056120000}"/>
    <cellStyle name="Ввод  2 4 2 3 6 4" xfId="8439" xr:uid="{00000000-0005-0000-0000-000057120000}"/>
    <cellStyle name="Ввод  2 4 2 3 6 5" xfId="8440" xr:uid="{00000000-0005-0000-0000-000058120000}"/>
    <cellStyle name="Ввод  2 4 2 3 7" xfId="8441" xr:uid="{00000000-0005-0000-0000-000059120000}"/>
    <cellStyle name="Ввод  2 4 2 3 7 2" xfId="8442" xr:uid="{00000000-0005-0000-0000-00005A120000}"/>
    <cellStyle name="Ввод  2 4 2 3 7 2 2" xfId="8443" xr:uid="{00000000-0005-0000-0000-00005B120000}"/>
    <cellStyle name="Ввод  2 4 2 3 7 3" xfId="8444" xr:uid="{00000000-0005-0000-0000-00005C120000}"/>
    <cellStyle name="Ввод  2 4 2 3 7 4" xfId="8445" xr:uid="{00000000-0005-0000-0000-00005D120000}"/>
    <cellStyle name="Ввод  2 4 2 3 7 5" xfId="8446" xr:uid="{00000000-0005-0000-0000-00005E120000}"/>
    <cellStyle name="Ввод  2 4 2 3 8" xfId="8447" xr:uid="{00000000-0005-0000-0000-00005F120000}"/>
    <cellStyle name="Ввод  2 4 2 3 8 2" xfId="8448" xr:uid="{00000000-0005-0000-0000-000060120000}"/>
    <cellStyle name="Ввод  2 4 2 3 8 3" xfId="8449" xr:uid="{00000000-0005-0000-0000-000061120000}"/>
    <cellStyle name="Ввод  2 4 2 3 8 4" xfId="8450" xr:uid="{00000000-0005-0000-0000-000062120000}"/>
    <cellStyle name="Ввод  2 4 2 3 9" xfId="8451" xr:uid="{00000000-0005-0000-0000-000063120000}"/>
    <cellStyle name="Ввод  2 4 2 4" xfId="8452" xr:uid="{00000000-0005-0000-0000-000064120000}"/>
    <cellStyle name="Ввод  2 4 2 4 2" xfId="8453" xr:uid="{00000000-0005-0000-0000-000065120000}"/>
    <cellStyle name="Ввод  2 4 2 4 2 2" xfId="8454" xr:uid="{00000000-0005-0000-0000-000066120000}"/>
    <cellStyle name="Ввод  2 4 2 4 2 2 2" xfId="8455" xr:uid="{00000000-0005-0000-0000-000067120000}"/>
    <cellStyle name="Ввод  2 4 2 4 2 2 2 2" xfId="8456" xr:uid="{00000000-0005-0000-0000-000068120000}"/>
    <cellStyle name="Ввод  2 4 2 4 2 2 3" xfId="8457" xr:uid="{00000000-0005-0000-0000-000069120000}"/>
    <cellStyle name="Ввод  2 4 2 4 2 2 4" xfId="8458" xr:uid="{00000000-0005-0000-0000-00006A120000}"/>
    <cellStyle name="Ввод  2 4 2 4 2 2 5" xfId="8459" xr:uid="{00000000-0005-0000-0000-00006B120000}"/>
    <cellStyle name="Ввод  2 4 2 4 2 3" xfId="8460" xr:uid="{00000000-0005-0000-0000-00006C120000}"/>
    <cellStyle name="Ввод  2 4 2 4 2 3 2" xfId="8461" xr:uid="{00000000-0005-0000-0000-00006D120000}"/>
    <cellStyle name="Ввод  2 4 2 4 2 3 2 2" xfId="8462" xr:uid="{00000000-0005-0000-0000-00006E120000}"/>
    <cellStyle name="Ввод  2 4 2 4 2 3 3" xfId="8463" xr:uid="{00000000-0005-0000-0000-00006F120000}"/>
    <cellStyle name="Ввод  2 4 2 4 2 3 4" xfId="8464" xr:uid="{00000000-0005-0000-0000-000070120000}"/>
    <cellStyle name="Ввод  2 4 2 4 2 3 5" xfId="8465" xr:uid="{00000000-0005-0000-0000-000071120000}"/>
    <cellStyle name="Ввод  2 4 2 4 2 4" xfId="8466" xr:uid="{00000000-0005-0000-0000-000072120000}"/>
    <cellStyle name="Ввод  2 4 2 4 2 4 2" xfId="8467" xr:uid="{00000000-0005-0000-0000-000073120000}"/>
    <cellStyle name="Ввод  2 4 2 4 2 4 2 2" xfId="8468" xr:uid="{00000000-0005-0000-0000-000074120000}"/>
    <cellStyle name="Ввод  2 4 2 4 2 4 3" xfId="8469" xr:uid="{00000000-0005-0000-0000-000075120000}"/>
    <cellStyle name="Ввод  2 4 2 4 2 4 4" xfId="8470" xr:uid="{00000000-0005-0000-0000-000076120000}"/>
    <cellStyle name="Ввод  2 4 2 4 2 4 5" xfId="8471" xr:uid="{00000000-0005-0000-0000-000077120000}"/>
    <cellStyle name="Ввод  2 4 2 4 2 5" xfId="8472" xr:uid="{00000000-0005-0000-0000-000078120000}"/>
    <cellStyle name="Ввод  2 4 2 4 2 5 2" xfId="8473" xr:uid="{00000000-0005-0000-0000-000079120000}"/>
    <cellStyle name="Ввод  2 4 2 4 2 5 2 2" xfId="8474" xr:uid="{00000000-0005-0000-0000-00007A120000}"/>
    <cellStyle name="Ввод  2 4 2 4 2 5 3" xfId="8475" xr:uid="{00000000-0005-0000-0000-00007B120000}"/>
    <cellStyle name="Ввод  2 4 2 4 2 5 4" xfId="8476" xr:uid="{00000000-0005-0000-0000-00007C120000}"/>
    <cellStyle name="Ввод  2 4 2 4 2 5 5" xfId="8477" xr:uid="{00000000-0005-0000-0000-00007D120000}"/>
    <cellStyle name="Ввод  2 4 2 4 2 6" xfId="8478" xr:uid="{00000000-0005-0000-0000-00007E120000}"/>
    <cellStyle name="Ввод  2 4 2 4 2 6 2" xfId="8479" xr:uid="{00000000-0005-0000-0000-00007F120000}"/>
    <cellStyle name="Ввод  2 4 2 4 2 6 3" xfId="8480" xr:uid="{00000000-0005-0000-0000-000080120000}"/>
    <cellStyle name="Ввод  2 4 2 4 2 6 4" xfId="8481" xr:uid="{00000000-0005-0000-0000-000081120000}"/>
    <cellStyle name="Ввод  2 4 2 4 2 7" xfId="8482" xr:uid="{00000000-0005-0000-0000-000082120000}"/>
    <cellStyle name="Ввод  2 4 2 4 2 8" xfId="8483" xr:uid="{00000000-0005-0000-0000-000083120000}"/>
    <cellStyle name="Ввод  2 4 2 4 2 9" xfId="8484" xr:uid="{00000000-0005-0000-0000-000084120000}"/>
    <cellStyle name="Ввод  2 4 2 4 3" xfId="8485" xr:uid="{00000000-0005-0000-0000-000085120000}"/>
    <cellStyle name="Ввод  2 4 2 4 3 2" xfId="8486" xr:uid="{00000000-0005-0000-0000-000086120000}"/>
    <cellStyle name="Ввод  2 4 2 4 3 2 2" xfId="8487" xr:uid="{00000000-0005-0000-0000-000087120000}"/>
    <cellStyle name="Ввод  2 4 2 4 3 2 2 2" xfId="8488" xr:uid="{00000000-0005-0000-0000-000088120000}"/>
    <cellStyle name="Ввод  2 4 2 4 3 2 3" xfId="8489" xr:uid="{00000000-0005-0000-0000-000089120000}"/>
    <cellStyle name="Ввод  2 4 2 4 3 2 4" xfId="8490" xr:uid="{00000000-0005-0000-0000-00008A120000}"/>
    <cellStyle name="Ввод  2 4 2 4 3 2 5" xfId="8491" xr:uid="{00000000-0005-0000-0000-00008B120000}"/>
    <cellStyle name="Ввод  2 4 2 4 3 3" xfId="8492" xr:uid="{00000000-0005-0000-0000-00008C120000}"/>
    <cellStyle name="Ввод  2 4 2 4 3 3 2" xfId="8493" xr:uid="{00000000-0005-0000-0000-00008D120000}"/>
    <cellStyle name="Ввод  2 4 2 4 3 3 2 2" xfId="8494" xr:uid="{00000000-0005-0000-0000-00008E120000}"/>
    <cellStyle name="Ввод  2 4 2 4 3 3 3" xfId="8495" xr:uid="{00000000-0005-0000-0000-00008F120000}"/>
    <cellStyle name="Ввод  2 4 2 4 3 3 4" xfId="8496" xr:uid="{00000000-0005-0000-0000-000090120000}"/>
    <cellStyle name="Ввод  2 4 2 4 3 3 5" xfId="8497" xr:uid="{00000000-0005-0000-0000-000091120000}"/>
    <cellStyle name="Ввод  2 4 2 4 3 4" xfId="8498" xr:uid="{00000000-0005-0000-0000-000092120000}"/>
    <cellStyle name="Ввод  2 4 2 4 3 4 2" xfId="8499" xr:uid="{00000000-0005-0000-0000-000093120000}"/>
    <cellStyle name="Ввод  2 4 2 4 3 4 2 2" xfId="8500" xr:uid="{00000000-0005-0000-0000-000094120000}"/>
    <cellStyle name="Ввод  2 4 2 4 3 4 3" xfId="8501" xr:uid="{00000000-0005-0000-0000-000095120000}"/>
    <cellStyle name="Ввод  2 4 2 4 3 4 4" xfId="8502" xr:uid="{00000000-0005-0000-0000-000096120000}"/>
    <cellStyle name="Ввод  2 4 2 4 3 4 5" xfId="8503" xr:uid="{00000000-0005-0000-0000-000097120000}"/>
    <cellStyle name="Ввод  2 4 2 4 3 5" xfId="8504" xr:uid="{00000000-0005-0000-0000-000098120000}"/>
    <cellStyle name="Ввод  2 4 2 4 3 5 2" xfId="8505" xr:uid="{00000000-0005-0000-0000-000099120000}"/>
    <cellStyle name="Ввод  2 4 2 4 3 5 2 2" xfId="8506" xr:uid="{00000000-0005-0000-0000-00009A120000}"/>
    <cellStyle name="Ввод  2 4 2 4 3 5 3" xfId="8507" xr:uid="{00000000-0005-0000-0000-00009B120000}"/>
    <cellStyle name="Ввод  2 4 2 4 3 5 4" xfId="8508" xr:uid="{00000000-0005-0000-0000-00009C120000}"/>
    <cellStyle name="Ввод  2 4 2 4 3 5 5" xfId="8509" xr:uid="{00000000-0005-0000-0000-00009D120000}"/>
    <cellStyle name="Ввод  2 4 2 4 3 6" xfId="8510" xr:uid="{00000000-0005-0000-0000-00009E120000}"/>
    <cellStyle name="Ввод  2 4 2 4 3 6 2" xfId="8511" xr:uid="{00000000-0005-0000-0000-00009F120000}"/>
    <cellStyle name="Ввод  2 4 2 4 3 6 3" xfId="8512" xr:uid="{00000000-0005-0000-0000-0000A0120000}"/>
    <cellStyle name="Ввод  2 4 2 4 3 6 4" xfId="8513" xr:uid="{00000000-0005-0000-0000-0000A1120000}"/>
    <cellStyle name="Ввод  2 4 2 4 3 7" xfId="8514" xr:uid="{00000000-0005-0000-0000-0000A2120000}"/>
    <cellStyle name="Ввод  2 4 2 4 3 8" xfId="8515" xr:uid="{00000000-0005-0000-0000-0000A3120000}"/>
    <cellStyle name="Ввод  2 4 2 4 3 9" xfId="8516" xr:uid="{00000000-0005-0000-0000-0000A4120000}"/>
    <cellStyle name="Ввод  2 4 2 4 4" xfId="8517" xr:uid="{00000000-0005-0000-0000-0000A5120000}"/>
    <cellStyle name="Ввод  2 4 2 4 4 2" xfId="8518" xr:uid="{00000000-0005-0000-0000-0000A6120000}"/>
    <cellStyle name="Ввод  2 4 2 4 4 2 2" xfId="8519" xr:uid="{00000000-0005-0000-0000-0000A7120000}"/>
    <cellStyle name="Ввод  2 4 2 4 4 3" xfId="8520" xr:uid="{00000000-0005-0000-0000-0000A8120000}"/>
    <cellStyle name="Ввод  2 4 2 4 4 4" xfId="8521" xr:uid="{00000000-0005-0000-0000-0000A9120000}"/>
    <cellStyle name="Ввод  2 4 2 4 4 5" xfId="8522" xr:uid="{00000000-0005-0000-0000-0000AA120000}"/>
    <cellStyle name="Ввод  2 4 2 4 5" xfId="8523" xr:uid="{00000000-0005-0000-0000-0000AB120000}"/>
    <cellStyle name="Ввод  2 4 2 4 5 2" xfId="8524" xr:uid="{00000000-0005-0000-0000-0000AC120000}"/>
    <cellStyle name="Ввод  2 4 2 4 5 2 2" xfId="8525" xr:uid="{00000000-0005-0000-0000-0000AD120000}"/>
    <cellStyle name="Ввод  2 4 2 4 5 3" xfId="8526" xr:uid="{00000000-0005-0000-0000-0000AE120000}"/>
    <cellStyle name="Ввод  2 4 2 4 5 4" xfId="8527" xr:uid="{00000000-0005-0000-0000-0000AF120000}"/>
    <cellStyle name="Ввод  2 4 2 4 5 5" xfId="8528" xr:uid="{00000000-0005-0000-0000-0000B0120000}"/>
    <cellStyle name="Ввод  2 4 2 4 6" xfId="8529" xr:uid="{00000000-0005-0000-0000-0000B1120000}"/>
    <cellStyle name="Ввод  2 4 2 4 7" xfId="8530" xr:uid="{00000000-0005-0000-0000-0000B2120000}"/>
    <cellStyle name="Ввод  2 4 2 5" xfId="8531" xr:uid="{00000000-0005-0000-0000-0000B3120000}"/>
    <cellStyle name="Ввод  2 4 2 5 10" xfId="8532" xr:uid="{00000000-0005-0000-0000-0000B4120000}"/>
    <cellStyle name="Ввод  2 4 2 5 2" xfId="8533" xr:uid="{00000000-0005-0000-0000-0000B5120000}"/>
    <cellStyle name="Ввод  2 4 2 5 2 2" xfId="8534" xr:uid="{00000000-0005-0000-0000-0000B6120000}"/>
    <cellStyle name="Ввод  2 4 2 5 2 2 2" xfId="8535" xr:uid="{00000000-0005-0000-0000-0000B7120000}"/>
    <cellStyle name="Ввод  2 4 2 5 2 2 2 2" xfId="8536" xr:uid="{00000000-0005-0000-0000-0000B8120000}"/>
    <cellStyle name="Ввод  2 4 2 5 2 2 3" xfId="8537" xr:uid="{00000000-0005-0000-0000-0000B9120000}"/>
    <cellStyle name="Ввод  2 4 2 5 2 2 4" xfId="8538" xr:uid="{00000000-0005-0000-0000-0000BA120000}"/>
    <cellStyle name="Ввод  2 4 2 5 2 2 5" xfId="8539" xr:uid="{00000000-0005-0000-0000-0000BB120000}"/>
    <cellStyle name="Ввод  2 4 2 5 2 3" xfId="8540" xr:uid="{00000000-0005-0000-0000-0000BC120000}"/>
    <cellStyle name="Ввод  2 4 2 5 2 3 2" xfId="8541" xr:uid="{00000000-0005-0000-0000-0000BD120000}"/>
    <cellStyle name="Ввод  2 4 2 5 2 3 2 2" xfId="8542" xr:uid="{00000000-0005-0000-0000-0000BE120000}"/>
    <cellStyle name="Ввод  2 4 2 5 2 3 3" xfId="8543" xr:uid="{00000000-0005-0000-0000-0000BF120000}"/>
    <cellStyle name="Ввод  2 4 2 5 2 3 4" xfId="8544" xr:uid="{00000000-0005-0000-0000-0000C0120000}"/>
    <cellStyle name="Ввод  2 4 2 5 2 3 5" xfId="8545" xr:uid="{00000000-0005-0000-0000-0000C1120000}"/>
    <cellStyle name="Ввод  2 4 2 5 2 4" xfId="8546" xr:uid="{00000000-0005-0000-0000-0000C2120000}"/>
    <cellStyle name="Ввод  2 4 2 5 2 4 2" xfId="8547" xr:uid="{00000000-0005-0000-0000-0000C3120000}"/>
    <cellStyle name="Ввод  2 4 2 5 2 4 2 2" xfId="8548" xr:uid="{00000000-0005-0000-0000-0000C4120000}"/>
    <cellStyle name="Ввод  2 4 2 5 2 4 3" xfId="8549" xr:uid="{00000000-0005-0000-0000-0000C5120000}"/>
    <cellStyle name="Ввод  2 4 2 5 2 4 4" xfId="8550" xr:uid="{00000000-0005-0000-0000-0000C6120000}"/>
    <cellStyle name="Ввод  2 4 2 5 2 4 5" xfId="8551" xr:uid="{00000000-0005-0000-0000-0000C7120000}"/>
    <cellStyle name="Ввод  2 4 2 5 2 5" xfId="8552" xr:uid="{00000000-0005-0000-0000-0000C8120000}"/>
    <cellStyle name="Ввод  2 4 2 5 2 5 2" xfId="8553" xr:uid="{00000000-0005-0000-0000-0000C9120000}"/>
    <cellStyle name="Ввод  2 4 2 5 2 5 2 2" xfId="8554" xr:uid="{00000000-0005-0000-0000-0000CA120000}"/>
    <cellStyle name="Ввод  2 4 2 5 2 5 3" xfId="8555" xr:uid="{00000000-0005-0000-0000-0000CB120000}"/>
    <cellStyle name="Ввод  2 4 2 5 2 5 4" xfId="8556" xr:uid="{00000000-0005-0000-0000-0000CC120000}"/>
    <cellStyle name="Ввод  2 4 2 5 2 5 5" xfId="8557" xr:uid="{00000000-0005-0000-0000-0000CD120000}"/>
    <cellStyle name="Ввод  2 4 2 5 2 6" xfId="8558" xr:uid="{00000000-0005-0000-0000-0000CE120000}"/>
    <cellStyle name="Ввод  2 4 2 5 2 6 2" xfId="8559" xr:uid="{00000000-0005-0000-0000-0000CF120000}"/>
    <cellStyle name="Ввод  2 4 2 5 2 6 3" xfId="8560" xr:uid="{00000000-0005-0000-0000-0000D0120000}"/>
    <cellStyle name="Ввод  2 4 2 5 2 6 4" xfId="8561" xr:uid="{00000000-0005-0000-0000-0000D1120000}"/>
    <cellStyle name="Ввод  2 4 2 5 2 7" xfId="8562" xr:uid="{00000000-0005-0000-0000-0000D2120000}"/>
    <cellStyle name="Ввод  2 4 2 5 2 8" xfId="8563" xr:uid="{00000000-0005-0000-0000-0000D3120000}"/>
    <cellStyle name="Ввод  2 4 2 5 2 9" xfId="8564" xr:uid="{00000000-0005-0000-0000-0000D4120000}"/>
    <cellStyle name="Ввод  2 4 2 5 3" xfId="8565" xr:uid="{00000000-0005-0000-0000-0000D5120000}"/>
    <cellStyle name="Ввод  2 4 2 5 3 2" xfId="8566" xr:uid="{00000000-0005-0000-0000-0000D6120000}"/>
    <cellStyle name="Ввод  2 4 2 5 3 2 2" xfId="8567" xr:uid="{00000000-0005-0000-0000-0000D7120000}"/>
    <cellStyle name="Ввод  2 4 2 5 3 3" xfId="8568" xr:uid="{00000000-0005-0000-0000-0000D8120000}"/>
    <cellStyle name="Ввод  2 4 2 5 3 4" xfId="8569" xr:uid="{00000000-0005-0000-0000-0000D9120000}"/>
    <cellStyle name="Ввод  2 4 2 5 3 5" xfId="8570" xr:uid="{00000000-0005-0000-0000-0000DA120000}"/>
    <cellStyle name="Ввод  2 4 2 5 4" xfId="8571" xr:uid="{00000000-0005-0000-0000-0000DB120000}"/>
    <cellStyle name="Ввод  2 4 2 5 4 2" xfId="8572" xr:uid="{00000000-0005-0000-0000-0000DC120000}"/>
    <cellStyle name="Ввод  2 4 2 5 4 2 2" xfId="8573" xr:uid="{00000000-0005-0000-0000-0000DD120000}"/>
    <cellStyle name="Ввод  2 4 2 5 4 3" xfId="8574" xr:uid="{00000000-0005-0000-0000-0000DE120000}"/>
    <cellStyle name="Ввод  2 4 2 5 4 4" xfId="8575" xr:uid="{00000000-0005-0000-0000-0000DF120000}"/>
    <cellStyle name="Ввод  2 4 2 5 4 5" xfId="8576" xr:uid="{00000000-0005-0000-0000-0000E0120000}"/>
    <cellStyle name="Ввод  2 4 2 5 5" xfId="8577" xr:uid="{00000000-0005-0000-0000-0000E1120000}"/>
    <cellStyle name="Ввод  2 4 2 5 5 2" xfId="8578" xr:uid="{00000000-0005-0000-0000-0000E2120000}"/>
    <cellStyle name="Ввод  2 4 2 5 5 2 2" xfId="8579" xr:uid="{00000000-0005-0000-0000-0000E3120000}"/>
    <cellStyle name="Ввод  2 4 2 5 5 3" xfId="8580" xr:uid="{00000000-0005-0000-0000-0000E4120000}"/>
    <cellStyle name="Ввод  2 4 2 5 5 4" xfId="8581" xr:uid="{00000000-0005-0000-0000-0000E5120000}"/>
    <cellStyle name="Ввод  2 4 2 5 5 5" xfId="8582" xr:uid="{00000000-0005-0000-0000-0000E6120000}"/>
    <cellStyle name="Ввод  2 4 2 5 6" xfId="8583" xr:uid="{00000000-0005-0000-0000-0000E7120000}"/>
    <cellStyle name="Ввод  2 4 2 5 6 2" xfId="8584" xr:uid="{00000000-0005-0000-0000-0000E8120000}"/>
    <cellStyle name="Ввод  2 4 2 5 6 2 2" xfId="8585" xr:uid="{00000000-0005-0000-0000-0000E9120000}"/>
    <cellStyle name="Ввод  2 4 2 5 6 3" xfId="8586" xr:uid="{00000000-0005-0000-0000-0000EA120000}"/>
    <cellStyle name="Ввод  2 4 2 5 6 4" xfId="8587" xr:uid="{00000000-0005-0000-0000-0000EB120000}"/>
    <cellStyle name="Ввод  2 4 2 5 6 5" xfId="8588" xr:uid="{00000000-0005-0000-0000-0000EC120000}"/>
    <cellStyle name="Ввод  2 4 2 5 7" xfId="8589" xr:uid="{00000000-0005-0000-0000-0000ED120000}"/>
    <cellStyle name="Ввод  2 4 2 5 7 2" xfId="8590" xr:uid="{00000000-0005-0000-0000-0000EE120000}"/>
    <cellStyle name="Ввод  2 4 2 5 7 3" xfId="8591" xr:uid="{00000000-0005-0000-0000-0000EF120000}"/>
    <cellStyle name="Ввод  2 4 2 5 7 4" xfId="8592" xr:uid="{00000000-0005-0000-0000-0000F0120000}"/>
    <cellStyle name="Ввод  2 4 2 5 8" xfId="8593" xr:uid="{00000000-0005-0000-0000-0000F1120000}"/>
    <cellStyle name="Ввод  2 4 2 5 9" xfId="8594" xr:uid="{00000000-0005-0000-0000-0000F2120000}"/>
    <cellStyle name="Ввод  2 4 2 6" xfId="8595" xr:uid="{00000000-0005-0000-0000-0000F3120000}"/>
    <cellStyle name="Ввод  2 4 2 6 2" xfId="8596" xr:uid="{00000000-0005-0000-0000-0000F4120000}"/>
    <cellStyle name="Ввод  2 4 2 6 2 2" xfId="8597" xr:uid="{00000000-0005-0000-0000-0000F5120000}"/>
    <cellStyle name="Ввод  2 4 2 6 2 2 2" xfId="8598" xr:uid="{00000000-0005-0000-0000-0000F6120000}"/>
    <cellStyle name="Ввод  2 4 2 6 2 3" xfId="8599" xr:uid="{00000000-0005-0000-0000-0000F7120000}"/>
    <cellStyle name="Ввод  2 4 2 6 2 4" xfId="8600" xr:uid="{00000000-0005-0000-0000-0000F8120000}"/>
    <cellStyle name="Ввод  2 4 2 6 2 5" xfId="8601" xr:uid="{00000000-0005-0000-0000-0000F9120000}"/>
    <cellStyle name="Ввод  2 4 2 6 3" xfId="8602" xr:uid="{00000000-0005-0000-0000-0000FA120000}"/>
    <cellStyle name="Ввод  2 4 2 6 3 2" xfId="8603" xr:uid="{00000000-0005-0000-0000-0000FB120000}"/>
    <cellStyle name="Ввод  2 4 2 6 3 2 2" xfId="8604" xr:uid="{00000000-0005-0000-0000-0000FC120000}"/>
    <cellStyle name="Ввод  2 4 2 6 3 3" xfId="8605" xr:uid="{00000000-0005-0000-0000-0000FD120000}"/>
    <cellStyle name="Ввод  2 4 2 6 3 4" xfId="8606" xr:uid="{00000000-0005-0000-0000-0000FE120000}"/>
    <cellStyle name="Ввод  2 4 2 6 3 5" xfId="8607" xr:uid="{00000000-0005-0000-0000-0000FF120000}"/>
    <cellStyle name="Ввод  2 4 2 6 4" xfId="8608" xr:uid="{00000000-0005-0000-0000-000000130000}"/>
    <cellStyle name="Ввод  2 4 2 6 4 2" xfId="8609" xr:uid="{00000000-0005-0000-0000-000001130000}"/>
    <cellStyle name="Ввод  2 4 2 6 4 2 2" xfId="8610" xr:uid="{00000000-0005-0000-0000-000002130000}"/>
    <cellStyle name="Ввод  2 4 2 6 4 3" xfId="8611" xr:uid="{00000000-0005-0000-0000-000003130000}"/>
    <cellStyle name="Ввод  2 4 2 6 4 4" xfId="8612" xr:uid="{00000000-0005-0000-0000-000004130000}"/>
    <cellStyle name="Ввод  2 4 2 6 4 5" xfId="8613" xr:uid="{00000000-0005-0000-0000-000005130000}"/>
    <cellStyle name="Ввод  2 4 2 6 5" xfId="8614" xr:uid="{00000000-0005-0000-0000-000006130000}"/>
    <cellStyle name="Ввод  2 4 2 6 5 2" xfId="8615" xr:uid="{00000000-0005-0000-0000-000007130000}"/>
    <cellStyle name="Ввод  2 4 2 6 5 2 2" xfId="8616" xr:uid="{00000000-0005-0000-0000-000008130000}"/>
    <cellStyle name="Ввод  2 4 2 6 5 3" xfId="8617" xr:uid="{00000000-0005-0000-0000-000009130000}"/>
    <cellStyle name="Ввод  2 4 2 6 5 4" xfId="8618" xr:uid="{00000000-0005-0000-0000-00000A130000}"/>
    <cellStyle name="Ввод  2 4 2 6 5 5" xfId="8619" xr:uid="{00000000-0005-0000-0000-00000B130000}"/>
    <cellStyle name="Ввод  2 4 2 6 6" xfId="8620" xr:uid="{00000000-0005-0000-0000-00000C130000}"/>
    <cellStyle name="Ввод  2 4 2 6 6 2" xfId="8621" xr:uid="{00000000-0005-0000-0000-00000D130000}"/>
    <cellStyle name="Ввод  2 4 2 6 6 3" xfId="8622" xr:uid="{00000000-0005-0000-0000-00000E130000}"/>
    <cellStyle name="Ввод  2 4 2 6 6 4" xfId="8623" xr:uid="{00000000-0005-0000-0000-00000F130000}"/>
    <cellStyle name="Ввод  2 4 2 6 7" xfId="8624" xr:uid="{00000000-0005-0000-0000-000010130000}"/>
    <cellStyle name="Ввод  2 4 2 6 8" xfId="8625" xr:uid="{00000000-0005-0000-0000-000011130000}"/>
    <cellStyle name="Ввод  2 4 2 6 9" xfId="8626" xr:uid="{00000000-0005-0000-0000-000012130000}"/>
    <cellStyle name="Ввод  2 4 2 7" xfId="8627" xr:uid="{00000000-0005-0000-0000-000013130000}"/>
    <cellStyle name="Ввод  2 4 2 7 2" xfId="8628" xr:uid="{00000000-0005-0000-0000-000014130000}"/>
    <cellStyle name="Ввод  2 4 2 7 2 2" xfId="8629" xr:uid="{00000000-0005-0000-0000-000015130000}"/>
    <cellStyle name="Ввод  2 4 2 7 3" xfId="8630" xr:uid="{00000000-0005-0000-0000-000016130000}"/>
    <cellStyle name="Ввод  2 4 2 7 4" xfId="8631" xr:uid="{00000000-0005-0000-0000-000017130000}"/>
    <cellStyle name="Ввод  2 4 2 7 5" xfId="8632" xr:uid="{00000000-0005-0000-0000-000018130000}"/>
    <cellStyle name="Ввод  2 4 2 8" xfId="8633" xr:uid="{00000000-0005-0000-0000-000019130000}"/>
    <cellStyle name="Ввод  2 4 2 8 2" xfId="8634" xr:uid="{00000000-0005-0000-0000-00001A130000}"/>
    <cellStyle name="Ввод  2 4 2 8 2 2" xfId="8635" xr:uid="{00000000-0005-0000-0000-00001B130000}"/>
    <cellStyle name="Ввод  2 4 2 8 3" xfId="8636" xr:uid="{00000000-0005-0000-0000-00001C130000}"/>
    <cellStyle name="Ввод  2 4 2 8 4" xfId="8637" xr:uid="{00000000-0005-0000-0000-00001D130000}"/>
    <cellStyle name="Ввод  2 4 2 8 5" xfId="8638" xr:uid="{00000000-0005-0000-0000-00001E130000}"/>
    <cellStyle name="Ввод  2 4 2 9" xfId="8639" xr:uid="{00000000-0005-0000-0000-00001F130000}"/>
    <cellStyle name="Ввод  2 4 2 9 2" xfId="8640" xr:uid="{00000000-0005-0000-0000-000020130000}"/>
    <cellStyle name="Ввод  2 4 2 9 2 2" xfId="8641" xr:uid="{00000000-0005-0000-0000-000021130000}"/>
    <cellStyle name="Ввод  2 4 2 9 3" xfId="8642" xr:uid="{00000000-0005-0000-0000-000022130000}"/>
    <cellStyle name="Ввод  2 4 2 9 4" xfId="8643" xr:uid="{00000000-0005-0000-0000-000023130000}"/>
    <cellStyle name="Ввод  2 4 2 9 5" xfId="8644" xr:uid="{00000000-0005-0000-0000-000024130000}"/>
    <cellStyle name="Ввод  2 4 3" xfId="119" xr:uid="{00000000-0005-0000-0000-000025130000}"/>
    <cellStyle name="Ввод  2 4 3 10" xfId="8645" xr:uid="{00000000-0005-0000-0000-000026130000}"/>
    <cellStyle name="Ввод  2 4 3 10 2" xfId="8646" xr:uid="{00000000-0005-0000-0000-000027130000}"/>
    <cellStyle name="Ввод  2 4 3 10 2 2" xfId="8647" xr:uid="{00000000-0005-0000-0000-000028130000}"/>
    <cellStyle name="Ввод  2 4 3 10 3" xfId="8648" xr:uid="{00000000-0005-0000-0000-000029130000}"/>
    <cellStyle name="Ввод  2 4 3 10 4" xfId="8649" xr:uid="{00000000-0005-0000-0000-00002A130000}"/>
    <cellStyle name="Ввод  2 4 3 10 5" xfId="8650" xr:uid="{00000000-0005-0000-0000-00002B130000}"/>
    <cellStyle name="Ввод  2 4 3 11" xfId="8651" xr:uid="{00000000-0005-0000-0000-00002C130000}"/>
    <cellStyle name="Ввод  2 4 3 12" xfId="8652" xr:uid="{00000000-0005-0000-0000-00002D130000}"/>
    <cellStyle name="Ввод  2 4 3 13" xfId="8653" xr:uid="{00000000-0005-0000-0000-00002E130000}"/>
    <cellStyle name="Ввод  2 4 3 2" xfId="120" xr:uid="{00000000-0005-0000-0000-00002F130000}"/>
    <cellStyle name="Ввод  2 4 3 2 2" xfId="8654" xr:uid="{00000000-0005-0000-0000-000030130000}"/>
    <cellStyle name="Ввод  2 4 3 2 2 2" xfId="8655" xr:uid="{00000000-0005-0000-0000-000031130000}"/>
    <cellStyle name="Ввод  2 4 3 2 2 2 2" xfId="8656" xr:uid="{00000000-0005-0000-0000-000032130000}"/>
    <cellStyle name="Ввод  2 4 3 2 2 2 2 2" xfId="8657" xr:uid="{00000000-0005-0000-0000-000033130000}"/>
    <cellStyle name="Ввод  2 4 3 2 2 2 3" xfId="8658" xr:uid="{00000000-0005-0000-0000-000034130000}"/>
    <cellStyle name="Ввод  2 4 3 2 2 2 4" xfId="8659" xr:uid="{00000000-0005-0000-0000-000035130000}"/>
    <cellStyle name="Ввод  2 4 3 2 2 2 5" xfId="8660" xr:uid="{00000000-0005-0000-0000-000036130000}"/>
    <cellStyle name="Ввод  2 4 3 2 2 3" xfId="8661" xr:uid="{00000000-0005-0000-0000-000037130000}"/>
    <cellStyle name="Ввод  2 4 3 2 2 3 2" xfId="8662" xr:uid="{00000000-0005-0000-0000-000038130000}"/>
    <cellStyle name="Ввод  2 4 3 2 2 3 2 2" xfId="8663" xr:uid="{00000000-0005-0000-0000-000039130000}"/>
    <cellStyle name="Ввод  2 4 3 2 2 3 3" xfId="8664" xr:uid="{00000000-0005-0000-0000-00003A130000}"/>
    <cellStyle name="Ввод  2 4 3 2 2 3 4" xfId="8665" xr:uid="{00000000-0005-0000-0000-00003B130000}"/>
    <cellStyle name="Ввод  2 4 3 2 2 3 5" xfId="8666" xr:uid="{00000000-0005-0000-0000-00003C130000}"/>
    <cellStyle name="Ввод  2 4 3 2 2 4" xfId="8667" xr:uid="{00000000-0005-0000-0000-00003D130000}"/>
    <cellStyle name="Ввод  2 4 3 2 2 4 2" xfId="8668" xr:uid="{00000000-0005-0000-0000-00003E130000}"/>
    <cellStyle name="Ввод  2 4 3 2 2 4 2 2" xfId="8669" xr:uid="{00000000-0005-0000-0000-00003F130000}"/>
    <cellStyle name="Ввод  2 4 3 2 2 4 3" xfId="8670" xr:uid="{00000000-0005-0000-0000-000040130000}"/>
    <cellStyle name="Ввод  2 4 3 2 2 4 4" xfId="8671" xr:uid="{00000000-0005-0000-0000-000041130000}"/>
    <cellStyle name="Ввод  2 4 3 2 2 4 5" xfId="8672" xr:uid="{00000000-0005-0000-0000-000042130000}"/>
    <cellStyle name="Ввод  2 4 3 2 2 5" xfId="8673" xr:uid="{00000000-0005-0000-0000-000043130000}"/>
    <cellStyle name="Ввод  2 4 3 2 2 5 2" xfId="8674" xr:uid="{00000000-0005-0000-0000-000044130000}"/>
    <cellStyle name="Ввод  2 4 3 2 2 5 2 2" xfId="8675" xr:uid="{00000000-0005-0000-0000-000045130000}"/>
    <cellStyle name="Ввод  2 4 3 2 2 5 3" xfId="8676" xr:uid="{00000000-0005-0000-0000-000046130000}"/>
    <cellStyle name="Ввод  2 4 3 2 2 5 4" xfId="8677" xr:uid="{00000000-0005-0000-0000-000047130000}"/>
    <cellStyle name="Ввод  2 4 3 2 2 5 5" xfId="8678" xr:uid="{00000000-0005-0000-0000-000048130000}"/>
    <cellStyle name="Ввод  2 4 3 2 2 6" xfId="8679" xr:uid="{00000000-0005-0000-0000-000049130000}"/>
    <cellStyle name="Ввод  2 4 3 2 2 6 2" xfId="8680" xr:uid="{00000000-0005-0000-0000-00004A130000}"/>
    <cellStyle name="Ввод  2 4 3 2 2 6 3" xfId="8681" xr:uid="{00000000-0005-0000-0000-00004B130000}"/>
    <cellStyle name="Ввод  2 4 3 2 2 6 4" xfId="8682" xr:uid="{00000000-0005-0000-0000-00004C130000}"/>
    <cellStyle name="Ввод  2 4 3 2 2 7" xfId="8683" xr:uid="{00000000-0005-0000-0000-00004D130000}"/>
    <cellStyle name="Ввод  2 4 3 2 2 8" xfId="8684" xr:uid="{00000000-0005-0000-0000-00004E130000}"/>
    <cellStyle name="Ввод  2 4 3 2 2 9" xfId="8685" xr:uid="{00000000-0005-0000-0000-00004F130000}"/>
    <cellStyle name="Ввод  2 4 3 2 3" xfId="8686" xr:uid="{00000000-0005-0000-0000-000050130000}"/>
    <cellStyle name="Ввод  2 4 3 2 3 2" xfId="8687" xr:uid="{00000000-0005-0000-0000-000051130000}"/>
    <cellStyle name="Ввод  2 4 3 2 3 2 2" xfId="8688" xr:uid="{00000000-0005-0000-0000-000052130000}"/>
    <cellStyle name="Ввод  2 4 3 2 3 2 2 2" xfId="8689" xr:uid="{00000000-0005-0000-0000-000053130000}"/>
    <cellStyle name="Ввод  2 4 3 2 3 2 3" xfId="8690" xr:uid="{00000000-0005-0000-0000-000054130000}"/>
    <cellStyle name="Ввод  2 4 3 2 3 2 4" xfId="8691" xr:uid="{00000000-0005-0000-0000-000055130000}"/>
    <cellStyle name="Ввод  2 4 3 2 3 2 5" xfId="8692" xr:uid="{00000000-0005-0000-0000-000056130000}"/>
    <cellStyle name="Ввод  2 4 3 2 3 3" xfId="8693" xr:uid="{00000000-0005-0000-0000-000057130000}"/>
    <cellStyle name="Ввод  2 4 3 2 3 3 2" xfId="8694" xr:uid="{00000000-0005-0000-0000-000058130000}"/>
    <cellStyle name="Ввод  2 4 3 2 3 3 2 2" xfId="8695" xr:uid="{00000000-0005-0000-0000-000059130000}"/>
    <cellStyle name="Ввод  2 4 3 2 3 3 3" xfId="8696" xr:uid="{00000000-0005-0000-0000-00005A130000}"/>
    <cellStyle name="Ввод  2 4 3 2 3 3 4" xfId="8697" xr:uid="{00000000-0005-0000-0000-00005B130000}"/>
    <cellStyle name="Ввод  2 4 3 2 3 3 5" xfId="8698" xr:uid="{00000000-0005-0000-0000-00005C130000}"/>
    <cellStyle name="Ввод  2 4 3 2 3 4" xfId="8699" xr:uid="{00000000-0005-0000-0000-00005D130000}"/>
    <cellStyle name="Ввод  2 4 3 2 3 4 2" xfId="8700" xr:uid="{00000000-0005-0000-0000-00005E130000}"/>
    <cellStyle name="Ввод  2 4 3 2 3 4 2 2" xfId="8701" xr:uid="{00000000-0005-0000-0000-00005F130000}"/>
    <cellStyle name="Ввод  2 4 3 2 3 4 3" xfId="8702" xr:uid="{00000000-0005-0000-0000-000060130000}"/>
    <cellStyle name="Ввод  2 4 3 2 3 4 4" xfId="8703" xr:uid="{00000000-0005-0000-0000-000061130000}"/>
    <cellStyle name="Ввод  2 4 3 2 3 4 5" xfId="8704" xr:uid="{00000000-0005-0000-0000-000062130000}"/>
    <cellStyle name="Ввод  2 4 3 2 3 5" xfId="8705" xr:uid="{00000000-0005-0000-0000-000063130000}"/>
    <cellStyle name="Ввод  2 4 3 2 3 5 2" xfId="8706" xr:uid="{00000000-0005-0000-0000-000064130000}"/>
    <cellStyle name="Ввод  2 4 3 2 3 5 2 2" xfId="8707" xr:uid="{00000000-0005-0000-0000-000065130000}"/>
    <cellStyle name="Ввод  2 4 3 2 3 5 3" xfId="8708" xr:uid="{00000000-0005-0000-0000-000066130000}"/>
    <cellStyle name="Ввод  2 4 3 2 3 5 4" xfId="8709" xr:uid="{00000000-0005-0000-0000-000067130000}"/>
    <cellStyle name="Ввод  2 4 3 2 3 5 5" xfId="8710" xr:uid="{00000000-0005-0000-0000-000068130000}"/>
    <cellStyle name="Ввод  2 4 3 2 3 6" xfId="8711" xr:uid="{00000000-0005-0000-0000-000069130000}"/>
    <cellStyle name="Ввод  2 4 3 2 3 6 2" xfId="8712" xr:uid="{00000000-0005-0000-0000-00006A130000}"/>
    <cellStyle name="Ввод  2 4 3 2 3 6 3" xfId="8713" xr:uid="{00000000-0005-0000-0000-00006B130000}"/>
    <cellStyle name="Ввод  2 4 3 2 3 6 4" xfId="8714" xr:uid="{00000000-0005-0000-0000-00006C130000}"/>
    <cellStyle name="Ввод  2 4 3 2 3 7" xfId="8715" xr:uid="{00000000-0005-0000-0000-00006D130000}"/>
    <cellStyle name="Ввод  2 4 3 2 3 8" xfId="8716" xr:uid="{00000000-0005-0000-0000-00006E130000}"/>
    <cellStyle name="Ввод  2 4 3 2 3 9" xfId="8717" xr:uid="{00000000-0005-0000-0000-00006F130000}"/>
    <cellStyle name="Ввод  2 4 3 2 4" xfId="8718" xr:uid="{00000000-0005-0000-0000-000070130000}"/>
    <cellStyle name="Ввод  2 4 3 2 4 2" xfId="8719" xr:uid="{00000000-0005-0000-0000-000071130000}"/>
    <cellStyle name="Ввод  2 4 3 2 4 2 2" xfId="8720" xr:uid="{00000000-0005-0000-0000-000072130000}"/>
    <cellStyle name="Ввод  2 4 3 2 4 3" xfId="8721" xr:uid="{00000000-0005-0000-0000-000073130000}"/>
    <cellStyle name="Ввод  2 4 3 2 4 4" xfId="8722" xr:uid="{00000000-0005-0000-0000-000074130000}"/>
    <cellStyle name="Ввод  2 4 3 2 4 5" xfId="8723" xr:uid="{00000000-0005-0000-0000-000075130000}"/>
    <cellStyle name="Ввод  2 4 3 2 5" xfId="8724" xr:uid="{00000000-0005-0000-0000-000076130000}"/>
    <cellStyle name="Ввод  2 4 3 2 5 2" xfId="8725" xr:uid="{00000000-0005-0000-0000-000077130000}"/>
    <cellStyle name="Ввод  2 4 3 2 5 2 2" xfId="8726" xr:uid="{00000000-0005-0000-0000-000078130000}"/>
    <cellStyle name="Ввод  2 4 3 2 5 3" xfId="8727" xr:uid="{00000000-0005-0000-0000-000079130000}"/>
    <cellStyle name="Ввод  2 4 3 2 5 4" xfId="8728" xr:uid="{00000000-0005-0000-0000-00007A130000}"/>
    <cellStyle name="Ввод  2 4 3 2 5 5" xfId="8729" xr:uid="{00000000-0005-0000-0000-00007B130000}"/>
    <cellStyle name="Ввод  2 4 3 2 6" xfId="8730" xr:uid="{00000000-0005-0000-0000-00007C130000}"/>
    <cellStyle name="Ввод  2 4 3 2 7" xfId="8731" xr:uid="{00000000-0005-0000-0000-00007D130000}"/>
    <cellStyle name="Ввод  2 4 3 3" xfId="8732" xr:uid="{00000000-0005-0000-0000-00007E130000}"/>
    <cellStyle name="Ввод  2 4 3 3 2" xfId="8733" xr:uid="{00000000-0005-0000-0000-00007F130000}"/>
    <cellStyle name="Ввод  2 4 3 3 2 2" xfId="8734" xr:uid="{00000000-0005-0000-0000-000080130000}"/>
    <cellStyle name="Ввод  2 4 3 3 2 2 2" xfId="8735" xr:uid="{00000000-0005-0000-0000-000081130000}"/>
    <cellStyle name="Ввод  2 4 3 3 2 3" xfId="8736" xr:uid="{00000000-0005-0000-0000-000082130000}"/>
    <cellStyle name="Ввод  2 4 3 3 2 4" xfId="8737" xr:uid="{00000000-0005-0000-0000-000083130000}"/>
    <cellStyle name="Ввод  2 4 3 3 2 5" xfId="8738" xr:uid="{00000000-0005-0000-0000-000084130000}"/>
    <cellStyle name="Ввод  2 4 3 3 3" xfId="8739" xr:uid="{00000000-0005-0000-0000-000085130000}"/>
    <cellStyle name="Ввод  2 4 3 3 3 2" xfId="8740" xr:uid="{00000000-0005-0000-0000-000086130000}"/>
    <cellStyle name="Ввод  2 4 3 3 3 2 2" xfId="8741" xr:uid="{00000000-0005-0000-0000-000087130000}"/>
    <cellStyle name="Ввод  2 4 3 3 3 3" xfId="8742" xr:uid="{00000000-0005-0000-0000-000088130000}"/>
    <cellStyle name="Ввод  2 4 3 3 3 4" xfId="8743" xr:uid="{00000000-0005-0000-0000-000089130000}"/>
    <cellStyle name="Ввод  2 4 3 3 3 5" xfId="8744" xr:uid="{00000000-0005-0000-0000-00008A130000}"/>
    <cellStyle name="Ввод  2 4 3 3 4" xfId="8745" xr:uid="{00000000-0005-0000-0000-00008B130000}"/>
    <cellStyle name="Ввод  2 4 3 3 4 2" xfId="8746" xr:uid="{00000000-0005-0000-0000-00008C130000}"/>
    <cellStyle name="Ввод  2 4 3 3 4 2 2" xfId="8747" xr:uid="{00000000-0005-0000-0000-00008D130000}"/>
    <cellStyle name="Ввод  2 4 3 3 4 3" xfId="8748" xr:uid="{00000000-0005-0000-0000-00008E130000}"/>
    <cellStyle name="Ввод  2 4 3 3 4 4" xfId="8749" xr:uid="{00000000-0005-0000-0000-00008F130000}"/>
    <cellStyle name="Ввод  2 4 3 3 4 5" xfId="8750" xr:uid="{00000000-0005-0000-0000-000090130000}"/>
    <cellStyle name="Ввод  2 4 3 3 5" xfId="8751" xr:uid="{00000000-0005-0000-0000-000091130000}"/>
    <cellStyle name="Ввод  2 4 3 3 5 2" xfId="8752" xr:uid="{00000000-0005-0000-0000-000092130000}"/>
    <cellStyle name="Ввод  2 4 3 3 5 2 2" xfId="8753" xr:uid="{00000000-0005-0000-0000-000093130000}"/>
    <cellStyle name="Ввод  2 4 3 3 5 3" xfId="8754" xr:uid="{00000000-0005-0000-0000-000094130000}"/>
    <cellStyle name="Ввод  2 4 3 3 5 4" xfId="8755" xr:uid="{00000000-0005-0000-0000-000095130000}"/>
    <cellStyle name="Ввод  2 4 3 3 5 5" xfId="8756" xr:uid="{00000000-0005-0000-0000-000096130000}"/>
    <cellStyle name="Ввод  2 4 3 3 6" xfId="8757" xr:uid="{00000000-0005-0000-0000-000097130000}"/>
    <cellStyle name="Ввод  2 4 3 3 6 2" xfId="8758" xr:uid="{00000000-0005-0000-0000-000098130000}"/>
    <cellStyle name="Ввод  2 4 3 3 6 3" xfId="8759" xr:uid="{00000000-0005-0000-0000-000099130000}"/>
    <cellStyle name="Ввод  2 4 3 3 6 4" xfId="8760" xr:uid="{00000000-0005-0000-0000-00009A130000}"/>
    <cellStyle name="Ввод  2 4 3 3 7" xfId="8761" xr:uid="{00000000-0005-0000-0000-00009B130000}"/>
    <cellStyle name="Ввод  2 4 3 3 8" xfId="8762" xr:uid="{00000000-0005-0000-0000-00009C130000}"/>
    <cellStyle name="Ввод  2 4 3 3 9" xfId="8763" xr:uid="{00000000-0005-0000-0000-00009D130000}"/>
    <cellStyle name="Ввод  2 4 3 4" xfId="8764" xr:uid="{00000000-0005-0000-0000-00009E130000}"/>
    <cellStyle name="Ввод  2 4 3 4 2" xfId="8765" xr:uid="{00000000-0005-0000-0000-00009F130000}"/>
    <cellStyle name="Ввод  2 4 3 4 2 2" xfId="8766" xr:uid="{00000000-0005-0000-0000-0000A0130000}"/>
    <cellStyle name="Ввод  2 4 3 4 2 2 2" xfId="8767" xr:uid="{00000000-0005-0000-0000-0000A1130000}"/>
    <cellStyle name="Ввод  2 4 3 4 2 3" xfId="8768" xr:uid="{00000000-0005-0000-0000-0000A2130000}"/>
    <cellStyle name="Ввод  2 4 3 4 2 4" xfId="8769" xr:uid="{00000000-0005-0000-0000-0000A3130000}"/>
    <cellStyle name="Ввод  2 4 3 4 2 5" xfId="8770" xr:uid="{00000000-0005-0000-0000-0000A4130000}"/>
    <cellStyle name="Ввод  2 4 3 4 3" xfId="8771" xr:uid="{00000000-0005-0000-0000-0000A5130000}"/>
    <cellStyle name="Ввод  2 4 3 4 3 2" xfId="8772" xr:uid="{00000000-0005-0000-0000-0000A6130000}"/>
    <cellStyle name="Ввод  2 4 3 4 3 2 2" xfId="8773" xr:uid="{00000000-0005-0000-0000-0000A7130000}"/>
    <cellStyle name="Ввод  2 4 3 4 3 3" xfId="8774" xr:uid="{00000000-0005-0000-0000-0000A8130000}"/>
    <cellStyle name="Ввод  2 4 3 4 3 4" xfId="8775" xr:uid="{00000000-0005-0000-0000-0000A9130000}"/>
    <cellStyle name="Ввод  2 4 3 4 3 5" xfId="8776" xr:uid="{00000000-0005-0000-0000-0000AA130000}"/>
    <cellStyle name="Ввод  2 4 3 4 4" xfId="8777" xr:uid="{00000000-0005-0000-0000-0000AB130000}"/>
    <cellStyle name="Ввод  2 4 3 4 4 2" xfId="8778" xr:uid="{00000000-0005-0000-0000-0000AC130000}"/>
    <cellStyle name="Ввод  2 4 3 4 4 2 2" xfId="8779" xr:uid="{00000000-0005-0000-0000-0000AD130000}"/>
    <cellStyle name="Ввод  2 4 3 4 4 3" xfId="8780" xr:uid="{00000000-0005-0000-0000-0000AE130000}"/>
    <cellStyle name="Ввод  2 4 3 4 4 4" xfId="8781" xr:uid="{00000000-0005-0000-0000-0000AF130000}"/>
    <cellStyle name="Ввод  2 4 3 4 4 5" xfId="8782" xr:uid="{00000000-0005-0000-0000-0000B0130000}"/>
    <cellStyle name="Ввод  2 4 3 4 5" xfId="8783" xr:uid="{00000000-0005-0000-0000-0000B1130000}"/>
    <cellStyle name="Ввод  2 4 3 4 5 2" xfId="8784" xr:uid="{00000000-0005-0000-0000-0000B2130000}"/>
    <cellStyle name="Ввод  2 4 3 4 5 2 2" xfId="8785" xr:uid="{00000000-0005-0000-0000-0000B3130000}"/>
    <cellStyle name="Ввод  2 4 3 4 5 3" xfId="8786" xr:uid="{00000000-0005-0000-0000-0000B4130000}"/>
    <cellStyle name="Ввод  2 4 3 4 5 4" xfId="8787" xr:uid="{00000000-0005-0000-0000-0000B5130000}"/>
    <cellStyle name="Ввод  2 4 3 4 5 5" xfId="8788" xr:uid="{00000000-0005-0000-0000-0000B6130000}"/>
    <cellStyle name="Ввод  2 4 3 4 6" xfId="8789" xr:uid="{00000000-0005-0000-0000-0000B7130000}"/>
    <cellStyle name="Ввод  2 4 3 4 6 2" xfId="8790" xr:uid="{00000000-0005-0000-0000-0000B8130000}"/>
    <cellStyle name="Ввод  2 4 3 4 6 3" xfId="8791" xr:uid="{00000000-0005-0000-0000-0000B9130000}"/>
    <cellStyle name="Ввод  2 4 3 4 6 4" xfId="8792" xr:uid="{00000000-0005-0000-0000-0000BA130000}"/>
    <cellStyle name="Ввод  2 4 3 4 7" xfId="8793" xr:uid="{00000000-0005-0000-0000-0000BB130000}"/>
    <cellStyle name="Ввод  2 4 3 4 8" xfId="8794" xr:uid="{00000000-0005-0000-0000-0000BC130000}"/>
    <cellStyle name="Ввод  2 4 3 4 9" xfId="8795" xr:uid="{00000000-0005-0000-0000-0000BD130000}"/>
    <cellStyle name="Ввод  2 4 3 5" xfId="8796" xr:uid="{00000000-0005-0000-0000-0000BE130000}"/>
    <cellStyle name="Ввод  2 4 3 5 2" xfId="8797" xr:uid="{00000000-0005-0000-0000-0000BF130000}"/>
    <cellStyle name="Ввод  2 4 3 5 2 2" xfId="8798" xr:uid="{00000000-0005-0000-0000-0000C0130000}"/>
    <cellStyle name="Ввод  2 4 3 5 3" xfId="8799" xr:uid="{00000000-0005-0000-0000-0000C1130000}"/>
    <cellStyle name="Ввод  2 4 3 5 4" xfId="8800" xr:uid="{00000000-0005-0000-0000-0000C2130000}"/>
    <cellStyle name="Ввод  2 4 3 5 5" xfId="8801" xr:uid="{00000000-0005-0000-0000-0000C3130000}"/>
    <cellStyle name="Ввод  2 4 3 6" xfId="8802" xr:uid="{00000000-0005-0000-0000-0000C4130000}"/>
    <cellStyle name="Ввод  2 4 3 6 2" xfId="8803" xr:uid="{00000000-0005-0000-0000-0000C5130000}"/>
    <cellStyle name="Ввод  2 4 3 6 2 2" xfId="8804" xr:uid="{00000000-0005-0000-0000-0000C6130000}"/>
    <cellStyle name="Ввод  2 4 3 6 3" xfId="8805" xr:uid="{00000000-0005-0000-0000-0000C7130000}"/>
    <cellStyle name="Ввод  2 4 3 6 4" xfId="8806" xr:uid="{00000000-0005-0000-0000-0000C8130000}"/>
    <cellStyle name="Ввод  2 4 3 6 5" xfId="8807" xr:uid="{00000000-0005-0000-0000-0000C9130000}"/>
    <cellStyle name="Ввод  2 4 3 7" xfId="8808" xr:uid="{00000000-0005-0000-0000-0000CA130000}"/>
    <cellStyle name="Ввод  2 4 3 7 2" xfId="8809" xr:uid="{00000000-0005-0000-0000-0000CB130000}"/>
    <cellStyle name="Ввод  2 4 3 7 2 2" xfId="8810" xr:uid="{00000000-0005-0000-0000-0000CC130000}"/>
    <cellStyle name="Ввод  2 4 3 7 3" xfId="8811" xr:uid="{00000000-0005-0000-0000-0000CD130000}"/>
    <cellStyle name="Ввод  2 4 3 7 4" xfId="8812" xr:uid="{00000000-0005-0000-0000-0000CE130000}"/>
    <cellStyle name="Ввод  2 4 3 7 5" xfId="8813" xr:uid="{00000000-0005-0000-0000-0000CF130000}"/>
    <cellStyle name="Ввод  2 4 3 8" xfId="8814" xr:uid="{00000000-0005-0000-0000-0000D0130000}"/>
    <cellStyle name="Ввод  2 4 3 8 2" xfId="8815" xr:uid="{00000000-0005-0000-0000-0000D1130000}"/>
    <cellStyle name="Ввод  2 4 3 8 2 2" xfId="8816" xr:uid="{00000000-0005-0000-0000-0000D2130000}"/>
    <cellStyle name="Ввод  2 4 3 8 3" xfId="8817" xr:uid="{00000000-0005-0000-0000-0000D3130000}"/>
    <cellStyle name="Ввод  2 4 3 8 4" xfId="8818" xr:uid="{00000000-0005-0000-0000-0000D4130000}"/>
    <cellStyle name="Ввод  2 4 3 8 5" xfId="8819" xr:uid="{00000000-0005-0000-0000-0000D5130000}"/>
    <cellStyle name="Ввод  2 4 3 9" xfId="8820" xr:uid="{00000000-0005-0000-0000-0000D6130000}"/>
    <cellStyle name="Ввод  2 4 3 9 2" xfId="8821" xr:uid="{00000000-0005-0000-0000-0000D7130000}"/>
    <cellStyle name="Ввод  2 4 3 9 2 2" xfId="8822" xr:uid="{00000000-0005-0000-0000-0000D8130000}"/>
    <cellStyle name="Ввод  2 4 3 9 3" xfId="8823" xr:uid="{00000000-0005-0000-0000-0000D9130000}"/>
    <cellStyle name="Ввод  2 4 3 9 4" xfId="8824" xr:uid="{00000000-0005-0000-0000-0000DA130000}"/>
    <cellStyle name="Ввод  2 4 3 9 5" xfId="8825" xr:uid="{00000000-0005-0000-0000-0000DB130000}"/>
    <cellStyle name="Ввод  2 4 4" xfId="121" xr:uid="{00000000-0005-0000-0000-0000DC130000}"/>
    <cellStyle name="Ввод  2 4 4 10" xfId="8826" xr:uid="{00000000-0005-0000-0000-0000DD130000}"/>
    <cellStyle name="Ввод  2 4 4 10 2" xfId="8827" xr:uid="{00000000-0005-0000-0000-0000DE130000}"/>
    <cellStyle name="Ввод  2 4 4 10 2 2" xfId="8828" xr:uid="{00000000-0005-0000-0000-0000DF130000}"/>
    <cellStyle name="Ввод  2 4 4 10 3" xfId="8829" xr:uid="{00000000-0005-0000-0000-0000E0130000}"/>
    <cellStyle name="Ввод  2 4 4 10 4" xfId="8830" xr:uid="{00000000-0005-0000-0000-0000E1130000}"/>
    <cellStyle name="Ввод  2 4 4 10 5" xfId="8831" xr:uid="{00000000-0005-0000-0000-0000E2130000}"/>
    <cellStyle name="Ввод  2 4 4 11" xfId="8832" xr:uid="{00000000-0005-0000-0000-0000E3130000}"/>
    <cellStyle name="Ввод  2 4 4 12" xfId="8833" xr:uid="{00000000-0005-0000-0000-0000E4130000}"/>
    <cellStyle name="Ввод  2 4 4 13" xfId="8834" xr:uid="{00000000-0005-0000-0000-0000E5130000}"/>
    <cellStyle name="Ввод  2 4 4 2" xfId="122" xr:uid="{00000000-0005-0000-0000-0000E6130000}"/>
    <cellStyle name="Ввод  2 4 4 2 2" xfId="8835" xr:uid="{00000000-0005-0000-0000-0000E7130000}"/>
    <cellStyle name="Ввод  2 4 4 2 2 2" xfId="8836" xr:uid="{00000000-0005-0000-0000-0000E8130000}"/>
    <cellStyle name="Ввод  2 4 4 2 2 2 2" xfId="8837" xr:uid="{00000000-0005-0000-0000-0000E9130000}"/>
    <cellStyle name="Ввод  2 4 4 2 2 2 2 2" xfId="8838" xr:uid="{00000000-0005-0000-0000-0000EA130000}"/>
    <cellStyle name="Ввод  2 4 4 2 2 2 3" xfId="8839" xr:uid="{00000000-0005-0000-0000-0000EB130000}"/>
    <cellStyle name="Ввод  2 4 4 2 2 2 4" xfId="8840" xr:uid="{00000000-0005-0000-0000-0000EC130000}"/>
    <cellStyle name="Ввод  2 4 4 2 2 2 5" xfId="8841" xr:uid="{00000000-0005-0000-0000-0000ED130000}"/>
    <cellStyle name="Ввод  2 4 4 2 2 3" xfId="8842" xr:uid="{00000000-0005-0000-0000-0000EE130000}"/>
    <cellStyle name="Ввод  2 4 4 2 2 3 2" xfId="8843" xr:uid="{00000000-0005-0000-0000-0000EF130000}"/>
    <cellStyle name="Ввод  2 4 4 2 2 3 2 2" xfId="8844" xr:uid="{00000000-0005-0000-0000-0000F0130000}"/>
    <cellStyle name="Ввод  2 4 4 2 2 3 3" xfId="8845" xr:uid="{00000000-0005-0000-0000-0000F1130000}"/>
    <cellStyle name="Ввод  2 4 4 2 2 3 4" xfId="8846" xr:uid="{00000000-0005-0000-0000-0000F2130000}"/>
    <cellStyle name="Ввод  2 4 4 2 2 3 5" xfId="8847" xr:uid="{00000000-0005-0000-0000-0000F3130000}"/>
    <cellStyle name="Ввод  2 4 4 2 2 4" xfId="8848" xr:uid="{00000000-0005-0000-0000-0000F4130000}"/>
    <cellStyle name="Ввод  2 4 4 2 2 4 2" xfId="8849" xr:uid="{00000000-0005-0000-0000-0000F5130000}"/>
    <cellStyle name="Ввод  2 4 4 2 2 4 2 2" xfId="8850" xr:uid="{00000000-0005-0000-0000-0000F6130000}"/>
    <cellStyle name="Ввод  2 4 4 2 2 4 3" xfId="8851" xr:uid="{00000000-0005-0000-0000-0000F7130000}"/>
    <cellStyle name="Ввод  2 4 4 2 2 4 4" xfId="8852" xr:uid="{00000000-0005-0000-0000-0000F8130000}"/>
    <cellStyle name="Ввод  2 4 4 2 2 4 5" xfId="8853" xr:uid="{00000000-0005-0000-0000-0000F9130000}"/>
    <cellStyle name="Ввод  2 4 4 2 2 5" xfId="8854" xr:uid="{00000000-0005-0000-0000-0000FA130000}"/>
    <cellStyle name="Ввод  2 4 4 2 2 5 2" xfId="8855" xr:uid="{00000000-0005-0000-0000-0000FB130000}"/>
    <cellStyle name="Ввод  2 4 4 2 2 5 2 2" xfId="8856" xr:uid="{00000000-0005-0000-0000-0000FC130000}"/>
    <cellStyle name="Ввод  2 4 4 2 2 5 3" xfId="8857" xr:uid="{00000000-0005-0000-0000-0000FD130000}"/>
    <cellStyle name="Ввод  2 4 4 2 2 5 4" xfId="8858" xr:uid="{00000000-0005-0000-0000-0000FE130000}"/>
    <cellStyle name="Ввод  2 4 4 2 2 5 5" xfId="8859" xr:uid="{00000000-0005-0000-0000-0000FF130000}"/>
    <cellStyle name="Ввод  2 4 4 2 2 6" xfId="8860" xr:uid="{00000000-0005-0000-0000-000000140000}"/>
    <cellStyle name="Ввод  2 4 4 2 2 6 2" xfId="8861" xr:uid="{00000000-0005-0000-0000-000001140000}"/>
    <cellStyle name="Ввод  2 4 4 2 2 6 3" xfId="8862" xr:uid="{00000000-0005-0000-0000-000002140000}"/>
    <cellStyle name="Ввод  2 4 4 2 2 6 4" xfId="8863" xr:uid="{00000000-0005-0000-0000-000003140000}"/>
    <cellStyle name="Ввод  2 4 4 2 2 7" xfId="8864" xr:uid="{00000000-0005-0000-0000-000004140000}"/>
    <cellStyle name="Ввод  2 4 4 2 2 8" xfId="8865" xr:uid="{00000000-0005-0000-0000-000005140000}"/>
    <cellStyle name="Ввод  2 4 4 2 2 9" xfId="8866" xr:uid="{00000000-0005-0000-0000-000006140000}"/>
    <cellStyle name="Ввод  2 4 4 2 3" xfId="8867" xr:uid="{00000000-0005-0000-0000-000007140000}"/>
    <cellStyle name="Ввод  2 4 4 2 3 2" xfId="8868" xr:uid="{00000000-0005-0000-0000-000008140000}"/>
    <cellStyle name="Ввод  2 4 4 2 3 2 2" xfId="8869" xr:uid="{00000000-0005-0000-0000-000009140000}"/>
    <cellStyle name="Ввод  2 4 4 2 3 2 2 2" xfId="8870" xr:uid="{00000000-0005-0000-0000-00000A140000}"/>
    <cellStyle name="Ввод  2 4 4 2 3 2 3" xfId="8871" xr:uid="{00000000-0005-0000-0000-00000B140000}"/>
    <cellStyle name="Ввод  2 4 4 2 3 2 4" xfId="8872" xr:uid="{00000000-0005-0000-0000-00000C140000}"/>
    <cellStyle name="Ввод  2 4 4 2 3 2 5" xfId="8873" xr:uid="{00000000-0005-0000-0000-00000D140000}"/>
    <cellStyle name="Ввод  2 4 4 2 3 3" xfId="8874" xr:uid="{00000000-0005-0000-0000-00000E140000}"/>
    <cellStyle name="Ввод  2 4 4 2 3 3 2" xfId="8875" xr:uid="{00000000-0005-0000-0000-00000F140000}"/>
    <cellStyle name="Ввод  2 4 4 2 3 3 2 2" xfId="8876" xr:uid="{00000000-0005-0000-0000-000010140000}"/>
    <cellStyle name="Ввод  2 4 4 2 3 3 3" xfId="8877" xr:uid="{00000000-0005-0000-0000-000011140000}"/>
    <cellStyle name="Ввод  2 4 4 2 3 3 4" xfId="8878" xr:uid="{00000000-0005-0000-0000-000012140000}"/>
    <cellStyle name="Ввод  2 4 4 2 3 3 5" xfId="8879" xr:uid="{00000000-0005-0000-0000-000013140000}"/>
    <cellStyle name="Ввод  2 4 4 2 3 4" xfId="8880" xr:uid="{00000000-0005-0000-0000-000014140000}"/>
    <cellStyle name="Ввод  2 4 4 2 3 4 2" xfId="8881" xr:uid="{00000000-0005-0000-0000-000015140000}"/>
    <cellStyle name="Ввод  2 4 4 2 3 4 2 2" xfId="8882" xr:uid="{00000000-0005-0000-0000-000016140000}"/>
    <cellStyle name="Ввод  2 4 4 2 3 4 3" xfId="8883" xr:uid="{00000000-0005-0000-0000-000017140000}"/>
    <cellStyle name="Ввод  2 4 4 2 3 4 4" xfId="8884" xr:uid="{00000000-0005-0000-0000-000018140000}"/>
    <cellStyle name="Ввод  2 4 4 2 3 4 5" xfId="8885" xr:uid="{00000000-0005-0000-0000-000019140000}"/>
    <cellStyle name="Ввод  2 4 4 2 3 5" xfId="8886" xr:uid="{00000000-0005-0000-0000-00001A140000}"/>
    <cellStyle name="Ввод  2 4 4 2 3 5 2" xfId="8887" xr:uid="{00000000-0005-0000-0000-00001B140000}"/>
    <cellStyle name="Ввод  2 4 4 2 3 5 2 2" xfId="8888" xr:uid="{00000000-0005-0000-0000-00001C140000}"/>
    <cellStyle name="Ввод  2 4 4 2 3 5 3" xfId="8889" xr:uid="{00000000-0005-0000-0000-00001D140000}"/>
    <cellStyle name="Ввод  2 4 4 2 3 5 4" xfId="8890" xr:uid="{00000000-0005-0000-0000-00001E140000}"/>
    <cellStyle name="Ввод  2 4 4 2 3 5 5" xfId="8891" xr:uid="{00000000-0005-0000-0000-00001F140000}"/>
    <cellStyle name="Ввод  2 4 4 2 3 6" xfId="8892" xr:uid="{00000000-0005-0000-0000-000020140000}"/>
    <cellStyle name="Ввод  2 4 4 2 3 6 2" xfId="8893" xr:uid="{00000000-0005-0000-0000-000021140000}"/>
    <cellStyle name="Ввод  2 4 4 2 3 6 3" xfId="8894" xr:uid="{00000000-0005-0000-0000-000022140000}"/>
    <cellStyle name="Ввод  2 4 4 2 3 6 4" xfId="8895" xr:uid="{00000000-0005-0000-0000-000023140000}"/>
    <cellStyle name="Ввод  2 4 4 2 3 7" xfId="8896" xr:uid="{00000000-0005-0000-0000-000024140000}"/>
    <cellStyle name="Ввод  2 4 4 2 3 8" xfId="8897" xr:uid="{00000000-0005-0000-0000-000025140000}"/>
    <cellStyle name="Ввод  2 4 4 2 3 9" xfId="8898" xr:uid="{00000000-0005-0000-0000-000026140000}"/>
    <cellStyle name="Ввод  2 4 4 2 4" xfId="8899" xr:uid="{00000000-0005-0000-0000-000027140000}"/>
    <cellStyle name="Ввод  2 4 4 2 4 2" xfId="8900" xr:uid="{00000000-0005-0000-0000-000028140000}"/>
    <cellStyle name="Ввод  2 4 4 2 4 2 2" xfId="8901" xr:uid="{00000000-0005-0000-0000-000029140000}"/>
    <cellStyle name="Ввод  2 4 4 2 4 3" xfId="8902" xr:uid="{00000000-0005-0000-0000-00002A140000}"/>
    <cellStyle name="Ввод  2 4 4 2 4 4" xfId="8903" xr:uid="{00000000-0005-0000-0000-00002B140000}"/>
    <cellStyle name="Ввод  2 4 4 2 4 5" xfId="8904" xr:uid="{00000000-0005-0000-0000-00002C140000}"/>
    <cellStyle name="Ввод  2 4 4 2 5" xfId="8905" xr:uid="{00000000-0005-0000-0000-00002D140000}"/>
    <cellStyle name="Ввод  2 4 4 2 5 2" xfId="8906" xr:uid="{00000000-0005-0000-0000-00002E140000}"/>
    <cellStyle name="Ввод  2 4 4 2 5 2 2" xfId="8907" xr:uid="{00000000-0005-0000-0000-00002F140000}"/>
    <cellStyle name="Ввод  2 4 4 2 5 3" xfId="8908" xr:uid="{00000000-0005-0000-0000-000030140000}"/>
    <cellStyle name="Ввод  2 4 4 2 5 4" xfId="8909" xr:uid="{00000000-0005-0000-0000-000031140000}"/>
    <cellStyle name="Ввод  2 4 4 2 5 5" xfId="8910" xr:uid="{00000000-0005-0000-0000-000032140000}"/>
    <cellStyle name="Ввод  2 4 4 2 6" xfId="8911" xr:uid="{00000000-0005-0000-0000-000033140000}"/>
    <cellStyle name="Ввод  2 4 4 2 7" xfId="8912" xr:uid="{00000000-0005-0000-0000-000034140000}"/>
    <cellStyle name="Ввод  2 4 4 3" xfId="8913" xr:uid="{00000000-0005-0000-0000-000035140000}"/>
    <cellStyle name="Ввод  2 4 4 3 2" xfId="8914" xr:uid="{00000000-0005-0000-0000-000036140000}"/>
    <cellStyle name="Ввод  2 4 4 3 2 2" xfId="8915" xr:uid="{00000000-0005-0000-0000-000037140000}"/>
    <cellStyle name="Ввод  2 4 4 3 2 2 2" xfId="8916" xr:uid="{00000000-0005-0000-0000-000038140000}"/>
    <cellStyle name="Ввод  2 4 4 3 2 3" xfId="8917" xr:uid="{00000000-0005-0000-0000-000039140000}"/>
    <cellStyle name="Ввод  2 4 4 3 2 4" xfId="8918" xr:uid="{00000000-0005-0000-0000-00003A140000}"/>
    <cellStyle name="Ввод  2 4 4 3 2 5" xfId="8919" xr:uid="{00000000-0005-0000-0000-00003B140000}"/>
    <cellStyle name="Ввод  2 4 4 3 3" xfId="8920" xr:uid="{00000000-0005-0000-0000-00003C140000}"/>
    <cellStyle name="Ввод  2 4 4 3 3 2" xfId="8921" xr:uid="{00000000-0005-0000-0000-00003D140000}"/>
    <cellStyle name="Ввод  2 4 4 3 3 2 2" xfId="8922" xr:uid="{00000000-0005-0000-0000-00003E140000}"/>
    <cellStyle name="Ввод  2 4 4 3 3 3" xfId="8923" xr:uid="{00000000-0005-0000-0000-00003F140000}"/>
    <cellStyle name="Ввод  2 4 4 3 3 4" xfId="8924" xr:uid="{00000000-0005-0000-0000-000040140000}"/>
    <cellStyle name="Ввод  2 4 4 3 3 5" xfId="8925" xr:uid="{00000000-0005-0000-0000-000041140000}"/>
    <cellStyle name="Ввод  2 4 4 3 4" xfId="8926" xr:uid="{00000000-0005-0000-0000-000042140000}"/>
    <cellStyle name="Ввод  2 4 4 3 4 2" xfId="8927" xr:uid="{00000000-0005-0000-0000-000043140000}"/>
    <cellStyle name="Ввод  2 4 4 3 4 2 2" xfId="8928" xr:uid="{00000000-0005-0000-0000-000044140000}"/>
    <cellStyle name="Ввод  2 4 4 3 4 3" xfId="8929" xr:uid="{00000000-0005-0000-0000-000045140000}"/>
    <cellStyle name="Ввод  2 4 4 3 4 4" xfId="8930" xr:uid="{00000000-0005-0000-0000-000046140000}"/>
    <cellStyle name="Ввод  2 4 4 3 4 5" xfId="8931" xr:uid="{00000000-0005-0000-0000-000047140000}"/>
    <cellStyle name="Ввод  2 4 4 3 5" xfId="8932" xr:uid="{00000000-0005-0000-0000-000048140000}"/>
    <cellStyle name="Ввод  2 4 4 3 5 2" xfId="8933" xr:uid="{00000000-0005-0000-0000-000049140000}"/>
    <cellStyle name="Ввод  2 4 4 3 5 2 2" xfId="8934" xr:uid="{00000000-0005-0000-0000-00004A140000}"/>
    <cellStyle name="Ввод  2 4 4 3 5 3" xfId="8935" xr:uid="{00000000-0005-0000-0000-00004B140000}"/>
    <cellStyle name="Ввод  2 4 4 3 5 4" xfId="8936" xr:uid="{00000000-0005-0000-0000-00004C140000}"/>
    <cellStyle name="Ввод  2 4 4 3 5 5" xfId="8937" xr:uid="{00000000-0005-0000-0000-00004D140000}"/>
    <cellStyle name="Ввод  2 4 4 3 6" xfId="8938" xr:uid="{00000000-0005-0000-0000-00004E140000}"/>
    <cellStyle name="Ввод  2 4 4 3 6 2" xfId="8939" xr:uid="{00000000-0005-0000-0000-00004F140000}"/>
    <cellStyle name="Ввод  2 4 4 3 6 3" xfId="8940" xr:uid="{00000000-0005-0000-0000-000050140000}"/>
    <cellStyle name="Ввод  2 4 4 3 6 4" xfId="8941" xr:uid="{00000000-0005-0000-0000-000051140000}"/>
    <cellStyle name="Ввод  2 4 4 3 7" xfId="8942" xr:uid="{00000000-0005-0000-0000-000052140000}"/>
    <cellStyle name="Ввод  2 4 4 3 8" xfId="8943" xr:uid="{00000000-0005-0000-0000-000053140000}"/>
    <cellStyle name="Ввод  2 4 4 3 9" xfId="8944" xr:uid="{00000000-0005-0000-0000-000054140000}"/>
    <cellStyle name="Ввод  2 4 4 4" xfId="8945" xr:uid="{00000000-0005-0000-0000-000055140000}"/>
    <cellStyle name="Ввод  2 4 4 4 2" xfId="8946" xr:uid="{00000000-0005-0000-0000-000056140000}"/>
    <cellStyle name="Ввод  2 4 4 4 2 2" xfId="8947" xr:uid="{00000000-0005-0000-0000-000057140000}"/>
    <cellStyle name="Ввод  2 4 4 4 2 2 2" xfId="8948" xr:uid="{00000000-0005-0000-0000-000058140000}"/>
    <cellStyle name="Ввод  2 4 4 4 2 3" xfId="8949" xr:uid="{00000000-0005-0000-0000-000059140000}"/>
    <cellStyle name="Ввод  2 4 4 4 2 4" xfId="8950" xr:uid="{00000000-0005-0000-0000-00005A140000}"/>
    <cellStyle name="Ввод  2 4 4 4 2 5" xfId="8951" xr:uid="{00000000-0005-0000-0000-00005B140000}"/>
    <cellStyle name="Ввод  2 4 4 4 3" xfId="8952" xr:uid="{00000000-0005-0000-0000-00005C140000}"/>
    <cellStyle name="Ввод  2 4 4 4 3 2" xfId="8953" xr:uid="{00000000-0005-0000-0000-00005D140000}"/>
    <cellStyle name="Ввод  2 4 4 4 3 2 2" xfId="8954" xr:uid="{00000000-0005-0000-0000-00005E140000}"/>
    <cellStyle name="Ввод  2 4 4 4 3 3" xfId="8955" xr:uid="{00000000-0005-0000-0000-00005F140000}"/>
    <cellStyle name="Ввод  2 4 4 4 3 4" xfId="8956" xr:uid="{00000000-0005-0000-0000-000060140000}"/>
    <cellStyle name="Ввод  2 4 4 4 3 5" xfId="8957" xr:uid="{00000000-0005-0000-0000-000061140000}"/>
    <cellStyle name="Ввод  2 4 4 4 4" xfId="8958" xr:uid="{00000000-0005-0000-0000-000062140000}"/>
    <cellStyle name="Ввод  2 4 4 4 4 2" xfId="8959" xr:uid="{00000000-0005-0000-0000-000063140000}"/>
    <cellStyle name="Ввод  2 4 4 4 4 2 2" xfId="8960" xr:uid="{00000000-0005-0000-0000-000064140000}"/>
    <cellStyle name="Ввод  2 4 4 4 4 3" xfId="8961" xr:uid="{00000000-0005-0000-0000-000065140000}"/>
    <cellStyle name="Ввод  2 4 4 4 4 4" xfId="8962" xr:uid="{00000000-0005-0000-0000-000066140000}"/>
    <cellStyle name="Ввод  2 4 4 4 4 5" xfId="8963" xr:uid="{00000000-0005-0000-0000-000067140000}"/>
    <cellStyle name="Ввод  2 4 4 4 5" xfId="8964" xr:uid="{00000000-0005-0000-0000-000068140000}"/>
    <cellStyle name="Ввод  2 4 4 4 5 2" xfId="8965" xr:uid="{00000000-0005-0000-0000-000069140000}"/>
    <cellStyle name="Ввод  2 4 4 4 5 2 2" xfId="8966" xr:uid="{00000000-0005-0000-0000-00006A140000}"/>
    <cellStyle name="Ввод  2 4 4 4 5 3" xfId="8967" xr:uid="{00000000-0005-0000-0000-00006B140000}"/>
    <cellStyle name="Ввод  2 4 4 4 5 4" xfId="8968" xr:uid="{00000000-0005-0000-0000-00006C140000}"/>
    <cellStyle name="Ввод  2 4 4 4 5 5" xfId="8969" xr:uid="{00000000-0005-0000-0000-00006D140000}"/>
    <cellStyle name="Ввод  2 4 4 4 6" xfId="8970" xr:uid="{00000000-0005-0000-0000-00006E140000}"/>
    <cellStyle name="Ввод  2 4 4 4 6 2" xfId="8971" xr:uid="{00000000-0005-0000-0000-00006F140000}"/>
    <cellStyle name="Ввод  2 4 4 4 6 3" xfId="8972" xr:uid="{00000000-0005-0000-0000-000070140000}"/>
    <cellStyle name="Ввод  2 4 4 4 6 4" xfId="8973" xr:uid="{00000000-0005-0000-0000-000071140000}"/>
    <cellStyle name="Ввод  2 4 4 4 7" xfId="8974" xr:uid="{00000000-0005-0000-0000-000072140000}"/>
    <cellStyle name="Ввод  2 4 4 4 8" xfId="8975" xr:uid="{00000000-0005-0000-0000-000073140000}"/>
    <cellStyle name="Ввод  2 4 4 4 9" xfId="8976" xr:uid="{00000000-0005-0000-0000-000074140000}"/>
    <cellStyle name="Ввод  2 4 4 5" xfId="8977" xr:uid="{00000000-0005-0000-0000-000075140000}"/>
    <cellStyle name="Ввод  2 4 4 5 2" xfId="8978" xr:uid="{00000000-0005-0000-0000-000076140000}"/>
    <cellStyle name="Ввод  2 4 4 5 2 2" xfId="8979" xr:uid="{00000000-0005-0000-0000-000077140000}"/>
    <cellStyle name="Ввод  2 4 4 5 3" xfId="8980" xr:uid="{00000000-0005-0000-0000-000078140000}"/>
    <cellStyle name="Ввод  2 4 4 5 4" xfId="8981" xr:uid="{00000000-0005-0000-0000-000079140000}"/>
    <cellStyle name="Ввод  2 4 4 5 5" xfId="8982" xr:uid="{00000000-0005-0000-0000-00007A140000}"/>
    <cellStyle name="Ввод  2 4 4 6" xfId="8983" xr:uid="{00000000-0005-0000-0000-00007B140000}"/>
    <cellStyle name="Ввод  2 4 4 6 2" xfId="8984" xr:uid="{00000000-0005-0000-0000-00007C140000}"/>
    <cellStyle name="Ввод  2 4 4 6 2 2" xfId="8985" xr:uid="{00000000-0005-0000-0000-00007D140000}"/>
    <cellStyle name="Ввод  2 4 4 6 3" xfId="8986" xr:uid="{00000000-0005-0000-0000-00007E140000}"/>
    <cellStyle name="Ввод  2 4 4 6 4" xfId="8987" xr:uid="{00000000-0005-0000-0000-00007F140000}"/>
    <cellStyle name="Ввод  2 4 4 6 5" xfId="8988" xr:uid="{00000000-0005-0000-0000-000080140000}"/>
    <cellStyle name="Ввод  2 4 4 7" xfId="8989" xr:uid="{00000000-0005-0000-0000-000081140000}"/>
    <cellStyle name="Ввод  2 4 4 7 2" xfId="8990" xr:uid="{00000000-0005-0000-0000-000082140000}"/>
    <cellStyle name="Ввод  2 4 4 7 2 2" xfId="8991" xr:uid="{00000000-0005-0000-0000-000083140000}"/>
    <cellStyle name="Ввод  2 4 4 7 3" xfId="8992" xr:uid="{00000000-0005-0000-0000-000084140000}"/>
    <cellStyle name="Ввод  2 4 4 7 4" xfId="8993" xr:uid="{00000000-0005-0000-0000-000085140000}"/>
    <cellStyle name="Ввод  2 4 4 7 5" xfId="8994" xr:uid="{00000000-0005-0000-0000-000086140000}"/>
    <cellStyle name="Ввод  2 4 4 8" xfId="8995" xr:uid="{00000000-0005-0000-0000-000087140000}"/>
    <cellStyle name="Ввод  2 4 4 8 2" xfId="8996" xr:uid="{00000000-0005-0000-0000-000088140000}"/>
    <cellStyle name="Ввод  2 4 4 8 2 2" xfId="8997" xr:uid="{00000000-0005-0000-0000-000089140000}"/>
    <cellStyle name="Ввод  2 4 4 8 3" xfId="8998" xr:uid="{00000000-0005-0000-0000-00008A140000}"/>
    <cellStyle name="Ввод  2 4 4 8 4" xfId="8999" xr:uid="{00000000-0005-0000-0000-00008B140000}"/>
    <cellStyle name="Ввод  2 4 4 8 5" xfId="9000" xr:uid="{00000000-0005-0000-0000-00008C140000}"/>
    <cellStyle name="Ввод  2 4 4 9" xfId="9001" xr:uid="{00000000-0005-0000-0000-00008D140000}"/>
    <cellStyle name="Ввод  2 4 4 9 2" xfId="9002" xr:uid="{00000000-0005-0000-0000-00008E140000}"/>
    <cellStyle name="Ввод  2 4 4 9 2 2" xfId="9003" xr:uid="{00000000-0005-0000-0000-00008F140000}"/>
    <cellStyle name="Ввод  2 4 4 9 3" xfId="9004" xr:uid="{00000000-0005-0000-0000-000090140000}"/>
    <cellStyle name="Ввод  2 4 4 9 4" xfId="9005" xr:uid="{00000000-0005-0000-0000-000091140000}"/>
    <cellStyle name="Ввод  2 4 4 9 5" xfId="9006" xr:uid="{00000000-0005-0000-0000-000092140000}"/>
    <cellStyle name="Ввод  2 4 5" xfId="123" xr:uid="{00000000-0005-0000-0000-000093140000}"/>
    <cellStyle name="Ввод  2 4 5 10" xfId="9007" xr:uid="{00000000-0005-0000-0000-000094140000}"/>
    <cellStyle name="Ввод  2 4 5 10 2" xfId="9008" xr:uid="{00000000-0005-0000-0000-000095140000}"/>
    <cellStyle name="Ввод  2 4 5 10 2 2" xfId="9009" xr:uid="{00000000-0005-0000-0000-000096140000}"/>
    <cellStyle name="Ввод  2 4 5 10 3" xfId="9010" xr:uid="{00000000-0005-0000-0000-000097140000}"/>
    <cellStyle name="Ввод  2 4 5 10 4" xfId="9011" xr:uid="{00000000-0005-0000-0000-000098140000}"/>
    <cellStyle name="Ввод  2 4 5 10 5" xfId="9012" xr:uid="{00000000-0005-0000-0000-000099140000}"/>
    <cellStyle name="Ввод  2 4 5 11" xfId="9013" xr:uid="{00000000-0005-0000-0000-00009A140000}"/>
    <cellStyle name="Ввод  2 4 5 12" xfId="9014" xr:uid="{00000000-0005-0000-0000-00009B140000}"/>
    <cellStyle name="Ввод  2 4 5 13" xfId="9015" xr:uid="{00000000-0005-0000-0000-00009C140000}"/>
    <cellStyle name="Ввод  2 4 5 2" xfId="9016" xr:uid="{00000000-0005-0000-0000-00009D140000}"/>
    <cellStyle name="Ввод  2 4 5 2 2" xfId="9017" xr:uid="{00000000-0005-0000-0000-00009E140000}"/>
    <cellStyle name="Ввод  2 4 5 2 2 2" xfId="9018" xr:uid="{00000000-0005-0000-0000-00009F140000}"/>
    <cellStyle name="Ввод  2 4 5 2 2 2 2" xfId="9019" xr:uid="{00000000-0005-0000-0000-0000A0140000}"/>
    <cellStyle name="Ввод  2 4 5 2 2 2 2 2" xfId="9020" xr:uid="{00000000-0005-0000-0000-0000A1140000}"/>
    <cellStyle name="Ввод  2 4 5 2 2 2 3" xfId="9021" xr:uid="{00000000-0005-0000-0000-0000A2140000}"/>
    <cellStyle name="Ввод  2 4 5 2 2 2 4" xfId="9022" xr:uid="{00000000-0005-0000-0000-0000A3140000}"/>
    <cellStyle name="Ввод  2 4 5 2 2 2 5" xfId="9023" xr:uid="{00000000-0005-0000-0000-0000A4140000}"/>
    <cellStyle name="Ввод  2 4 5 2 2 3" xfId="9024" xr:uid="{00000000-0005-0000-0000-0000A5140000}"/>
    <cellStyle name="Ввод  2 4 5 2 2 3 2" xfId="9025" xr:uid="{00000000-0005-0000-0000-0000A6140000}"/>
    <cellStyle name="Ввод  2 4 5 2 2 3 2 2" xfId="9026" xr:uid="{00000000-0005-0000-0000-0000A7140000}"/>
    <cellStyle name="Ввод  2 4 5 2 2 3 3" xfId="9027" xr:uid="{00000000-0005-0000-0000-0000A8140000}"/>
    <cellStyle name="Ввод  2 4 5 2 2 3 4" xfId="9028" xr:uid="{00000000-0005-0000-0000-0000A9140000}"/>
    <cellStyle name="Ввод  2 4 5 2 2 3 5" xfId="9029" xr:uid="{00000000-0005-0000-0000-0000AA140000}"/>
    <cellStyle name="Ввод  2 4 5 2 2 4" xfId="9030" xr:uid="{00000000-0005-0000-0000-0000AB140000}"/>
    <cellStyle name="Ввод  2 4 5 2 2 4 2" xfId="9031" xr:uid="{00000000-0005-0000-0000-0000AC140000}"/>
    <cellStyle name="Ввод  2 4 5 2 2 4 2 2" xfId="9032" xr:uid="{00000000-0005-0000-0000-0000AD140000}"/>
    <cellStyle name="Ввод  2 4 5 2 2 4 3" xfId="9033" xr:uid="{00000000-0005-0000-0000-0000AE140000}"/>
    <cellStyle name="Ввод  2 4 5 2 2 4 4" xfId="9034" xr:uid="{00000000-0005-0000-0000-0000AF140000}"/>
    <cellStyle name="Ввод  2 4 5 2 2 4 5" xfId="9035" xr:uid="{00000000-0005-0000-0000-0000B0140000}"/>
    <cellStyle name="Ввод  2 4 5 2 2 5" xfId="9036" xr:uid="{00000000-0005-0000-0000-0000B1140000}"/>
    <cellStyle name="Ввод  2 4 5 2 2 5 2" xfId="9037" xr:uid="{00000000-0005-0000-0000-0000B2140000}"/>
    <cellStyle name="Ввод  2 4 5 2 2 5 2 2" xfId="9038" xr:uid="{00000000-0005-0000-0000-0000B3140000}"/>
    <cellStyle name="Ввод  2 4 5 2 2 5 3" xfId="9039" xr:uid="{00000000-0005-0000-0000-0000B4140000}"/>
    <cellStyle name="Ввод  2 4 5 2 2 5 4" xfId="9040" xr:uid="{00000000-0005-0000-0000-0000B5140000}"/>
    <cellStyle name="Ввод  2 4 5 2 2 5 5" xfId="9041" xr:uid="{00000000-0005-0000-0000-0000B6140000}"/>
    <cellStyle name="Ввод  2 4 5 2 2 6" xfId="9042" xr:uid="{00000000-0005-0000-0000-0000B7140000}"/>
    <cellStyle name="Ввод  2 4 5 2 2 6 2" xfId="9043" xr:uid="{00000000-0005-0000-0000-0000B8140000}"/>
    <cellStyle name="Ввод  2 4 5 2 2 6 3" xfId="9044" xr:uid="{00000000-0005-0000-0000-0000B9140000}"/>
    <cellStyle name="Ввод  2 4 5 2 2 6 4" xfId="9045" xr:uid="{00000000-0005-0000-0000-0000BA140000}"/>
    <cellStyle name="Ввод  2 4 5 2 2 7" xfId="9046" xr:uid="{00000000-0005-0000-0000-0000BB140000}"/>
    <cellStyle name="Ввод  2 4 5 2 2 8" xfId="9047" xr:uid="{00000000-0005-0000-0000-0000BC140000}"/>
    <cellStyle name="Ввод  2 4 5 2 2 9" xfId="9048" xr:uid="{00000000-0005-0000-0000-0000BD140000}"/>
    <cellStyle name="Ввод  2 4 5 2 3" xfId="9049" xr:uid="{00000000-0005-0000-0000-0000BE140000}"/>
    <cellStyle name="Ввод  2 4 5 2 3 2" xfId="9050" xr:uid="{00000000-0005-0000-0000-0000BF140000}"/>
    <cellStyle name="Ввод  2 4 5 2 3 2 2" xfId="9051" xr:uid="{00000000-0005-0000-0000-0000C0140000}"/>
    <cellStyle name="Ввод  2 4 5 2 3 2 2 2" xfId="9052" xr:uid="{00000000-0005-0000-0000-0000C1140000}"/>
    <cellStyle name="Ввод  2 4 5 2 3 2 3" xfId="9053" xr:uid="{00000000-0005-0000-0000-0000C2140000}"/>
    <cellStyle name="Ввод  2 4 5 2 3 2 4" xfId="9054" xr:uid="{00000000-0005-0000-0000-0000C3140000}"/>
    <cellStyle name="Ввод  2 4 5 2 3 2 5" xfId="9055" xr:uid="{00000000-0005-0000-0000-0000C4140000}"/>
    <cellStyle name="Ввод  2 4 5 2 3 3" xfId="9056" xr:uid="{00000000-0005-0000-0000-0000C5140000}"/>
    <cellStyle name="Ввод  2 4 5 2 3 3 2" xfId="9057" xr:uid="{00000000-0005-0000-0000-0000C6140000}"/>
    <cellStyle name="Ввод  2 4 5 2 3 3 2 2" xfId="9058" xr:uid="{00000000-0005-0000-0000-0000C7140000}"/>
    <cellStyle name="Ввод  2 4 5 2 3 3 3" xfId="9059" xr:uid="{00000000-0005-0000-0000-0000C8140000}"/>
    <cellStyle name="Ввод  2 4 5 2 3 3 4" xfId="9060" xr:uid="{00000000-0005-0000-0000-0000C9140000}"/>
    <cellStyle name="Ввод  2 4 5 2 3 3 5" xfId="9061" xr:uid="{00000000-0005-0000-0000-0000CA140000}"/>
    <cellStyle name="Ввод  2 4 5 2 3 4" xfId="9062" xr:uid="{00000000-0005-0000-0000-0000CB140000}"/>
    <cellStyle name="Ввод  2 4 5 2 3 4 2" xfId="9063" xr:uid="{00000000-0005-0000-0000-0000CC140000}"/>
    <cellStyle name="Ввод  2 4 5 2 3 4 2 2" xfId="9064" xr:uid="{00000000-0005-0000-0000-0000CD140000}"/>
    <cellStyle name="Ввод  2 4 5 2 3 4 3" xfId="9065" xr:uid="{00000000-0005-0000-0000-0000CE140000}"/>
    <cellStyle name="Ввод  2 4 5 2 3 4 4" xfId="9066" xr:uid="{00000000-0005-0000-0000-0000CF140000}"/>
    <cellStyle name="Ввод  2 4 5 2 3 4 5" xfId="9067" xr:uid="{00000000-0005-0000-0000-0000D0140000}"/>
    <cellStyle name="Ввод  2 4 5 2 3 5" xfId="9068" xr:uid="{00000000-0005-0000-0000-0000D1140000}"/>
    <cellStyle name="Ввод  2 4 5 2 3 5 2" xfId="9069" xr:uid="{00000000-0005-0000-0000-0000D2140000}"/>
    <cellStyle name="Ввод  2 4 5 2 3 5 2 2" xfId="9070" xr:uid="{00000000-0005-0000-0000-0000D3140000}"/>
    <cellStyle name="Ввод  2 4 5 2 3 5 3" xfId="9071" xr:uid="{00000000-0005-0000-0000-0000D4140000}"/>
    <cellStyle name="Ввод  2 4 5 2 3 5 4" xfId="9072" xr:uid="{00000000-0005-0000-0000-0000D5140000}"/>
    <cellStyle name="Ввод  2 4 5 2 3 5 5" xfId="9073" xr:uid="{00000000-0005-0000-0000-0000D6140000}"/>
    <cellStyle name="Ввод  2 4 5 2 3 6" xfId="9074" xr:uid="{00000000-0005-0000-0000-0000D7140000}"/>
    <cellStyle name="Ввод  2 4 5 2 3 6 2" xfId="9075" xr:uid="{00000000-0005-0000-0000-0000D8140000}"/>
    <cellStyle name="Ввод  2 4 5 2 3 6 3" xfId="9076" xr:uid="{00000000-0005-0000-0000-0000D9140000}"/>
    <cellStyle name="Ввод  2 4 5 2 3 6 4" xfId="9077" xr:uid="{00000000-0005-0000-0000-0000DA140000}"/>
    <cellStyle name="Ввод  2 4 5 2 3 7" xfId="9078" xr:uid="{00000000-0005-0000-0000-0000DB140000}"/>
    <cellStyle name="Ввод  2 4 5 2 3 8" xfId="9079" xr:uid="{00000000-0005-0000-0000-0000DC140000}"/>
    <cellStyle name="Ввод  2 4 5 2 3 9" xfId="9080" xr:uid="{00000000-0005-0000-0000-0000DD140000}"/>
    <cellStyle name="Ввод  2 4 5 2 4" xfId="9081" xr:uid="{00000000-0005-0000-0000-0000DE140000}"/>
    <cellStyle name="Ввод  2 4 5 2 4 2" xfId="9082" xr:uid="{00000000-0005-0000-0000-0000DF140000}"/>
    <cellStyle name="Ввод  2 4 5 2 4 2 2" xfId="9083" xr:uid="{00000000-0005-0000-0000-0000E0140000}"/>
    <cellStyle name="Ввод  2 4 5 2 4 3" xfId="9084" xr:uid="{00000000-0005-0000-0000-0000E1140000}"/>
    <cellStyle name="Ввод  2 4 5 2 4 4" xfId="9085" xr:uid="{00000000-0005-0000-0000-0000E2140000}"/>
    <cellStyle name="Ввод  2 4 5 2 4 5" xfId="9086" xr:uid="{00000000-0005-0000-0000-0000E3140000}"/>
    <cellStyle name="Ввод  2 4 5 2 5" xfId="9087" xr:uid="{00000000-0005-0000-0000-0000E4140000}"/>
    <cellStyle name="Ввод  2 4 5 2 5 2" xfId="9088" xr:uid="{00000000-0005-0000-0000-0000E5140000}"/>
    <cellStyle name="Ввод  2 4 5 2 5 2 2" xfId="9089" xr:uid="{00000000-0005-0000-0000-0000E6140000}"/>
    <cellStyle name="Ввод  2 4 5 2 5 3" xfId="9090" xr:uid="{00000000-0005-0000-0000-0000E7140000}"/>
    <cellStyle name="Ввод  2 4 5 2 5 4" xfId="9091" xr:uid="{00000000-0005-0000-0000-0000E8140000}"/>
    <cellStyle name="Ввод  2 4 5 2 5 5" xfId="9092" xr:uid="{00000000-0005-0000-0000-0000E9140000}"/>
    <cellStyle name="Ввод  2 4 5 2 6" xfId="9093" xr:uid="{00000000-0005-0000-0000-0000EA140000}"/>
    <cellStyle name="Ввод  2 4 5 2 7" xfId="9094" xr:uid="{00000000-0005-0000-0000-0000EB140000}"/>
    <cellStyle name="Ввод  2 4 5 3" xfId="9095" xr:uid="{00000000-0005-0000-0000-0000EC140000}"/>
    <cellStyle name="Ввод  2 4 5 3 2" xfId="9096" xr:uid="{00000000-0005-0000-0000-0000ED140000}"/>
    <cellStyle name="Ввод  2 4 5 3 2 2" xfId="9097" xr:uid="{00000000-0005-0000-0000-0000EE140000}"/>
    <cellStyle name="Ввод  2 4 5 3 2 2 2" xfId="9098" xr:uid="{00000000-0005-0000-0000-0000EF140000}"/>
    <cellStyle name="Ввод  2 4 5 3 2 3" xfId="9099" xr:uid="{00000000-0005-0000-0000-0000F0140000}"/>
    <cellStyle name="Ввод  2 4 5 3 2 4" xfId="9100" xr:uid="{00000000-0005-0000-0000-0000F1140000}"/>
    <cellStyle name="Ввод  2 4 5 3 2 5" xfId="9101" xr:uid="{00000000-0005-0000-0000-0000F2140000}"/>
    <cellStyle name="Ввод  2 4 5 3 3" xfId="9102" xr:uid="{00000000-0005-0000-0000-0000F3140000}"/>
    <cellStyle name="Ввод  2 4 5 3 3 2" xfId="9103" xr:uid="{00000000-0005-0000-0000-0000F4140000}"/>
    <cellStyle name="Ввод  2 4 5 3 3 2 2" xfId="9104" xr:uid="{00000000-0005-0000-0000-0000F5140000}"/>
    <cellStyle name="Ввод  2 4 5 3 3 3" xfId="9105" xr:uid="{00000000-0005-0000-0000-0000F6140000}"/>
    <cellStyle name="Ввод  2 4 5 3 3 4" xfId="9106" xr:uid="{00000000-0005-0000-0000-0000F7140000}"/>
    <cellStyle name="Ввод  2 4 5 3 3 5" xfId="9107" xr:uid="{00000000-0005-0000-0000-0000F8140000}"/>
    <cellStyle name="Ввод  2 4 5 3 4" xfId="9108" xr:uid="{00000000-0005-0000-0000-0000F9140000}"/>
    <cellStyle name="Ввод  2 4 5 3 4 2" xfId="9109" xr:uid="{00000000-0005-0000-0000-0000FA140000}"/>
    <cellStyle name="Ввод  2 4 5 3 4 2 2" xfId="9110" xr:uid="{00000000-0005-0000-0000-0000FB140000}"/>
    <cellStyle name="Ввод  2 4 5 3 4 3" xfId="9111" xr:uid="{00000000-0005-0000-0000-0000FC140000}"/>
    <cellStyle name="Ввод  2 4 5 3 4 4" xfId="9112" xr:uid="{00000000-0005-0000-0000-0000FD140000}"/>
    <cellStyle name="Ввод  2 4 5 3 4 5" xfId="9113" xr:uid="{00000000-0005-0000-0000-0000FE140000}"/>
    <cellStyle name="Ввод  2 4 5 3 5" xfId="9114" xr:uid="{00000000-0005-0000-0000-0000FF140000}"/>
    <cellStyle name="Ввод  2 4 5 3 5 2" xfId="9115" xr:uid="{00000000-0005-0000-0000-000000150000}"/>
    <cellStyle name="Ввод  2 4 5 3 5 2 2" xfId="9116" xr:uid="{00000000-0005-0000-0000-000001150000}"/>
    <cellStyle name="Ввод  2 4 5 3 5 3" xfId="9117" xr:uid="{00000000-0005-0000-0000-000002150000}"/>
    <cellStyle name="Ввод  2 4 5 3 5 4" xfId="9118" xr:uid="{00000000-0005-0000-0000-000003150000}"/>
    <cellStyle name="Ввод  2 4 5 3 5 5" xfId="9119" xr:uid="{00000000-0005-0000-0000-000004150000}"/>
    <cellStyle name="Ввод  2 4 5 3 6" xfId="9120" xr:uid="{00000000-0005-0000-0000-000005150000}"/>
    <cellStyle name="Ввод  2 4 5 3 6 2" xfId="9121" xr:uid="{00000000-0005-0000-0000-000006150000}"/>
    <cellStyle name="Ввод  2 4 5 3 6 3" xfId="9122" xr:uid="{00000000-0005-0000-0000-000007150000}"/>
    <cellStyle name="Ввод  2 4 5 3 6 4" xfId="9123" xr:uid="{00000000-0005-0000-0000-000008150000}"/>
    <cellStyle name="Ввод  2 4 5 3 7" xfId="9124" xr:uid="{00000000-0005-0000-0000-000009150000}"/>
    <cellStyle name="Ввод  2 4 5 3 8" xfId="9125" xr:uid="{00000000-0005-0000-0000-00000A150000}"/>
    <cellStyle name="Ввод  2 4 5 3 9" xfId="9126" xr:uid="{00000000-0005-0000-0000-00000B150000}"/>
    <cellStyle name="Ввод  2 4 5 4" xfId="9127" xr:uid="{00000000-0005-0000-0000-00000C150000}"/>
    <cellStyle name="Ввод  2 4 5 4 2" xfId="9128" xr:uid="{00000000-0005-0000-0000-00000D150000}"/>
    <cellStyle name="Ввод  2 4 5 4 2 2" xfId="9129" xr:uid="{00000000-0005-0000-0000-00000E150000}"/>
    <cellStyle name="Ввод  2 4 5 4 2 2 2" xfId="9130" xr:uid="{00000000-0005-0000-0000-00000F150000}"/>
    <cellStyle name="Ввод  2 4 5 4 2 3" xfId="9131" xr:uid="{00000000-0005-0000-0000-000010150000}"/>
    <cellStyle name="Ввод  2 4 5 4 2 4" xfId="9132" xr:uid="{00000000-0005-0000-0000-000011150000}"/>
    <cellStyle name="Ввод  2 4 5 4 2 5" xfId="9133" xr:uid="{00000000-0005-0000-0000-000012150000}"/>
    <cellStyle name="Ввод  2 4 5 4 3" xfId="9134" xr:uid="{00000000-0005-0000-0000-000013150000}"/>
    <cellStyle name="Ввод  2 4 5 4 3 2" xfId="9135" xr:uid="{00000000-0005-0000-0000-000014150000}"/>
    <cellStyle name="Ввод  2 4 5 4 3 2 2" xfId="9136" xr:uid="{00000000-0005-0000-0000-000015150000}"/>
    <cellStyle name="Ввод  2 4 5 4 3 3" xfId="9137" xr:uid="{00000000-0005-0000-0000-000016150000}"/>
    <cellStyle name="Ввод  2 4 5 4 3 4" xfId="9138" xr:uid="{00000000-0005-0000-0000-000017150000}"/>
    <cellStyle name="Ввод  2 4 5 4 3 5" xfId="9139" xr:uid="{00000000-0005-0000-0000-000018150000}"/>
    <cellStyle name="Ввод  2 4 5 4 4" xfId="9140" xr:uid="{00000000-0005-0000-0000-000019150000}"/>
    <cellStyle name="Ввод  2 4 5 4 4 2" xfId="9141" xr:uid="{00000000-0005-0000-0000-00001A150000}"/>
    <cellStyle name="Ввод  2 4 5 4 4 2 2" xfId="9142" xr:uid="{00000000-0005-0000-0000-00001B150000}"/>
    <cellStyle name="Ввод  2 4 5 4 4 3" xfId="9143" xr:uid="{00000000-0005-0000-0000-00001C150000}"/>
    <cellStyle name="Ввод  2 4 5 4 4 4" xfId="9144" xr:uid="{00000000-0005-0000-0000-00001D150000}"/>
    <cellStyle name="Ввод  2 4 5 4 4 5" xfId="9145" xr:uid="{00000000-0005-0000-0000-00001E150000}"/>
    <cellStyle name="Ввод  2 4 5 4 5" xfId="9146" xr:uid="{00000000-0005-0000-0000-00001F150000}"/>
    <cellStyle name="Ввод  2 4 5 4 5 2" xfId="9147" xr:uid="{00000000-0005-0000-0000-000020150000}"/>
    <cellStyle name="Ввод  2 4 5 4 5 2 2" xfId="9148" xr:uid="{00000000-0005-0000-0000-000021150000}"/>
    <cellStyle name="Ввод  2 4 5 4 5 3" xfId="9149" xr:uid="{00000000-0005-0000-0000-000022150000}"/>
    <cellStyle name="Ввод  2 4 5 4 5 4" xfId="9150" xr:uid="{00000000-0005-0000-0000-000023150000}"/>
    <cellStyle name="Ввод  2 4 5 4 5 5" xfId="9151" xr:uid="{00000000-0005-0000-0000-000024150000}"/>
    <cellStyle name="Ввод  2 4 5 4 6" xfId="9152" xr:uid="{00000000-0005-0000-0000-000025150000}"/>
    <cellStyle name="Ввод  2 4 5 4 6 2" xfId="9153" xr:uid="{00000000-0005-0000-0000-000026150000}"/>
    <cellStyle name="Ввод  2 4 5 4 6 3" xfId="9154" xr:uid="{00000000-0005-0000-0000-000027150000}"/>
    <cellStyle name="Ввод  2 4 5 4 6 4" xfId="9155" xr:uid="{00000000-0005-0000-0000-000028150000}"/>
    <cellStyle name="Ввод  2 4 5 4 7" xfId="9156" xr:uid="{00000000-0005-0000-0000-000029150000}"/>
    <cellStyle name="Ввод  2 4 5 4 8" xfId="9157" xr:uid="{00000000-0005-0000-0000-00002A150000}"/>
    <cellStyle name="Ввод  2 4 5 4 9" xfId="9158" xr:uid="{00000000-0005-0000-0000-00002B150000}"/>
    <cellStyle name="Ввод  2 4 5 5" xfId="9159" xr:uid="{00000000-0005-0000-0000-00002C150000}"/>
    <cellStyle name="Ввод  2 4 5 5 2" xfId="9160" xr:uid="{00000000-0005-0000-0000-00002D150000}"/>
    <cellStyle name="Ввод  2 4 5 5 2 2" xfId="9161" xr:uid="{00000000-0005-0000-0000-00002E150000}"/>
    <cellStyle name="Ввод  2 4 5 5 3" xfId="9162" xr:uid="{00000000-0005-0000-0000-00002F150000}"/>
    <cellStyle name="Ввод  2 4 5 5 4" xfId="9163" xr:uid="{00000000-0005-0000-0000-000030150000}"/>
    <cellStyle name="Ввод  2 4 5 5 5" xfId="9164" xr:uid="{00000000-0005-0000-0000-000031150000}"/>
    <cellStyle name="Ввод  2 4 5 6" xfId="9165" xr:uid="{00000000-0005-0000-0000-000032150000}"/>
    <cellStyle name="Ввод  2 4 5 6 2" xfId="9166" xr:uid="{00000000-0005-0000-0000-000033150000}"/>
    <cellStyle name="Ввод  2 4 5 6 2 2" xfId="9167" xr:uid="{00000000-0005-0000-0000-000034150000}"/>
    <cellStyle name="Ввод  2 4 5 6 3" xfId="9168" xr:uid="{00000000-0005-0000-0000-000035150000}"/>
    <cellStyle name="Ввод  2 4 5 6 4" xfId="9169" xr:uid="{00000000-0005-0000-0000-000036150000}"/>
    <cellStyle name="Ввод  2 4 5 6 5" xfId="9170" xr:uid="{00000000-0005-0000-0000-000037150000}"/>
    <cellStyle name="Ввод  2 4 5 7" xfId="9171" xr:uid="{00000000-0005-0000-0000-000038150000}"/>
    <cellStyle name="Ввод  2 4 5 7 2" xfId="9172" xr:uid="{00000000-0005-0000-0000-000039150000}"/>
    <cellStyle name="Ввод  2 4 5 7 2 2" xfId="9173" xr:uid="{00000000-0005-0000-0000-00003A150000}"/>
    <cellStyle name="Ввод  2 4 5 7 3" xfId="9174" xr:uid="{00000000-0005-0000-0000-00003B150000}"/>
    <cellStyle name="Ввод  2 4 5 7 4" xfId="9175" xr:uid="{00000000-0005-0000-0000-00003C150000}"/>
    <cellStyle name="Ввод  2 4 5 7 5" xfId="9176" xr:uid="{00000000-0005-0000-0000-00003D150000}"/>
    <cellStyle name="Ввод  2 4 5 8" xfId="9177" xr:uid="{00000000-0005-0000-0000-00003E150000}"/>
    <cellStyle name="Ввод  2 4 5 8 2" xfId="9178" xr:uid="{00000000-0005-0000-0000-00003F150000}"/>
    <cellStyle name="Ввод  2 4 5 8 2 2" xfId="9179" xr:uid="{00000000-0005-0000-0000-000040150000}"/>
    <cellStyle name="Ввод  2 4 5 8 3" xfId="9180" xr:uid="{00000000-0005-0000-0000-000041150000}"/>
    <cellStyle name="Ввод  2 4 5 8 4" xfId="9181" xr:uid="{00000000-0005-0000-0000-000042150000}"/>
    <cellStyle name="Ввод  2 4 5 8 5" xfId="9182" xr:uid="{00000000-0005-0000-0000-000043150000}"/>
    <cellStyle name="Ввод  2 4 5 9" xfId="9183" xr:uid="{00000000-0005-0000-0000-000044150000}"/>
    <cellStyle name="Ввод  2 4 5 9 2" xfId="9184" xr:uid="{00000000-0005-0000-0000-000045150000}"/>
    <cellStyle name="Ввод  2 4 5 9 2 2" xfId="9185" xr:uid="{00000000-0005-0000-0000-000046150000}"/>
    <cellStyle name="Ввод  2 4 5 9 3" xfId="9186" xr:uid="{00000000-0005-0000-0000-000047150000}"/>
    <cellStyle name="Ввод  2 4 5 9 4" xfId="9187" xr:uid="{00000000-0005-0000-0000-000048150000}"/>
    <cellStyle name="Ввод  2 4 5 9 5" xfId="9188" xr:uid="{00000000-0005-0000-0000-000049150000}"/>
    <cellStyle name="Ввод  2 4 6" xfId="124" xr:uid="{00000000-0005-0000-0000-00004A150000}"/>
    <cellStyle name="Ввод  2 4 6 10" xfId="9189" xr:uid="{00000000-0005-0000-0000-00004B150000}"/>
    <cellStyle name="Ввод  2 4 6 11" xfId="9190" xr:uid="{00000000-0005-0000-0000-00004C150000}"/>
    <cellStyle name="Ввод  2 4 6 2" xfId="9191" xr:uid="{00000000-0005-0000-0000-00004D150000}"/>
    <cellStyle name="Ввод  2 4 6 2 2" xfId="9192" xr:uid="{00000000-0005-0000-0000-00004E150000}"/>
    <cellStyle name="Ввод  2 4 6 2 2 2" xfId="9193" xr:uid="{00000000-0005-0000-0000-00004F150000}"/>
    <cellStyle name="Ввод  2 4 6 2 2 2 2" xfId="9194" xr:uid="{00000000-0005-0000-0000-000050150000}"/>
    <cellStyle name="Ввод  2 4 6 2 2 2 2 2" xfId="9195" xr:uid="{00000000-0005-0000-0000-000051150000}"/>
    <cellStyle name="Ввод  2 4 6 2 2 2 3" xfId="9196" xr:uid="{00000000-0005-0000-0000-000052150000}"/>
    <cellStyle name="Ввод  2 4 6 2 2 2 4" xfId="9197" xr:uid="{00000000-0005-0000-0000-000053150000}"/>
    <cellStyle name="Ввод  2 4 6 2 2 2 5" xfId="9198" xr:uid="{00000000-0005-0000-0000-000054150000}"/>
    <cellStyle name="Ввод  2 4 6 2 2 3" xfId="9199" xr:uid="{00000000-0005-0000-0000-000055150000}"/>
    <cellStyle name="Ввод  2 4 6 2 2 3 2" xfId="9200" xr:uid="{00000000-0005-0000-0000-000056150000}"/>
    <cellStyle name="Ввод  2 4 6 2 2 3 2 2" xfId="9201" xr:uid="{00000000-0005-0000-0000-000057150000}"/>
    <cellStyle name="Ввод  2 4 6 2 2 3 3" xfId="9202" xr:uid="{00000000-0005-0000-0000-000058150000}"/>
    <cellStyle name="Ввод  2 4 6 2 2 3 4" xfId="9203" xr:uid="{00000000-0005-0000-0000-000059150000}"/>
    <cellStyle name="Ввод  2 4 6 2 2 3 5" xfId="9204" xr:uid="{00000000-0005-0000-0000-00005A150000}"/>
    <cellStyle name="Ввод  2 4 6 2 2 4" xfId="9205" xr:uid="{00000000-0005-0000-0000-00005B150000}"/>
    <cellStyle name="Ввод  2 4 6 2 2 4 2" xfId="9206" xr:uid="{00000000-0005-0000-0000-00005C150000}"/>
    <cellStyle name="Ввод  2 4 6 2 2 4 2 2" xfId="9207" xr:uid="{00000000-0005-0000-0000-00005D150000}"/>
    <cellStyle name="Ввод  2 4 6 2 2 4 3" xfId="9208" xr:uid="{00000000-0005-0000-0000-00005E150000}"/>
    <cellStyle name="Ввод  2 4 6 2 2 4 4" xfId="9209" xr:uid="{00000000-0005-0000-0000-00005F150000}"/>
    <cellStyle name="Ввод  2 4 6 2 2 4 5" xfId="9210" xr:uid="{00000000-0005-0000-0000-000060150000}"/>
    <cellStyle name="Ввод  2 4 6 2 2 5" xfId="9211" xr:uid="{00000000-0005-0000-0000-000061150000}"/>
    <cellStyle name="Ввод  2 4 6 2 2 5 2" xfId="9212" xr:uid="{00000000-0005-0000-0000-000062150000}"/>
    <cellStyle name="Ввод  2 4 6 2 2 5 2 2" xfId="9213" xr:uid="{00000000-0005-0000-0000-000063150000}"/>
    <cellStyle name="Ввод  2 4 6 2 2 5 3" xfId="9214" xr:uid="{00000000-0005-0000-0000-000064150000}"/>
    <cellStyle name="Ввод  2 4 6 2 2 5 4" xfId="9215" xr:uid="{00000000-0005-0000-0000-000065150000}"/>
    <cellStyle name="Ввод  2 4 6 2 2 5 5" xfId="9216" xr:uid="{00000000-0005-0000-0000-000066150000}"/>
    <cellStyle name="Ввод  2 4 6 2 2 6" xfId="9217" xr:uid="{00000000-0005-0000-0000-000067150000}"/>
    <cellStyle name="Ввод  2 4 6 2 2 6 2" xfId="9218" xr:uid="{00000000-0005-0000-0000-000068150000}"/>
    <cellStyle name="Ввод  2 4 6 2 2 6 3" xfId="9219" xr:uid="{00000000-0005-0000-0000-000069150000}"/>
    <cellStyle name="Ввод  2 4 6 2 2 6 4" xfId="9220" xr:uid="{00000000-0005-0000-0000-00006A150000}"/>
    <cellStyle name="Ввод  2 4 6 2 2 7" xfId="9221" xr:uid="{00000000-0005-0000-0000-00006B150000}"/>
    <cellStyle name="Ввод  2 4 6 2 2 8" xfId="9222" xr:uid="{00000000-0005-0000-0000-00006C150000}"/>
    <cellStyle name="Ввод  2 4 6 2 2 9" xfId="9223" xr:uid="{00000000-0005-0000-0000-00006D150000}"/>
    <cellStyle name="Ввод  2 4 6 2 3" xfId="9224" xr:uid="{00000000-0005-0000-0000-00006E150000}"/>
    <cellStyle name="Ввод  2 4 6 2 3 2" xfId="9225" xr:uid="{00000000-0005-0000-0000-00006F150000}"/>
    <cellStyle name="Ввод  2 4 6 2 3 2 2" xfId="9226" xr:uid="{00000000-0005-0000-0000-000070150000}"/>
    <cellStyle name="Ввод  2 4 6 2 3 2 2 2" xfId="9227" xr:uid="{00000000-0005-0000-0000-000071150000}"/>
    <cellStyle name="Ввод  2 4 6 2 3 2 3" xfId="9228" xr:uid="{00000000-0005-0000-0000-000072150000}"/>
    <cellStyle name="Ввод  2 4 6 2 3 2 4" xfId="9229" xr:uid="{00000000-0005-0000-0000-000073150000}"/>
    <cellStyle name="Ввод  2 4 6 2 3 2 5" xfId="9230" xr:uid="{00000000-0005-0000-0000-000074150000}"/>
    <cellStyle name="Ввод  2 4 6 2 3 3" xfId="9231" xr:uid="{00000000-0005-0000-0000-000075150000}"/>
    <cellStyle name="Ввод  2 4 6 2 3 3 2" xfId="9232" xr:uid="{00000000-0005-0000-0000-000076150000}"/>
    <cellStyle name="Ввод  2 4 6 2 3 3 2 2" xfId="9233" xr:uid="{00000000-0005-0000-0000-000077150000}"/>
    <cellStyle name="Ввод  2 4 6 2 3 3 3" xfId="9234" xr:uid="{00000000-0005-0000-0000-000078150000}"/>
    <cellStyle name="Ввод  2 4 6 2 3 3 4" xfId="9235" xr:uid="{00000000-0005-0000-0000-000079150000}"/>
    <cellStyle name="Ввод  2 4 6 2 3 3 5" xfId="9236" xr:uid="{00000000-0005-0000-0000-00007A150000}"/>
    <cellStyle name="Ввод  2 4 6 2 3 4" xfId="9237" xr:uid="{00000000-0005-0000-0000-00007B150000}"/>
    <cellStyle name="Ввод  2 4 6 2 3 4 2" xfId="9238" xr:uid="{00000000-0005-0000-0000-00007C150000}"/>
    <cellStyle name="Ввод  2 4 6 2 3 4 2 2" xfId="9239" xr:uid="{00000000-0005-0000-0000-00007D150000}"/>
    <cellStyle name="Ввод  2 4 6 2 3 4 3" xfId="9240" xr:uid="{00000000-0005-0000-0000-00007E150000}"/>
    <cellStyle name="Ввод  2 4 6 2 3 4 4" xfId="9241" xr:uid="{00000000-0005-0000-0000-00007F150000}"/>
    <cellStyle name="Ввод  2 4 6 2 3 4 5" xfId="9242" xr:uid="{00000000-0005-0000-0000-000080150000}"/>
    <cellStyle name="Ввод  2 4 6 2 3 5" xfId="9243" xr:uid="{00000000-0005-0000-0000-000081150000}"/>
    <cellStyle name="Ввод  2 4 6 2 3 5 2" xfId="9244" xr:uid="{00000000-0005-0000-0000-000082150000}"/>
    <cellStyle name="Ввод  2 4 6 2 3 5 2 2" xfId="9245" xr:uid="{00000000-0005-0000-0000-000083150000}"/>
    <cellStyle name="Ввод  2 4 6 2 3 5 3" xfId="9246" xr:uid="{00000000-0005-0000-0000-000084150000}"/>
    <cellStyle name="Ввод  2 4 6 2 3 5 4" xfId="9247" xr:uid="{00000000-0005-0000-0000-000085150000}"/>
    <cellStyle name="Ввод  2 4 6 2 3 5 5" xfId="9248" xr:uid="{00000000-0005-0000-0000-000086150000}"/>
    <cellStyle name="Ввод  2 4 6 2 3 6" xfId="9249" xr:uid="{00000000-0005-0000-0000-000087150000}"/>
    <cellStyle name="Ввод  2 4 6 2 3 6 2" xfId="9250" xr:uid="{00000000-0005-0000-0000-000088150000}"/>
    <cellStyle name="Ввод  2 4 6 2 3 6 3" xfId="9251" xr:uid="{00000000-0005-0000-0000-000089150000}"/>
    <cellStyle name="Ввод  2 4 6 2 3 6 4" xfId="9252" xr:uid="{00000000-0005-0000-0000-00008A150000}"/>
    <cellStyle name="Ввод  2 4 6 2 3 7" xfId="9253" xr:uid="{00000000-0005-0000-0000-00008B150000}"/>
    <cellStyle name="Ввод  2 4 6 2 3 8" xfId="9254" xr:uid="{00000000-0005-0000-0000-00008C150000}"/>
    <cellStyle name="Ввод  2 4 6 2 3 9" xfId="9255" xr:uid="{00000000-0005-0000-0000-00008D150000}"/>
    <cellStyle name="Ввод  2 4 6 2 4" xfId="9256" xr:uid="{00000000-0005-0000-0000-00008E150000}"/>
    <cellStyle name="Ввод  2 4 6 2 4 2" xfId="9257" xr:uid="{00000000-0005-0000-0000-00008F150000}"/>
    <cellStyle name="Ввод  2 4 6 2 4 2 2" xfId="9258" xr:uid="{00000000-0005-0000-0000-000090150000}"/>
    <cellStyle name="Ввод  2 4 6 2 4 3" xfId="9259" xr:uid="{00000000-0005-0000-0000-000091150000}"/>
    <cellStyle name="Ввод  2 4 6 2 4 4" xfId="9260" xr:uid="{00000000-0005-0000-0000-000092150000}"/>
    <cellStyle name="Ввод  2 4 6 2 4 5" xfId="9261" xr:uid="{00000000-0005-0000-0000-000093150000}"/>
    <cellStyle name="Ввод  2 4 6 2 5" xfId="9262" xr:uid="{00000000-0005-0000-0000-000094150000}"/>
    <cellStyle name="Ввод  2 4 6 2 5 2" xfId="9263" xr:uid="{00000000-0005-0000-0000-000095150000}"/>
    <cellStyle name="Ввод  2 4 6 2 5 2 2" xfId="9264" xr:uid="{00000000-0005-0000-0000-000096150000}"/>
    <cellStyle name="Ввод  2 4 6 2 5 3" xfId="9265" xr:uid="{00000000-0005-0000-0000-000097150000}"/>
    <cellStyle name="Ввод  2 4 6 2 5 4" xfId="9266" xr:uid="{00000000-0005-0000-0000-000098150000}"/>
    <cellStyle name="Ввод  2 4 6 2 5 5" xfId="9267" xr:uid="{00000000-0005-0000-0000-000099150000}"/>
    <cellStyle name="Ввод  2 4 6 2 6" xfId="9268" xr:uid="{00000000-0005-0000-0000-00009A150000}"/>
    <cellStyle name="Ввод  2 4 6 2 7" xfId="9269" xr:uid="{00000000-0005-0000-0000-00009B150000}"/>
    <cellStyle name="Ввод  2 4 6 3" xfId="9270" xr:uid="{00000000-0005-0000-0000-00009C150000}"/>
    <cellStyle name="Ввод  2 4 6 3 2" xfId="9271" xr:uid="{00000000-0005-0000-0000-00009D150000}"/>
    <cellStyle name="Ввод  2 4 6 3 2 2" xfId="9272" xr:uid="{00000000-0005-0000-0000-00009E150000}"/>
    <cellStyle name="Ввод  2 4 6 3 2 2 2" xfId="9273" xr:uid="{00000000-0005-0000-0000-00009F150000}"/>
    <cellStyle name="Ввод  2 4 6 3 2 3" xfId="9274" xr:uid="{00000000-0005-0000-0000-0000A0150000}"/>
    <cellStyle name="Ввод  2 4 6 3 2 4" xfId="9275" xr:uid="{00000000-0005-0000-0000-0000A1150000}"/>
    <cellStyle name="Ввод  2 4 6 3 2 5" xfId="9276" xr:uid="{00000000-0005-0000-0000-0000A2150000}"/>
    <cellStyle name="Ввод  2 4 6 3 3" xfId="9277" xr:uid="{00000000-0005-0000-0000-0000A3150000}"/>
    <cellStyle name="Ввод  2 4 6 3 3 2" xfId="9278" xr:uid="{00000000-0005-0000-0000-0000A4150000}"/>
    <cellStyle name="Ввод  2 4 6 3 3 2 2" xfId="9279" xr:uid="{00000000-0005-0000-0000-0000A5150000}"/>
    <cellStyle name="Ввод  2 4 6 3 3 3" xfId="9280" xr:uid="{00000000-0005-0000-0000-0000A6150000}"/>
    <cellStyle name="Ввод  2 4 6 3 3 4" xfId="9281" xr:uid="{00000000-0005-0000-0000-0000A7150000}"/>
    <cellStyle name="Ввод  2 4 6 3 3 5" xfId="9282" xr:uid="{00000000-0005-0000-0000-0000A8150000}"/>
    <cellStyle name="Ввод  2 4 6 3 4" xfId="9283" xr:uid="{00000000-0005-0000-0000-0000A9150000}"/>
    <cellStyle name="Ввод  2 4 6 3 4 2" xfId="9284" xr:uid="{00000000-0005-0000-0000-0000AA150000}"/>
    <cellStyle name="Ввод  2 4 6 3 4 2 2" xfId="9285" xr:uid="{00000000-0005-0000-0000-0000AB150000}"/>
    <cellStyle name="Ввод  2 4 6 3 4 3" xfId="9286" xr:uid="{00000000-0005-0000-0000-0000AC150000}"/>
    <cellStyle name="Ввод  2 4 6 3 4 4" xfId="9287" xr:uid="{00000000-0005-0000-0000-0000AD150000}"/>
    <cellStyle name="Ввод  2 4 6 3 4 5" xfId="9288" xr:uid="{00000000-0005-0000-0000-0000AE150000}"/>
    <cellStyle name="Ввод  2 4 6 3 5" xfId="9289" xr:uid="{00000000-0005-0000-0000-0000AF150000}"/>
    <cellStyle name="Ввод  2 4 6 3 5 2" xfId="9290" xr:uid="{00000000-0005-0000-0000-0000B0150000}"/>
    <cellStyle name="Ввод  2 4 6 3 5 2 2" xfId="9291" xr:uid="{00000000-0005-0000-0000-0000B1150000}"/>
    <cellStyle name="Ввод  2 4 6 3 5 3" xfId="9292" xr:uid="{00000000-0005-0000-0000-0000B2150000}"/>
    <cellStyle name="Ввод  2 4 6 3 5 4" xfId="9293" xr:uid="{00000000-0005-0000-0000-0000B3150000}"/>
    <cellStyle name="Ввод  2 4 6 3 5 5" xfId="9294" xr:uid="{00000000-0005-0000-0000-0000B4150000}"/>
    <cellStyle name="Ввод  2 4 6 3 6" xfId="9295" xr:uid="{00000000-0005-0000-0000-0000B5150000}"/>
    <cellStyle name="Ввод  2 4 6 3 6 2" xfId="9296" xr:uid="{00000000-0005-0000-0000-0000B6150000}"/>
    <cellStyle name="Ввод  2 4 6 3 6 3" xfId="9297" xr:uid="{00000000-0005-0000-0000-0000B7150000}"/>
    <cellStyle name="Ввод  2 4 6 3 6 4" xfId="9298" xr:uid="{00000000-0005-0000-0000-0000B8150000}"/>
    <cellStyle name="Ввод  2 4 6 3 7" xfId="9299" xr:uid="{00000000-0005-0000-0000-0000B9150000}"/>
    <cellStyle name="Ввод  2 4 6 3 8" xfId="9300" xr:uid="{00000000-0005-0000-0000-0000BA150000}"/>
    <cellStyle name="Ввод  2 4 6 3 9" xfId="9301" xr:uid="{00000000-0005-0000-0000-0000BB150000}"/>
    <cellStyle name="Ввод  2 4 6 4" xfId="9302" xr:uid="{00000000-0005-0000-0000-0000BC150000}"/>
    <cellStyle name="Ввод  2 4 6 4 2" xfId="9303" xr:uid="{00000000-0005-0000-0000-0000BD150000}"/>
    <cellStyle name="Ввод  2 4 6 4 2 2" xfId="9304" xr:uid="{00000000-0005-0000-0000-0000BE150000}"/>
    <cellStyle name="Ввод  2 4 6 4 3" xfId="9305" xr:uid="{00000000-0005-0000-0000-0000BF150000}"/>
    <cellStyle name="Ввод  2 4 6 4 4" xfId="9306" xr:uid="{00000000-0005-0000-0000-0000C0150000}"/>
    <cellStyle name="Ввод  2 4 6 4 5" xfId="9307" xr:uid="{00000000-0005-0000-0000-0000C1150000}"/>
    <cellStyle name="Ввод  2 4 6 5" xfId="9308" xr:uid="{00000000-0005-0000-0000-0000C2150000}"/>
    <cellStyle name="Ввод  2 4 6 5 2" xfId="9309" xr:uid="{00000000-0005-0000-0000-0000C3150000}"/>
    <cellStyle name="Ввод  2 4 6 5 2 2" xfId="9310" xr:uid="{00000000-0005-0000-0000-0000C4150000}"/>
    <cellStyle name="Ввод  2 4 6 5 3" xfId="9311" xr:uid="{00000000-0005-0000-0000-0000C5150000}"/>
    <cellStyle name="Ввод  2 4 6 5 4" xfId="9312" xr:uid="{00000000-0005-0000-0000-0000C6150000}"/>
    <cellStyle name="Ввод  2 4 6 5 5" xfId="9313" xr:uid="{00000000-0005-0000-0000-0000C7150000}"/>
    <cellStyle name="Ввод  2 4 6 6" xfId="9314" xr:uid="{00000000-0005-0000-0000-0000C8150000}"/>
    <cellStyle name="Ввод  2 4 6 6 2" xfId="9315" xr:uid="{00000000-0005-0000-0000-0000C9150000}"/>
    <cellStyle name="Ввод  2 4 6 6 2 2" xfId="9316" xr:uid="{00000000-0005-0000-0000-0000CA150000}"/>
    <cellStyle name="Ввод  2 4 6 6 3" xfId="9317" xr:uid="{00000000-0005-0000-0000-0000CB150000}"/>
    <cellStyle name="Ввод  2 4 6 6 4" xfId="9318" xr:uid="{00000000-0005-0000-0000-0000CC150000}"/>
    <cellStyle name="Ввод  2 4 6 6 5" xfId="9319" xr:uid="{00000000-0005-0000-0000-0000CD150000}"/>
    <cellStyle name="Ввод  2 4 6 7" xfId="9320" xr:uid="{00000000-0005-0000-0000-0000CE150000}"/>
    <cellStyle name="Ввод  2 4 6 7 2" xfId="9321" xr:uid="{00000000-0005-0000-0000-0000CF150000}"/>
    <cellStyle name="Ввод  2 4 6 7 2 2" xfId="9322" xr:uid="{00000000-0005-0000-0000-0000D0150000}"/>
    <cellStyle name="Ввод  2 4 6 7 3" xfId="9323" xr:uid="{00000000-0005-0000-0000-0000D1150000}"/>
    <cellStyle name="Ввод  2 4 6 7 4" xfId="9324" xr:uid="{00000000-0005-0000-0000-0000D2150000}"/>
    <cellStyle name="Ввод  2 4 6 7 5" xfId="9325" xr:uid="{00000000-0005-0000-0000-0000D3150000}"/>
    <cellStyle name="Ввод  2 4 6 8" xfId="9326" xr:uid="{00000000-0005-0000-0000-0000D4150000}"/>
    <cellStyle name="Ввод  2 4 6 8 2" xfId="9327" xr:uid="{00000000-0005-0000-0000-0000D5150000}"/>
    <cellStyle name="Ввод  2 4 6 8 3" xfId="9328" xr:uid="{00000000-0005-0000-0000-0000D6150000}"/>
    <cellStyle name="Ввод  2 4 6 8 4" xfId="9329" xr:uid="{00000000-0005-0000-0000-0000D7150000}"/>
    <cellStyle name="Ввод  2 4 6 9" xfId="9330" xr:uid="{00000000-0005-0000-0000-0000D8150000}"/>
    <cellStyle name="Ввод  2 4 7" xfId="9331" xr:uid="{00000000-0005-0000-0000-0000D9150000}"/>
    <cellStyle name="Ввод  2 4 7 2" xfId="9332" xr:uid="{00000000-0005-0000-0000-0000DA150000}"/>
    <cellStyle name="Ввод  2 4 7 2 2" xfId="9333" xr:uid="{00000000-0005-0000-0000-0000DB150000}"/>
    <cellStyle name="Ввод  2 4 7 2 2 2" xfId="9334" xr:uid="{00000000-0005-0000-0000-0000DC150000}"/>
    <cellStyle name="Ввод  2 4 7 2 2 2 2" xfId="9335" xr:uid="{00000000-0005-0000-0000-0000DD150000}"/>
    <cellStyle name="Ввод  2 4 7 2 2 3" xfId="9336" xr:uid="{00000000-0005-0000-0000-0000DE150000}"/>
    <cellStyle name="Ввод  2 4 7 2 2 4" xfId="9337" xr:uid="{00000000-0005-0000-0000-0000DF150000}"/>
    <cellStyle name="Ввод  2 4 7 2 2 5" xfId="9338" xr:uid="{00000000-0005-0000-0000-0000E0150000}"/>
    <cellStyle name="Ввод  2 4 7 2 3" xfId="9339" xr:uid="{00000000-0005-0000-0000-0000E1150000}"/>
    <cellStyle name="Ввод  2 4 7 2 3 2" xfId="9340" xr:uid="{00000000-0005-0000-0000-0000E2150000}"/>
    <cellStyle name="Ввод  2 4 7 2 3 2 2" xfId="9341" xr:uid="{00000000-0005-0000-0000-0000E3150000}"/>
    <cellStyle name="Ввод  2 4 7 2 3 3" xfId="9342" xr:uid="{00000000-0005-0000-0000-0000E4150000}"/>
    <cellStyle name="Ввод  2 4 7 2 3 4" xfId="9343" xr:uid="{00000000-0005-0000-0000-0000E5150000}"/>
    <cellStyle name="Ввод  2 4 7 2 3 5" xfId="9344" xr:uid="{00000000-0005-0000-0000-0000E6150000}"/>
    <cellStyle name="Ввод  2 4 7 2 4" xfId="9345" xr:uid="{00000000-0005-0000-0000-0000E7150000}"/>
    <cellStyle name="Ввод  2 4 7 2 4 2" xfId="9346" xr:uid="{00000000-0005-0000-0000-0000E8150000}"/>
    <cellStyle name="Ввод  2 4 7 2 4 2 2" xfId="9347" xr:uid="{00000000-0005-0000-0000-0000E9150000}"/>
    <cellStyle name="Ввод  2 4 7 2 4 3" xfId="9348" xr:uid="{00000000-0005-0000-0000-0000EA150000}"/>
    <cellStyle name="Ввод  2 4 7 2 4 4" xfId="9349" xr:uid="{00000000-0005-0000-0000-0000EB150000}"/>
    <cellStyle name="Ввод  2 4 7 2 4 5" xfId="9350" xr:uid="{00000000-0005-0000-0000-0000EC150000}"/>
    <cellStyle name="Ввод  2 4 7 2 5" xfId="9351" xr:uid="{00000000-0005-0000-0000-0000ED150000}"/>
    <cellStyle name="Ввод  2 4 7 2 5 2" xfId="9352" xr:uid="{00000000-0005-0000-0000-0000EE150000}"/>
    <cellStyle name="Ввод  2 4 7 2 5 2 2" xfId="9353" xr:uid="{00000000-0005-0000-0000-0000EF150000}"/>
    <cellStyle name="Ввод  2 4 7 2 5 3" xfId="9354" xr:uid="{00000000-0005-0000-0000-0000F0150000}"/>
    <cellStyle name="Ввод  2 4 7 2 5 4" xfId="9355" xr:uid="{00000000-0005-0000-0000-0000F1150000}"/>
    <cellStyle name="Ввод  2 4 7 2 5 5" xfId="9356" xr:uid="{00000000-0005-0000-0000-0000F2150000}"/>
    <cellStyle name="Ввод  2 4 7 2 6" xfId="9357" xr:uid="{00000000-0005-0000-0000-0000F3150000}"/>
    <cellStyle name="Ввод  2 4 7 2 6 2" xfId="9358" xr:uid="{00000000-0005-0000-0000-0000F4150000}"/>
    <cellStyle name="Ввод  2 4 7 2 6 3" xfId="9359" xr:uid="{00000000-0005-0000-0000-0000F5150000}"/>
    <cellStyle name="Ввод  2 4 7 2 6 4" xfId="9360" xr:uid="{00000000-0005-0000-0000-0000F6150000}"/>
    <cellStyle name="Ввод  2 4 7 2 7" xfId="9361" xr:uid="{00000000-0005-0000-0000-0000F7150000}"/>
    <cellStyle name="Ввод  2 4 7 2 8" xfId="9362" xr:uid="{00000000-0005-0000-0000-0000F8150000}"/>
    <cellStyle name="Ввод  2 4 7 2 9" xfId="9363" xr:uid="{00000000-0005-0000-0000-0000F9150000}"/>
    <cellStyle name="Ввод  2 4 7 3" xfId="9364" xr:uid="{00000000-0005-0000-0000-0000FA150000}"/>
    <cellStyle name="Ввод  2 4 7 3 2" xfId="9365" xr:uid="{00000000-0005-0000-0000-0000FB150000}"/>
    <cellStyle name="Ввод  2 4 7 3 2 2" xfId="9366" xr:uid="{00000000-0005-0000-0000-0000FC150000}"/>
    <cellStyle name="Ввод  2 4 7 3 2 2 2" xfId="9367" xr:uid="{00000000-0005-0000-0000-0000FD150000}"/>
    <cellStyle name="Ввод  2 4 7 3 2 3" xfId="9368" xr:uid="{00000000-0005-0000-0000-0000FE150000}"/>
    <cellStyle name="Ввод  2 4 7 3 2 4" xfId="9369" xr:uid="{00000000-0005-0000-0000-0000FF150000}"/>
    <cellStyle name="Ввод  2 4 7 3 2 5" xfId="9370" xr:uid="{00000000-0005-0000-0000-000000160000}"/>
    <cellStyle name="Ввод  2 4 7 3 3" xfId="9371" xr:uid="{00000000-0005-0000-0000-000001160000}"/>
    <cellStyle name="Ввод  2 4 7 3 3 2" xfId="9372" xr:uid="{00000000-0005-0000-0000-000002160000}"/>
    <cellStyle name="Ввод  2 4 7 3 3 2 2" xfId="9373" xr:uid="{00000000-0005-0000-0000-000003160000}"/>
    <cellStyle name="Ввод  2 4 7 3 3 3" xfId="9374" xr:uid="{00000000-0005-0000-0000-000004160000}"/>
    <cellStyle name="Ввод  2 4 7 3 3 4" xfId="9375" xr:uid="{00000000-0005-0000-0000-000005160000}"/>
    <cellStyle name="Ввод  2 4 7 3 3 5" xfId="9376" xr:uid="{00000000-0005-0000-0000-000006160000}"/>
    <cellStyle name="Ввод  2 4 7 3 4" xfId="9377" xr:uid="{00000000-0005-0000-0000-000007160000}"/>
    <cellStyle name="Ввод  2 4 7 3 4 2" xfId="9378" xr:uid="{00000000-0005-0000-0000-000008160000}"/>
    <cellStyle name="Ввод  2 4 7 3 4 2 2" xfId="9379" xr:uid="{00000000-0005-0000-0000-000009160000}"/>
    <cellStyle name="Ввод  2 4 7 3 4 3" xfId="9380" xr:uid="{00000000-0005-0000-0000-00000A160000}"/>
    <cellStyle name="Ввод  2 4 7 3 4 4" xfId="9381" xr:uid="{00000000-0005-0000-0000-00000B160000}"/>
    <cellStyle name="Ввод  2 4 7 3 4 5" xfId="9382" xr:uid="{00000000-0005-0000-0000-00000C160000}"/>
    <cellStyle name="Ввод  2 4 7 3 5" xfId="9383" xr:uid="{00000000-0005-0000-0000-00000D160000}"/>
    <cellStyle name="Ввод  2 4 7 3 5 2" xfId="9384" xr:uid="{00000000-0005-0000-0000-00000E160000}"/>
    <cellStyle name="Ввод  2 4 7 3 5 2 2" xfId="9385" xr:uid="{00000000-0005-0000-0000-00000F160000}"/>
    <cellStyle name="Ввод  2 4 7 3 5 3" xfId="9386" xr:uid="{00000000-0005-0000-0000-000010160000}"/>
    <cellStyle name="Ввод  2 4 7 3 5 4" xfId="9387" xr:uid="{00000000-0005-0000-0000-000011160000}"/>
    <cellStyle name="Ввод  2 4 7 3 5 5" xfId="9388" xr:uid="{00000000-0005-0000-0000-000012160000}"/>
    <cellStyle name="Ввод  2 4 7 3 6" xfId="9389" xr:uid="{00000000-0005-0000-0000-000013160000}"/>
    <cellStyle name="Ввод  2 4 7 3 6 2" xfId="9390" xr:uid="{00000000-0005-0000-0000-000014160000}"/>
    <cellStyle name="Ввод  2 4 7 3 6 3" xfId="9391" xr:uid="{00000000-0005-0000-0000-000015160000}"/>
    <cellStyle name="Ввод  2 4 7 3 6 4" xfId="9392" xr:uid="{00000000-0005-0000-0000-000016160000}"/>
    <cellStyle name="Ввод  2 4 7 3 7" xfId="9393" xr:uid="{00000000-0005-0000-0000-000017160000}"/>
    <cellStyle name="Ввод  2 4 7 3 8" xfId="9394" xr:uid="{00000000-0005-0000-0000-000018160000}"/>
    <cellStyle name="Ввод  2 4 7 3 9" xfId="9395" xr:uid="{00000000-0005-0000-0000-000019160000}"/>
    <cellStyle name="Ввод  2 4 7 4" xfId="9396" xr:uid="{00000000-0005-0000-0000-00001A160000}"/>
    <cellStyle name="Ввод  2 4 7 4 2" xfId="9397" xr:uid="{00000000-0005-0000-0000-00001B160000}"/>
    <cellStyle name="Ввод  2 4 7 4 2 2" xfId="9398" xr:uid="{00000000-0005-0000-0000-00001C160000}"/>
    <cellStyle name="Ввод  2 4 7 4 3" xfId="9399" xr:uid="{00000000-0005-0000-0000-00001D160000}"/>
    <cellStyle name="Ввод  2 4 7 4 4" xfId="9400" xr:uid="{00000000-0005-0000-0000-00001E160000}"/>
    <cellStyle name="Ввод  2 4 7 4 5" xfId="9401" xr:uid="{00000000-0005-0000-0000-00001F160000}"/>
    <cellStyle name="Ввод  2 4 7 5" xfId="9402" xr:uid="{00000000-0005-0000-0000-000020160000}"/>
    <cellStyle name="Ввод  2 4 7 5 2" xfId="9403" xr:uid="{00000000-0005-0000-0000-000021160000}"/>
    <cellStyle name="Ввод  2 4 7 5 2 2" xfId="9404" xr:uid="{00000000-0005-0000-0000-000022160000}"/>
    <cellStyle name="Ввод  2 4 7 5 3" xfId="9405" xr:uid="{00000000-0005-0000-0000-000023160000}"/>
    <cellStyle name="Ввод  2 4 7 5 4" xfId="9406" xr:uid="{00000000-0005-0000-0000-000024160000}"/>
    <cellStyle name="Ввод  2 4 7 5 5" xfId="9407" xr:uid="{00000000-0005-0000-0000-000025160000}"/>
    <cellStyle name="Ввод  2 4 7 6" xfId="9408" xr:uid="{00000000-0005-0000-0000-000026160000}"/>
    <cellStyle name="Ввод  2 4 7 7" xfId="9409" xr:uid="{00000000-0005-0000-0000-000027160000}"/>
    <cellStyle name="Ввод  2 4 8" xfId="9410" xr:uid="{00000000-0005-0000-0000-000028160000}"/>
    <cellStyle name="Ввод  2 4 8 2" xfId="9411" xr:uid="{00000000-0005-0000-0000-000029160000}"/>
    <cellStyle name="Ввод  2 4 8 2 2" xfId="9412" xr:uid="{00000000-0005-0000-0000-00002A160000}"/>
    <cellStyle name="Ввод  2 4 8 2 2 2" xfId="9413" xr:uid="{00000000-0005-0000-0000-00002B160000}"/>
    <cellStyle name="Ввод  2 4 8 2 3" xfId="9414" xr:uid="{00000000-0005-0000-0000-00002C160000}"/>
    <cellStyle name="Ввод  2 4 8 2 4" xfId="9415" xr:uid="{00000000-0005-0000-0000-00002D160000}"/>
    <cellStyle name="Ввод  2 4 8 2 5" xfId="9416" xr:uid="{00000000-0005-0000-0000-00002E160000}"/>
    <cellStyle name="Ввод  2 4 8 3" xfId="9417" xr:uid="{00000000-0005-0000-0000-00002F160000}"/>
    <cellStyle name="Ввод  2 4 8 3 2" xfId="9418" xr:uid="{00000000-0005-0000-0000-000030160000}"/>
    <cellStyle name="Ввод  2 4 8 3 2 2" xfId="9419" xr:uid="{00000000-0005-0000-0000-000031160000}"/>
    <cellStyle name="Ввод  2 4 8 3 3" xfId="9420" xr:uid="{00000000-0005-0000-0000-000032160000}"/>
    <cellStyle name="Ввод  2 4 8 3 4" xfId="9421" xr:uid="{00000000-0005-0000-0000-000033160000}"/>
    <cellStyle name="Ввод  2 4 8 3 5" xfId="9422" xr:uid="{00000000-0005-0000-0000-000034160000}"/>
    <cellStyle name="Ввод  2 4 8 4" xfId="9423" xr:uid="{00000000-0005-0000-0000-000035160000}"/>
    <cellStyle name="Ввод  2 4 8 4 2" xfId="9424" xr:uid="{00000000-0005-0000-0000-000036160000}"/>
    <cellStyle name="Ввод  2 4 8 4 2 2" xfId="9425" xr:uid="{00000000-0005-0000-0000-000037160000}"/>
    <cellStyle name="Ввод  2 4 8 4 3" xfId="9426" xr:uid="{00000000-0005-0000-0000-000038160000}"/>
    <cellStyle name="Ввод  2 4 8 4 4" xfId="9427" xr:uid="{00000000-0005-0000-0000-000039160000}"/>
    <cellStyle name="Ввод  2 4 8 4 5" xfId="9428" xr:uid="{00000000-0005-0000-0000-00003A160000}"/>
    <cellStyle name="Ввод  2 4 8 5" xfId="9429" xr:uid="{00000000-0005-0000-0000-00003B160000}"/>
    <cellStyle name="Ввод  2 4 8 5 2" xfId="9430" xr:uid="{00000000-0005-0000-0000-00003C160000}"/>
    <cellStyle name="Ввод  2 4 8 5 2 2" xfId="9431" xr:uid="{00000000-0005-0000-0000-00003D160000}"/>
    <cellStyle name="Ввод  2 4 8 5 3" xfId="9432" xr:uid="{00000000-0005-0000-0000-00003E160000}"/>
    <cellStyle name="Ввод  2 4 8 5 4" xfId="9433" xr:uid="{00000000-0005-0000-0000-00003F160000}"/>
    <cellStyle name="Ввод  2 4 8 5 5" xfId="9434" xr:uid="{00000000-0005-0000-0000-000040160000}"/>
    <cellStyle name="Ввод  2 4 8 6" xfId="9435" xr:uid="{00000000-0005-0000-0000-000041160000}"/>
    <cellStyle name="Ввод  2 4 8 6 2" xfId="9436" xr:uid="{00000000-0005-0000-0000-000042160000}"/>
    <cellStyle name="Ввод  2 4 8 6 3" xfId="9437" xr:uid="{00000000-0005-0000-0000-000043160000}"/>
    <cellStyle name="Ввод  2 4 8 6 4" xfId="9438" xr:uid="{00000000-0005-0000-0000-000044160000}"/>
    <cellStyle name="Ввод  2 4 8 7" xfId="9439" xr:uid="{00000000-0005-0000-0000-000045160000}"/>
    <cellStyle name="Ввод  2 4 8 8" xfId="9440" xr:uid="{00000000-0005-0000-0000-000046160000}"/>
    <cellStyle name="Ввод  2 4 8 9" xfId="9441" xr:uid="{00000000-0005-0000-0000-000047160000}"/>
    <cellStyle name="Ввод  2 4 9" xfId="9442" xr:uid="{00000000-0005-0000-0000-000048160000}"/>
    <cellStyle name="Ввод  2 4 9 2" xfId="9443" xr:uid="{00000000-0005-0000-0000-000049160000}"/>
    <cellStyle name="Ввод  2 4 9 2 2" xfId="9444" xr:uid="{00000000-0005-0000-0000-00004A160000}"/>
    <cellStyle name="Ввод  2 4 9 3" xfId="9445" xr:uid="{00000000-0005-0000-0000-00004B160000}"/>
    <cellStyle name="Ввод  2 4 9 4" xfId="9446" xr:uid="{00000000-0005-0000-0000-00004C160000}"/>
    <cellStyle name="Ввод  2 4 9 5" xfId="9447" xr:uid="{00000000-0005-0000-0000-00004D160000}"/>
    <cellStyle name="Ввод  2 5" xfId="125" xr:uid="{00000000-0005-0000-0000-00004E160000}"/>
    <cellStyle name="Ввод  2 5 10" xfId="9448" xr:uid="{00000000-0005-0000-0000-00004F160000}"/>
    <cellStyle name="Ввод  2 5 10 2" xfId="9449" xr:uid="{00000000-0005-0000-0000-000050160000}"/>
    <cellStyle name="Ввод  2 5 10 2 2" xfId="9450" xr:uid="{00000000-0005-0000-0000-000051160000}"/>
    <cellStyle name="Ввод  2 5 10 3" xfId="9451" xr:uid="{00000000-0005-0000-0000-000052160000}"/>
    <cellStyle name="Ввод  2 5 10 4" xfId="9452" xr:uid="{00000000-0005-0000-0000-000053160000}"/>
    <cellStyle name="Ввод  2 5 10 5" xfId="9453" xr:uid="{00000000-0005-0000-0000-000054160000}"/>
    <cellStyle name="Ввод  2 5 11" xfId="9454" xr:uid="{00000000-0005-0000-0000-000055160000}"/>
    <cellStyle name="Ввод  2 5 11 2" xfId="9455" xr:uid="{00000000-0005-0000-0000-000056160000}"/>
    <cellStyle name="Ввод  2 5 11 2 2" xfId="9456" xr:uid="{00000000-0005-0000-0000-000057160000}"/>
    <cellStyle name="Ввод  2 5 11 3" xfId="9457" xr:uid="{00000000-0005-0000-0000-000058160000}"/>
    <cellStyle name="Ввод  2 5 11 4" xfId="9458" xr:uid="{00000000-0005-0000-0000-000059160000}"/>
    <cellStyle name="Ввод  2 5 11 5" xfId="9459" xr:uid="{00000000-0005-0000-0000-00005A160000}"/>
    <cellStyle name="Ввод  2 5 12" xfId="9460" xr:uid="{00000000-0005-0000-0000-00005B160000}"/>
    <cellStyle name="Ввод  2 5 12 2" xfId="9461" xr:uid="{00000000-0005-0000-0000-00005C160000}"/>
    <cellStyle name="Ввод  2 5 12 2 2" xfId="9462" xr:uid="{00000000-0005-0000-0000-00005D160000}"/>
    <cellStyle name="Ввод  2 5 12 3" xfId="9463" xr:uid="{00000000-0005-0000-0000-00005E160000}"/>
    <cellStyle name="Ввод  2 5 12 4" xfId="9464" xr:uid="{00000000-0005-0000-0000-00005F160000}"/>
    <cellStyle name="Ввод  2 5 12 5" xfId="9465" xr:uid="{00000000-0005-0000-0000-000060160000}"/>
    <cellStyle name="Ввод  2 5 13" xfId="9466" xr:uid="{00000000-0005-0000-0000-000061160000}"/>
    <cellStyle name="Ввод  2 5 14" xfId="9467" xr:uid="{00000000-0005-0000-0000-000062160000}"/>
    <cellStyle name="Ввод  2 5 15" xfId="9468" xr:uid="{00000000-0005-0000-0000-000063160000}"/>
    <cellStyle name="Ввод  2 5 2" xfId="126" xr:uid="{00000000-0005-0000-0000-000064160000}"/>
    <cellStyle name="Ввод  2 5 2 10" xfId="9469" xr:uid="{00000000-0005-0000-0000-000065160000}"/>
    <cellStyle name="Ввод  2 5 2 10 2" xfId="9470" xr:uid="{00000000-0005-0000-0000-000066160000}"/>
    <cellStyle name="Ввод  2 5 2 10 2 2" xfId="9471" xr:uid="{00000000-0005-0000-0000-000067160000}"/>
    <cellStyle name="Ввод  2 5 2 10 3" xfId="9472" xr:uid="{00000000-0005-0000-0000-000068160000}"/>
    <cellStyle name="Ввод  2 5 2 10 4" xfId="9473" xr:uid="{00000000-0005-0000-0000-000069160000}"/>
    <cellStyle name="Ввод  2 5 2 10 5" xfId="9474" xr:uid="{00000000-0005-0000-0000-00006A160000}"/>
    <cellStyle name="Ввод  2 5 2 11" xfId="9475" xr:uid="{00000000-0005-0000-0000-00006B160000}"/>
    <cellStyle name="Ввод  2 5 2 12" xfId="9476" xr:uid="{00000000-0005-0000-0000-00006C160000}"/>
    <cellStyle name="Ввод  2 5 2 13" xfId="9477" xr:uid="{00000000-0005-0000-0000-00006D160000}"/>
    <cellStyle name="Ввод  2 5 2 2" xfId="9478" xr:uid="{00000000-0005-0000-0000-00006E160000}"/>
    <cellStyle name="Ввод  2 5 2 2 2" xfId="9479" xr:uid="{00000000-0005-0000-0000-00006F160000}"/>
    <cellStyle name="Ввод  2 5 2 2 2 2" xfId="9480" xr:uid="{00000000-0005-0000-0000-000070160000}"/>
    <cellStyle name="Ввод  2 5 2 2 2 2 2" xfId="9481" xr:uid="{00000000-0005-0000-0000-000071160000}"/>
    <cellStyle name="Ввод  2 5 2 2 2 2 2 2" xfId="9482" xr:uid="{00000000-0005-0000-0000-000072160000}"/>
    <cellStyle name="Ввод  2 5 2 2 2 2 3" xfId="9483" xr:uid="{00000000-0005-0000-0000-000073160000}"/>
    <cellStyle name="Ввод  2 5 2 2 2 2 4" xfId="9484" xr:uid="{00000000-0005-0000-0000-000074160000}"/>
    <cellStyle name="Ввод  2 5 2 2 2 2 5" xfId="9485" xr:uid="{00000000-0005-0000-0000-000075160000}"/>
    <cellStyle name="Ввод  2 5 2 2 2 3" xfId="9486" xr:uid="{00000000-0005-0000-0000-000076160000}"/>
    <cellStyle name="Ввод  2 5 2 2 2 3 2" xfId="9487" xr:uid="{00000000-0005-0000-0000-000077160000}"/>
    <cellStyle name="Ввод  2 5 2 2 2 3 2 2" xfId="9488" xr:uid="{00000000-0005-0000-0000-000078160000}"/>
    <cellStyle name="Ввод  2 5 2 2 2 3 3" xfId="9489" xr:uid="{00000000-0005-0000-0000-000079160000}"/>
    <cellStyle name="Ввод  2 5 2 2 2 3 4" xfId="9490" xr:uid="{00000000-0005-0000-0000-00007A160000}"/>
    <cellStyle name="Ввод  2 5 2 2 2 3 5" xfId="9491" xr:uid="{00000000-0005-0000-0000-00007B160000}"/>
    <cellStyle name="Ввод  2 5 2 2 2 4" xfId="9492" xr:uid="{00000000-0005-0000-0000-00007C160000}"/>
    <cellStyle name="Ввод  2 5 2 2 2 4 2" xfId="9493" xr:uid="{00000000-0005-0000-0000-00007D160000}"/>
    <cellStyle name="Ввод  2 5 2 2 2 4 2 2" xfId="9494" xr:uid="{00000000-0005-0000-0000-00007E160000}"/>
    <cellStyle name="Ввод  2 5 2 2 2 4 3" xfId="9495" xr:uid="{00000000-0005-0000-0000-00007F160000}"/>
    <cellStyle name="Ввод  2 5 2 2 2 4 4" xfId="9496" xr:uid="{00000000-0005-0000-0000-000080160000}"/>
    <cellStyle name="Ввод  2 5 2 2 2 4 5" xfId="9497" xr:uid="{00000000-0005-0000-0000-000081160000}"/>
    <cellStyle name="Ввод  2 5 2 2 2 5" xfId="9498" xr:uid="{00000000-0005-0000-0000-000082160000}"/>
    <cellStyle name="Ввод  2 5 2 2 2 5 2" xfId="9499" xr:uid="{00000000-0005-0000-0000-000083160000}"/>
    <cellStyle name="Ввод  2 5 2 2 2 5 2 2" xfId="9500" xr:uid="{00000000-0005-0000-0000-000084160000}"/>
    <cellStyle name="Ввод  2 5 2 2 2 5 3" xfId="9501" xr:uid="{00000000-0005-0000-0000-000085160000}"/>
    <cellStyle name="Ввод  2 5 2 2 2 5 4" xfId="9502" xr:uid="{00000000-0005-0000-0000-000086160000}"/>
    <cellStyle name="Ввод  2 5 2 2 2 5 5" xfId="9503" xr:uid="{00000000-0005-0000-0000-000087160000}"/>
    <cellStyle name="Ввод  2 5 2 2 2 6" xfId="9504" xr:uid="{00000000-0005-0000-0000-000088160000}"/>
    <cellStyle name="Ввод  2 5 2 2 2 6 2" xfId="9505" xr:uid="{00000000-0005-0000-0000-000089160000}"/>
    <cellStyle name="Ввод  2 5 2 2 2 6 3" xfId="9506" xr:uid="{00000000-0005-0000-0000-00008A160000}"/>
    <cellStyle name="Ввод  2 5 2 2 2 6 4" xfId="9507" xr:uid="{00000000-0005-0000-0000-00008B160000}"/>
    <cellStyle name="Ввод  2 5 2 2 2 7" xfId="9508" xr:uid="{00000000-0005-0000-0000-00008C160000}"/>
    <cellStyle name="Ввод  2 5 2 2 2 8" xfId="9509" xr:uid="{00000000-0005-0000-0000-00008D160000}"/>
    <cellStyle name="Ввод  2 5 2 2 2 9" xfId="9510" xr:uid="{00000000-0005-0000-0000-00008E160000}"/>
    <cellStyle name="Ввод  2 5 2 2 3" xfId="9511" xr:uid="{00000000-0005-0000-0000-00008F160000}"/>
    <cellStyle name="Ввод  2 5 2 2 3 2" xfId="9512" xr:uid="{00000000-0005-0000-0000-000090160000}"/>
    <cellStyle name="Ввод  2 5 2 2 3 2 2" xfId="9513" xr:uid="{00000000-0005-0000-0000-000091160000}"/>
    <cellStyle name="Ввод  2 5 2 2 3 2 2 2" xfId="9514" xr:uid="{00000000-0005-0000-0000-000092160000}"/>
    <cellStyle name="Ввод  2 5 2 2 3 2 3" xfId="9515" xr:uid="{00000000-0005-0000-0000-000093160000}"/>
    <cellStyle name="Ввод  2 5 2 2 3 2 4" xfId="9516" xr:uid="{00000000-0005-0000-0000-000094160000}"/>
    <cellStyle name="Ввод  2 5 2 2 3 2 5" xfId="9517" xr:uid="{00000000-0005-0000-0000-000095160000}"/>
    <cellStyle name="Ввод  2 5 2 2 3 3" xfId="9518" xr:uid="{00000000-0005-0000-0000-000096160000}"/>
    <cellStyle name="Ввод  2 5 2 2 3 3 2" xfId="9519" xr:uid="{00000000-0005-0000-0000-000097160000}"/>
    <cellStyle name="Ввод  2 5 2 2 3 3 2 2" xfId="9520" xr:uid="{00000000-0005-0000-0000-000098160000}"/>
    <cellStyle name="Ввод  2 5 2 2 3 3 3" xfId="9521" xr:uid="{00000000-0005-0000-0000-000099160000}"/>
    <cellStyle name="Ввод  2 5 2 2 3 3 4" xfId="9522" xr:uid="{00000000-0005-0000-0000-00009A160000}"/>
    <cellStyle name="Ввод  2 5 2 2 3 3 5" xfId="9523" xr:uid="{00000000-0005-0000-0000-00009B160000}"/>
    <cellStyle name="Ввод  2 5 2 2 3 4" xfId="9524" xr:uid="{00000000-0005-0000-0000-00009C160000}"/>
    <cellStyle name="Ввод  2 5 2 2 3 4 2" xfId="9525" xr:uid="{00000000-0005-0000-0000-00009D160000}"/>
    <cellStyle name="Ввод  2 5 2 2 3 4 2 2" xfId="9526" xr:uid="{00000000-0005-0000-0000-00009E160000}"/>
    <cellStyle name="Ввод  2 5 2 2 3 4 3" xfId="9527" xr:uid="{00000000-0005-0000-0000-00009F160000}"/>
    <cellStyle name="Ввод  2 5 2 2 3 4 4" xfId="9528" xr:uid="{00000000-0005-0000-0000-0000A0160000}"/>
    <cellStyle name="Ввод  2 5 2 2 3 4 5" xfId="9529" xr:uid="{00000000-0005-0000-0000-0000A1160000}"/>
    <cellStyle name="Ввод  2 5 2 2 3 5" xfId="9530" xr:uid="{00000000-0005-0000-0000-0000A2160000}"/>
    <cellStyle name="Ввод  2 5 2 2 3 5 2" xfId="9531" xr:uid="{00000000-0005-0000-0000-0000A3160000}"/>
    <cellStyle name="Ввод  2 5 2 2 3 5 2 2" xfId="9532" xr:uid="{00000000-0005-0000-0000-0000A4160000}"/>
    <cellStyle name="Ввод  2 5 2 2 3 5 3" xfId="9533" xr:uid="{00000000-0005-0000-0000-0000A5160000}"/>
    <cellStyle name="Ввод  2 5 2 2 3 5 4" xfId="9534" xr:uid="{00000000-0005-0000-0000-0000A6160000}"/>
    <cellStyle name="Ввод  2 5 2 2 3 5 5" xfId="9535" xr:uid="{00000000-0005-0000-0000-0000A7160000}"/>
    <cellStyle name="Ввод  2 5 2 2 3 6" xfId="9536" xr:uid="{00000000-0005-0000-0000-0000A8160000}"/>
    <cellStyle name="Ввод  2 5 2 2 3 6 2" xfId="9537" xr:uid="{00000000-0005-0000-0000-0000A9160000}"/>
    <cellStyle name="Ввод  2 5 2 2 3 6 3" xfId="9538" xr:uid="{00000000-0005-0000-0000-0000AA160000}"/>
    <cellStyle name="Ввод  2 5 2 2 3 6 4" xfId="9539" xr:uid="{00000000-0005-0000-0000-0000AB160000}"/>
    <cellStyle name="Ввод  2 5 2 2 3 7" xfId="9540" xr:uid="{00000000-0005-0000-0000-0000AC160000}"/>
    <cellStyle name="Ввод  2 5 2 2 3 8" xfId="9541" xr:uid="{00000000-0005-0000-0000-0000AD160000}"/>
    <cellStyle name="Ввод  2 5 2 2 3 9" xfId="9542" xr:uid="{00000000-0005-0000-0000-0000AE160000}"/>
    <cellStyle name="Ввод  2 5 2 2 4" xfId="9543" xr:uid="{00000000-0005-0000-0000-0000AF160000}"/>
    <cellStyle name="Ввод  2 5 2 2 4 2" xfId="9544" xr:uid="{00000000-0005-0000-0000-0000B0160000}"/>
    <cellStyle name="Ввод  2 5 2 2 4 2 2" xfId="9545" xr:uid="{00000000-0005-0000-0000-0000B1160000}"/>
    <cellStyle name="Ввод  2 5 2 2 4 3" xfId="9546" xr:uid="{00000000-0005-0000-0000-0000B2160000}"/>
    <cellStyle name="Ввод  2 5 2 2 4 4" xfId="9547" xr:uid="{00000000-0005-0000-0000-0000B3160000}"/>
    <cellStyle name="Ввод  2 5 2 2 4 5" xfId="9548" xr:uid="{00000000-0005-0000-0000-0000B4160000}"/>
    <cellStyle name="Ввод  2 5 2 2 5" xfId="9549" xr:uid="{00000000-0005-0000-0000-0000B5160000}"/>
    <cellStyle name="Ввод  2 5 2 2 5 2" xfId="9550" xr:uid="{00000000-0005-0000-0000-0000B6160000}"/>
    <cellStyle name="Ввод  2 5 2 2 5 2 2" xfId="9551" xr:uid="{00000000-0005-0000-0000-0000B7160000}"/>
    <cellStyle name="Ввод  2 5 2 2 5 3" xfId="9552" xr:uid="{00000000-0005-0000-0000-0000B8160000}"/>
    <cellStyle name="Ввод  2 5 2 2 5 4" xfId="9553" xr:uid="{00000000-0005-0000-0000-0000B9160000}"/>
    <cellStyle name="Ввод  2 5 2 2 5 5" xfId="9554" xr:uid="{00000000-0005-0000-0000-0000BA160000}"/>
    <cellStyle name="Ввод  2 5 2 2 6" xfId="9555" xr:uid="{00000000-0005-0000-0000-0000BB160000}"/>
    <cellStyle name="Ввод  2 5 2 2 7" xfId="9556" xr:uid="{00000000-0005-0000-0000-0000BC160000}"/>
    <cellStyle name="Ввод  2 5 2 3" xfId="9557" xr:uid="{00000000-0005-0000-0000-0000BD160000}"/>
    <cellStyle name="Ввод  2 5 2 3 2" xfId="9558" xr:uid="{00000000-0005-0000-0000-0000BE160000}"/>
    <cellStyle name="Ввод  2 5 2 3 2 2" xfId="9559" xr:uid="{00000000-0005-0000-0000-0000BF160000}"/>
    <cellStyle name="Ввод  2 5 2 3 2 2 2" xfId="9560" xr:uid="{00000000-0005-0000-0000-0000C0160000}"/>
    <cellStyle name="Ввод  2 5 2 3 2 3" xfId="9561" xr:uid="{00000000-0005-0000-0000-0000C1160000}"/>
    <cellStyle name="Ввод  2 5 2 3 2 4" xfId="9562" xr:uid="{00000000-0005-0000-0000-0000C2160000}"/>
    <cellStyle name="Ввод  2 5 2 3 2 5" xfId="9563" xr:uid="{00000000-0005-0000-0000-0000C3160000}"/>
    <cellStyle name="Ввод  2 5 2 3 3" xfId="9564" xr:uid="{00000000-0005-0000-0000-0000C4160000}"/>
    <cellStyle name="Ввод  2 5 2 3 3 2" xfId="9565" xr:uid="{00000000-0005-0000-0000-0000C5160000}"/>
    <cellStyle name="Ввод  2 5 2 3 3 2 2" xfId="9566" xr:uid="{00000000-0005-0000-0000-0000C6160000}"/>
    <cellStyle name="Ввод  2 5 2 3 3 3" xfId="9567" xr:uid="{00000000-0005-0000-0000-0000C7160000}"/>
    <cellStyle name="Ввод  2 5 2 3 3 4" xfId="9568" xr:uid="{00000000-0005-0000-0000-0000C8160000}"/>
    <cellStyle name="Ввод  2 5 2 3 3 5" xfId="9569" xr:uid="{00000000-0005-0000-0000-0000C9160000}"/>
    <cellStyle name="Ввод  2 5 2 3 4" xfId="9570" xr:uid="{00000000-0005-0000-0000-0000CA160000}"/>
    <cellStyle name="Ввод  2 5 2 3 4 2" xfId="9571" xr:uid="{00000000-0005-0000-0000-0000CB160000}"/>
    <cellStyle name="Ввод  2 5 2 3 4 2 2" xfId="9572" xr:uid="{00000000-0005-0000-0000-0000CC160000}"/>
    <cellStyle name="Ввод  2 5 2 3 4 3" xfId="9573" xr:uid="{00000000-0005-0000-0000-0000CD160000}"/>
    <cellStyle name="Ввод  2 5 2 3 4 4" xfId="9574" xr:uid="{00000000-0005-0000-0000-0000CE160000}"/>
    <cellStyle name="Ввод  2 5 2 3 4 5" xfId="9575" xr:uid="{00000000-0005-0000-0000-0000CF160000}"/>
    <cellStyle name="Ввод  2 5 2 3 5" xfId="9576" xr:uid="{00000000-0005-0000-0000-0000D0160000}"/>
    <cellStyle name="Ввод  2 5 2 3 5 2" xfId="9577" xr:uid="{00000000-0005-0000-0000-0000D1160000}"/>
    <cellStyle name="Ввод  2 5 2 3 5 2 2" xfId="9578" xr:uid="{00000000-0005-0000-0000-0000D2160000}"/>
    <cellStyle name="Ввод  2 5 2 3 5 3" xfId="9579" xr:uid="{00000000-0005-0000-0000-0000D3160000}"/>
    <cellStyle name="Ввод  2 5 2 3 5 4" xfId="9580" xr:uid="{00000000-0005-0000-0000-0000D4160000}"/>
    <cellStyle name="Ввод  2 5 2 3 5 5" xfId="9581" xr:uid="{00000000-0005-0000-0000-0000D5160000}"/>
    <cellStyle name="Ввод  2 5 2 3 6" xfId="9582" xr:uid="{00000000-0005-0000-0000-0000D6160000}"/>
    <cellStyle name="Ввод  2 5 2 3 6 2" xfId="9583" xr:uid="{00000000-0005-0000-0000-0000D7160000}"/>
    <cellStyle name="Ввод  2 5 2 3 6 3" xfId="9584" xr:uid="{00000000-0005-0000-0000-0000D8160000}"/>
    <cellStyle name="Ввод  2 5 2 3 6 4" xfId="9585" xr:uid="{00000000-0005-0000-0000-0000D9160000}"/>
    <cellStyle name="Ввод  2 5 2 3 7" xfId="9586" xr:uid="{00000000-0005-0000-0000-0000DA160000}"/>
    <cellStyle name="Ввод  2 5 2 3 8" xfId="9587" xr:uid="{00000000-0005-0000-0000-0000DB160000}"/>
    <cellStyle name="Ввод  2 5 2 3 9" xfId="9588" xr:uid="{00000000-0005-0000-0000-0000DC160000}"/>
    <cellStyle name="Ввод  2 5 2 4" xfId="9589" xr:uid="{00000000-0005-0000-0000-0000DD160000}"/>
    <cellStyle name="Ввод  2 5 2 4 2" xfId="9590" xr:uid="{00000000-0005-0000-0000-0000DE160000}"/>
    <cellStyle name="Ввод  2 5 2 4 2 2" xfId="9591" xr:uid="{00000000-0005-0000-0000-0000DF160000}"/>
    <cellStyle name="Ввод  2 5 2 4 2 2 2" xfId="9592" xr:uid="{00000000-0005-0000-0000-0000E0160000}"/>
    <cellStyle name="Ввод  2 5 2 4 2 3" xfId="9593" xr:uid="{00000000-0005-0000-0000-0000E1160000}"/>
    <cellStyle name="Ввод  2 5 2 4 2 4" xfId="9594" xr:uid="{00000000-0005-0000-0000-0000E2160000}"/>
    <cellStyle name="Ввод  2 5 2 4 2 5" xfId="9595" xr:uid="{00000000-0005-0000-0000-0000E3160000}"/>
    <cellStyle name="Ввод  2 5 2 4 3" xfId="9596" xr:uid="{00000000-0005-0000-0000-0000E4160000}"/>
    <cellStyle name="Ввод  2 5 2 4 3 2" xfId="9597" xr:uid="{00000000-0005-0000-0000-0000E5160000}"/>
    <cellStyle name="Ввод  2 5 2 4 3 2 2" xfId="9598" xr:uid="{00000000-0005-0000-0000-0000E6160000}"/>
    <cellStyle name="Ввод  2 5 2 4 3 3" xfId="9599" xr:uid="{00000000-0005-0000-0000-0000E7160000}"/>
    <cellStyle name="Ввод  2 5 2 4 3 4" xfId="9600" xr:uid="{00000000-0005-0000-0000-0000E8160000}"/>
    <cellStyle name="Ввод  2 5 2 4 3 5" xfId="9601" xr:uid="{00000000-0005-0000-0000-0000E9160000}"/>
    <cellStyle name="Ввод  2 5 2 4 4" xfId="9602" xr:uid="{00000000-0005-0000-0000-0000EA160000}"/>
    <cellStyle name="Ввод  2 5 2 4 4 2" xfId="9603" xr:uid="{00000000-0005-0000-0000-0000EB160000}"/>
    <cellStyle name="Ввод  2 5 2 4 4 2 2" xfId="9604" xr:uid="{00000000-0005-0000-0000-0000EC160000}"/>
    <cellStyle name="Ввод  2 5 2 4 4 3" xfId="9605" xr:uid="{00000000-0005-0000-0000-0000ED160000}"/>
    <cellStyle name="Ввод  2 5 2 4 4 4" xfId="9606" xr:uid="{00000000-0005-0000-0000-0000EE160000}"/>
    <cellStyle name="Ввод  2 5 2 4 4 5" xfId="9607" xr:uid="{00000000-0005-0000-0000-0000EF160000}"/>
    <cellStyle name="Ввод  2 5 2 4 5" xfId="9608" xr:uid="{00000000-0005-0000-0000-0000F0160000}"/>
    <cellStyle name="Ввод  2 5 2 4 5 2" xfId="9609" xr:uid="{00000000-0005-0000-0000-0000F1160000}"/>
    <cellStyle name="Ввод  2 5 2 4 5 2 2" xfId="9610" xr:uid="{00000000-0005-0000-0000-0000F2160000}"/>
    <cellStyle name="Ввод  2 5 2 4 5 3" xfId="9611" xr:uid="{00000000-0005-0000-0000-0000F3160000}"/>
    <cellStyle name="Ввод  2 5 2 4 5 4" xfId="9612" xr:uid="{00000000-0005-0000-0000-0000F4160000}"/>
    <cellStyle name="Ввод  2 5 2 4 5 5" xfId="9613" xr:uid="{00000000-0005-0000-0000-0000F5160000}"/>
    <cellStyle name="Ввод  2 5 2 4 6" xfId="9614" xr:uid="{00000000-0005-0000-0000-0000F6160000}"/>
    <cellStyle name="Ввод  2 5 2 4 6 2" xfId="9615" xr:uid="{00000000-0005-0000-0000-0000F7160000}"/>
    <cellStyle name="Ввод  2 5 2 4 6 3" xfId="9616" xr:uid="{00000000-0005-0000-0000-0000F8160000}"/>
    <cellStyle name="Ввод  2 5 2 4 6 4" xfId="9617" xr:uid="{00000000-0005-0000-0000-0000F9160000}"/>
    <cellStyle name="Ввод  2 5 2 4 7" xfId="9618" xr:uid="{00000000-0005-0000-0000-0000FA160000}"/>
    <cellStyle name="Ввод  2 5 2 4 8" xfId="9619" xr:uid="{00000000-0005-0000-0000-0000FB160000}"/>
    <cellStyle name="Ввод  2 5 2 4 9" xfId="9620" xr:uid="{00000000-0005-0000-0000-0000FC160000}"/>
    <cellStyle name="Ввод  2 5 2 5" xfId="9621" xr:uid="{00000000-0005-0000-0000-0000FD160000}"/>
    <cellStyle name="Ввод  2 5 2 5 2" xfId="9622" xr:uid="{00000000-0005-0000-0000-0000FE160000}"/>
    <cellStyle name="Ввод  2 5 2 5 2 2" xfId="9623" xr:uid="{00000000-0005-0000-0000-0000FF160000}"/>
    <cellStyle name="Ввод  2 5 2 5 3" xfId="9624" xr:uid="{00000000-0005-0000-0000-000000170000}"/>
    <cellStyle name="Ввод  2 5 2 5 4" xfId="9625" xr:uid="{00000000-0005-0000-0000-000001170000}"/>
    <cellStyle name="Ввод  2 5 2 5 5" xfId="9626" xr:uid="{00000000-0005-0000-0000-000002170000}"/>
    <cellStyle name="Ввод  2 5 2 6" xfId="9627" xr:uid="{00000000-0005-0000-0000-000003170000}"/>
    <cellStyle name="Ввод  2 5 2 6 2" xfId="9628" xr:uid="{00000000-0005-0000-0000-000004170000}"/>
    <cellStyle name="Ввод  2 5 2 6 2 2" xfId="9629" xr:uid="{00000000-0005-0000-0000-000005170000}"/>
    <cellStyle name="Ввод  2 5 2 6 3" xfId="9630" xr:uid="{00000000-0005-0000-0000-000006170000}"/>
    <cellStyle name="Ввод  2 5 2 6 4" xfId="9631" xr:uid="{00000000-0005-0000-0000-000007170000}"/>
    <cellStyle name="Ввод  2 5 2 6 5" xfId="9632" xr:uid="{00000000-0005-0000-0000-000008170000}"/>
    <cellStyle name="Ввод  2 5 2 7" xfId="9633" xr:uid="{00000000-0005-0000-0000-000009170000}"/>
    <cellStyle name="Ввод  2 5 2 7 2" xfId="9634" xr:uid="{00000000-0005-0000-0000-00000A170000}"/>
    <cellStyle name="Ввод  2 5 2 7 2 2" xfId="9635" xr:uid="{00000000-0005-0000-0000-00000B170000}"/>
    <cellStyle name="Ввод  2 5 2 7 3" xfId="9636" xr:uid="{00000000-0005-0000-0000-00000C170000}"/>
    <cellStyle name="Ввод  2 5 2 7 4" xfId="9637" xr:uid="{00000000-0005-0000-0000-00000D170000}"/>
    <cellStyle name="Ввод  2 5 2 7 5" xfId="9638" xr:uid="{00000000-0005-0000-0000-00000E170000}"/>
    <cellStyle name="Ввод  2 5 2 8" xfId="9639" xr:uid="{00000000-0005-0000-0000-00000F170000}"/>
    <cellStyle name="Ввод  2 5 2 8 2" xfId="9640" xr:uid="{00000000-0005-0000-0000-000010170000}"/>
    <cellStyle name="Ввод  2 5 2 8 2 2" xfId="9641" xr:uid="{00000000-0005-0000-0000-000011170000}"/>
    <cellStyle name="Ввод  2 5 2 8 3" xfId="9642" xr:uid="{00000000-0005-0000-0000-000012170000}"/>
    <cellStyle name="Ввод  2 5 2 8 4" xfId="9643" xr:uid="{00000000-0005-0000-0000-000013170000}"/>
    <cellStyle name="Ввод  2 5 2 8 5" xfId="9644" xr:uid="{00000000-0005-0000-0000-000014170000}"/>
    <cellStyle name="Ввод  2 5 2 9" xfId="9645" xr:uid="{00000000-0005-0000-0000-000015170000}"/>
    <cellStyle name="Ввод  2 5 2 9 2" xfId="9646" xr:uid="{00000000-0005-0000-0000-000016170000}"/>
    <cellStyle name="Ввод  2 5 2 9 2 2" xfId="9647" xr:uid="{00000000-0005-0000-0000-000017170000}"/>
    <cellStyle name="Ввод  2 5 2 9 3" xfId="9648" xr:uid="{00000000-0005-0000-0000-000018170000}"/>
    <cellStyle name="Ввод  2 5 2 9 4" xfId="9649" xr:uid="{00000000-0005-0000-0000-000019170000}"/>
    <cellStyle name="Ввод  2 5 2 9 5" xfId="9650" xr:uid="{00000000-0005-0000-0000-00001A170000}"/>
    <cellStyle name="Ввод  2 5 3" xfId="127" xr:uid="{00000000-0005-0000-0000-00001B170000}"/>
    <cellStyle name="Ввод  2 5 3 10" xfId="9651" xr:uid="{00000000-0005-0000-0000-00001C170000}"/>
    <cellStyle name="Ввод  2 5 3 11" xfId="9652" xr:uid="{00000000-0005-0000-0000-00001D170000}"/>
    <cellStyle name="Ввод  2 5 3 2" xfId="9653" xr:uid="{00000000-0005-0000-0000-00001E170000}"/>
    <cellStyle name="Ввод  2 5 3 2 2" xfId="9654" xr:uid="{00000000-0005-0000-0000-00001F170000}"/>
    <cellStyle name="Ввод  2 5 3 2 2 2" xfId="9655" xr:uid="{00000000-0005-0000-0000-000020170000}"/>
    <cellStyle name="Ввод  2 5 3 2 2 2 2" xfId="9656" xr:uid="{00000000-0005-0000-0000-000021170000}"/>
    <cellStyle name="Ввод  2 5 3 2 2 2 2 2" xfId="9657" xr:uid="{00000000-0005-0000-0000-000022170000}"/>
    <cellStyle name="Ввод  2 5 3 2 2 2 3" xfId="9658" xr:uid="{00000000-0005-0000-0000-000023170000}"/>
    <cellStyle name="Ввод  2 5 3 2 2 2 4" xfId="9659" xr:uid="{00000000-0005-0000-0000-000024170000}"/>
    <cellStyle name="Ввод  2 5 3 2 2 2 5" xfId="9660" xr:uid="{00000000-0005-0000-0000-000025170000}"/>
    <cellStyle name="Ввод  2 5 3 2 2 3" xfId="9661" xr:uid="{00000000-0005-0000-0000-000026170000}"/>
    <cellStyle name="Ввод  2 5 3 2 2 3 2" xfId="9662" xr:uid="{00000000-0005-0000-0000-000027170000}"/>
    <cellStyle name="Ввод  2 5 3 2 2 3 2 2" xfId="9663" xr:uid="{00000000-0005-0000-0000-000028170000}"/>
    <cellStyle name="Ввод  2 5 3 2 2 3 3" xfId="9664" xr:uid="{00000000-0005-0000-0000-000029170000}"/>
    <cellStyle name="Ввод  2 5 3 2 2 3 4" xfId="9665" xr:uid="{00000000-0005-0000-0000-00002A170000}"/>
    <cellStyle name="Ввод  2 5 3 2 2 3 5" xfId="9666" xr:uid="{00000000-0005-0000-0000-00002B170000}"/>
    <cellStyle name="Ввод  2 5 3 2 2 4" xfId="9667" xr:uid="{00000000-0005-0000-0000-00002C170000}"/>
    <cellStyle name="Ввод  2 5 3 2 2 4 2" xfId="9668" xr:uid="{00000000-0005-0000-0000-00002D170000}"/>
    <cellStyle name="Ввод  2 5 3 2 2 4 2 2" xfId="9669" xr:uid="{00000000-0005-0000-0000-00002E170000}"/>
    <cellStyle name="Ввод  2 5 3 2 2 4 3" xfId="9670" xr:uid="{00000000-0005-0000-0000-00002F170000}"/>
    <cellStyle name="Ввод  2 5 3 2 2 4 4" xfId="9671" xr:uid="{00000000-0005-0000-0000-000030170000}"/>
    <cellStyle name="Ввод  2 5 3 2 2 4 5" xfId="9672" xr:uid="{00000000-0005-0000-0000-000031170000}"/>
    <cellStyle name="Ввод  2 5 3 2 2 5" xfId="9673" xr:uid="{00000000-0005-0000-0000-000032170000}"/>
    <cellStyle name="Ввод  2 5 3 2 2 5 2" xfId="9674" xr:uid="{00000000-0005-0000-0000-000033170000}"/>
    <cellStyle name="Ввод  2 5 3 2 2 5 2 2" xfId="9675" xr:uid="{00000000-0005-0000-0000-000034170000}"/>
    <cellStyle name="Ввод  2 5 3 2 2 5 3" xfId="9676" xr:uid="{00000000-0005-0000-0000-000035170000}"/>
    <cellStyle name="Ввод  2 5 3 2 2 5 4" xfId="9677" xr:uid="{00000000-0005-0000-0000-000036170000}"/>
    <cellStyle name="Ввод  2 5 3 2 2 5 5" xfId="9678" xr:uid="{00000000-0005-0000-0000-000037170000}"/>
    <cellStyle name="Ввод  2 5 3 2 2 6" xfId="9679" xr:uid="{00000000-0005-0000-0000-000038170000}"/>
    <cellStyle name="Ввод  2 5 3 2 2 6 2" xfId="9680" xr:uid="{00000000-0005-0000-0000-000039170000}"/>
    <cellStyle name="Ввод  2 5 3 2 2 6 3" xfId="9681" xr:uid="{00000000-0005-0000-0000-00003A170000}"/>
    <cellStyle name="Ввод  2 5 3 2 2 6 4" xfId="9682" xr:uid="{00000000-0005-0000-0000-00003B170000}"/>
    <cellStyle name="Ввод  2 5 3 2 2 7" xfId="9683" xr:uid="{00000000-0005-0000-0000-00003C170000}"/>
    <cellStyle name="Ввод  2 5 3 2 2 8" xfId="9684" xr:uid="{00000000-0005-0000-0000-00003D170000}"/>
    <cellStyle name="Ввод  2 5 3 2 2 9" xfId="9685" xr:uid="{00000000-0005-0000-0000-00003E170000}"/>
    <cellStyle name="Ввод  2 5 3 2 3" xfId="9686" xr:uid="{00000000-0005-0000-0000-00003F170000}"/>
    <cellStyle name="Ввод  2 5 3 2 3 2" xfId="9687" xr:uid="{00000000-0005-0000-0000-000040170000}"/>
    <cellStyle name="Ввод  2 5 3 2 3 2 2" xfId="9688" xr:uid="{00000000-0005-0000-0000-000041170000}"/>
    <cellStyle name="Ввод  2 5 3 2 3 2 2 2" xfId="9689" xr:uid="{00000000-0005-0000-0000-000042170000}"/>
    <cellStyle name="Ввод  2 5 3 2 3 2 3" xfId="9690" xr:uid="{00000000-0005-0000-0000-000043170000}"/>
    <cellStyle name="Ввод  2 5 3 2 3 2 4" xfId="9691" xr:uid="{00000000-0005-0000-0000-000044170000}"/>
    <cellStyle name="Ввод  2 5 3 2 3 2 5" xfId="9692" xr:uid="{00000000-0005-0000-0000-000045170000}"/>
    <cellStyle name="Ввод  2 5 3 2 3 3" xfId="9693" xr:uid="{00000000-0005-0000-0000-000046170000}"/>
    <cellStyle name="Ввод  2 5 3 2 3 3 2" xfId="9694" xr:uid="{00000000-0005-0000-0000-000047170000}"/>
    <cellStyle name="Ввод  2 5 3 2 3 3 2 2" xfId="9695" xr:uid="{00000000-0005-0000-0000-000048170000}"/>
    <cellStyle name="Ввод  2 5 3 2 3 3 3" xfId="9696" xr:uid="{00000000-0005-0000-0000-000049170000}"/>
    <cellStyle name="Ввод  2 5 3 2 3 3 4" xfId="9697" xr:uid="{00000000-0005-0000-0000-00004A170000}"/>
    <cellStyle name="Ввод  2 5 3 2 3 3 5" xfId="9698" xr:uid="{00000000-0005-0000-0000-00004B170000}"/>
    <cellStyle name="Ввод  2 5 3 2 3 4" xfId="9699" xr:uid="{00000000-0005-0000-0000-00004C170000}"/>
    <cellStyle name="Ввод  2 5 3 2 3 4 2" xfId="9700" xr:uid="{00000000-0005-0000-0000-00004D170000}"/>
    <cellStyle name="Ввод  2 5 3 2 3 4 2 2" xfId="9701" xr:uid="{00000000-0005-0000-0000-00004E170000}"/>
    <cellStyle name="Ввод  2 5 3 2 3 4 3" xfId="9702" xr:uid="{00000000-0005-0000-0000-00004F170000}"/>
    <cellStyle name="Ввод  2 5 3 2 3 4 4" xfId="9703" xr:uid="{00000000-0005-0000-0000-000050170000}"/>
    <cellStyle name="Ввод  2 5 3 2 3 4 5" xfId="9704" xr:uid="{00000000-0005-0000-0000-000051170000}"/>
    <cellStyle name="Ввод  2 5 3 2 3 5" xfId="9705" xr:uid="{00000000-0005-0000-0000-000052170000}"/>
    <cellStyle name="Ввод  2 5 3 2 3 5 2" xfId="9706" xr:uid="{00000000-0005-0000-0000-000053170000}"/>
    <cellStyle name="Ввод  2 5 3 2 3 5 2 2" xfId="9707" xr:uid="{00000000-0005-0000-0000-000054170000}"/>
    <cellStyle name="Ввод  2 5 3 2 3 5 3" xfId="9708" xr:uid="{00000000-0005-0000-0000-000055170000}"/>
    <cellStyle name="Ввод  2 5 3 2 3 5 4" xfId="9709" xr:uid="{00000000-0005-0000-0000-000056170000}"/>
    <cellStyle name="Ввод  2 5 3 2 3 5 5" xfId="9710" xr:uid="{00000000-0005-0000-0000-000057170000}"/>
    <cellStyle name="Ввод  2 5 3 2 3 6" xfId="9711" xr:uid="{00000000-0005-0000-0000-000058170000}"/>
    <cellStyle name="Ввод  2 5 3 2 3 6 2" xfId="9712" xr:uid="{00000000-0005-0000-0000-000059170000}"/>
    <cellStyle name="Ввод  2 5 3 2 3 6 3" xfId="9713" xr:uid="{00000000-0005-0000-0000-00005A170000}"/>
    <cellStyle name="Ввод  2 5 3 2 3 6 4" xfId="9714" xr:uid="{00000000-0005-0000-0000-00005B170000}"/>
    <cellStyle name="Ввод  2 5 3 2 3 7" xfId="9715" xr:uid="{00000000-0005-0000-0000-00005C170000}"/>
    <cellStyle name="Ввод  2 5 3 2 3 8" xfId="9716" xr:uid="{00000000-0005-0000-0000-00005D170000}"/>
    <cellStyle name="Ввод  2 5 3 2 3 9" xfId="9717" xr:uid="{00000000-0005-0000-0000-00005E170000}"/>
    <cellStyle name="Ввод  2 5 3 2 4" xfId="9718" xr:uid="{00000000-0005-0000-0000-00005F170000}"/>
    <cellStyle name="Ввод  2 5 3 2 4 2" xfId="9719" xr:uid="{00000000-0005-0000-0000-000060170000}"/>
    <cellStyle name="Ввод  2 5 3 2 4 2 2" xfId="9720" xr:uid="{00000000-0005-0000-0000-000061170000}"/>
    <cellStyle name="Ввод  2 5 3 2 4 3" xfId="9721" xr:uid="{00000000-0005-0000-0000-000062170000}"/>
    <cellStyle name="Ввод  2 5 3 2 4 4" xfId="9722" xr:uid="{00000000-0005-0000-0000-000063170000}"/>
    <cellStyle name="Ввод  2 5 3 2 4 5" xfId="9723" xr:uid="{00000000-0005-0000-0000-000064170000}"/>
    <cellStyle name="Ввод  2 5 3 2 5" xfId="9724" xr:uid="{00000000-0005-0000-0000-000065170000}"/>
    <cellStyle name="Ввод  2 5 3 2 5 2" xfId="9725" xr:uid="{00000000-0005-0000-0000-000066170000}"/>
    <cellStyle name="Ввод  2 5 3 2 5 2 2" xfId="9726" xr:uid="{00000000-0005-0000-0000-000067170000}"/>
    <cellStyle name="Ввод  2 5 3 2 5 3" xfId="9727" xr:uid="{00000000-0005-0000-0000-000068170000}"/>
    <cellStyle name="Ввод  2 5 3 2 5 4" xfId="9728" xr:uid="{00000000-0005-0000-0000-000069170000}"/>
    <cellStyle name="Ввод  2 5 3 2 5 5" xfId="9729" xr:uid="{00000000-0005-0000-0000-00006A170000}"/>
    <cellStyle name="Ввод  2 5 3 2 6" xfId="9730" xr:uid="{00000000-0005-0000-0000-00006B170000}"/>
    <cellStyle name="Ввод  2 5 3 2 7" xfId="9731" xr:uid="{00000000-0005-0000-0000-00006C170000}"/>
    <cellStyle name="Ввод  2 5 3 3" xfId="9732" xr:uid="{00000000-0005-0000-0000-00006D170000}"/>
    <cellStyle name="Ввод  2 5 3 3 2" xfId="9733" xr:uid="{00000000-0005-0000-0000-00006E170000}"/>
    <cellStyle name="Ввод  2 5 3 3 2 2" xfId="9734" xr:uid="{00000000-0005-0000-0000-00006F170000}"/>
    <cellStyle name="Ввод  2 5 3 3 2 2 2" xfId="9735" xr:uid="{00000000-0005-0000-0000-000070170000}"/>
    <cellStyle name="Ввод  2 5 3 3 2 3" xfId="9736" xr:uid="{00000000-0005-0000-0000-000071170000}"/>
    <cellStyle name="Ввод  2 5 3 3 2 4" xfId="9737" xr:uid="{00000000-0005-0000-0000-000072170000}"/>
    <cellStyle name="Ввод  2 5 3 3 2 5" xfId="9738" xr:uid="{00000000-0005-0000-0000-000073170000}"/>
    <cellStyle name="Ввод  2 5 3 3 3" xfId="9739" xr:uid="{00000000-0005-0000-0000-000074170000}"/>
    <cellStyle name="Ввод  2 5 3 3 3 2" xfId="9740" xr:uid="{00000000-0005-0000-0000-000075170000}"/>
    <cellStyle name="Ввод  2 5 3 3 3 2 2" xfId="9741" xr:uid="{00000000-0005-0000-0000-000076170000}"/>
    <cellStyle name="Ввод  2 5 3 3 3 3" xfId="9742" xr:uid="{00000000-0005-0000-0000-000077170000}"/>
    <cellStyle name="Ввод  2 5 3 3 3 4" xfId="9743" xr:uid="{00000000-0005-0000-0000-000078170000}"/>
    <cellStyle name="Ввод  2 5 3 3 3 5" xfId="9744" xr:uid="{00000000-0005-0000-0000-000079170000}"/>
    <cellStyle name="Ввод  2 5 3 3 4" xfId="9745" xr:uid="{00000000-0005-0000-0000-00007A170000}"/>
    <cellStyle name="Ввод  2 5 3 3 4 2" xfId="9746" xr:uid="{00000000-0005-0000-0000-00007B170000}"/>
    <cellStyle name="Ввод  2 5 3 3 4 2 2" xfId="9747" xr:uid="{00000000-0005-0000-0000-00007C170000}"/>
    <cellStyle name="Ввод  2 5 3 3 4 3" xfId="9748" xr:uid="{00000000-0005-0000-0000-00007D170000}"/>
    <cellStyle name="Ввод  2 5 3 3 4 4" xfId="9749" xr:uid="{00000000-0005-0000-0000-00007E170000}"/>
    <cellStyle name="Ввод  2 5 3 3 4 5" xfId="9750" xr:uid="{00000000-0005-0000-0000-00007F170000}"/>
    <cellStyle name="Ввод  2 5 3 3 5" xfId="9751" xr:uid="{00000000-0005-0000-0000-000080170000}"/>
    <cellStyle name="Ввод  2 5 3 3 5 2" xfId="9752" xr:uid="{00000000-0005-0000-0000-000081170000}"/>
    <cellStyle name="Ввод  2 5 3 3 5 2 2" xfId="9753" xr:uid="{00000000-0005-0000-0000-000082170000}"/>
    <cellStyle name="Ввод  2 5 3 3 5 3" xfId="9754" xr:uid="{00000000-0005-0000-0000-000083170000}"/>
    <cellStyle name="Ввод  2 5 3 3 5 4" xfId="9755" xr:uid="{00000000-0005-0000-0000-000084170000}"/>
    <cellStyle name="Ввод  2 5 3 3 5 5" xfId="9756" xr:uid="{00000000-0005-0000-0000-000085170000}"/>
    <cellStyle name="Ввод  2 5 3 3 6" xfId="9757" xr:uid="{00000000-0005-0000-0000-000086170000}"/>
    <cellStyle name="Ввод  2 5 3 3 6 2" xfId="9758" xr:uid="{00000000-0005-0000-0000-000087170000}"/>
    <cellStyle name="Ввод  2 5 3 3 6 3" xfId="9759" xr:uid="{00000000-0005-0000-0000-000088170000}"/>
    <cellStyle name="Ввод  2 5 3 3 6 4" xfId="9760" xr:uid="{00000000-0005-0000-0000-000089170000}"/>
    <cellStyle name="Ввод  2 5 3 3 7" xfId="9761" xr:uid="{00000000-0005-0000-0000-00008A170000}"/>
    <cellStyle name="Ввод  2 5 3 3 8" xfId="9762" xr:uid="{00000000-0005-0000-0000-00008B170000}"/>
    <cellStyle name="Ввод  2 5 3 3 9" xfId="9763" xr:uid="{00000000-0005-0000-0000-00008C170000}"/>
    <cellStyle name="Ввод  2 5 3 4" xfId="9764" xr:uid="{00000000-0005-0000-0000-00008D170000}"/>
    <cellStyle name="Ввод  2 5 3 4 2" xfId="9765" xr:uid="{00000000-0005-0000-0000-00008E170000}"/>
    <cellStyle name="Ввод  2 5 3 4 2 2" xfId="9766" xr:uid="{00000000-0005-0000-0000-00008F170000}"/>
    <cellStyle name="Ввод  2 5 3 4 3" xfId="9767" xr:uid="{00000000-0005-0000-0000-000090170000}"/>
    <cellStyle name="Ввод  2 5 3 4 4" xfId="9768" xr:uid="{00000000-0005-0000-0000-000091170000}"/>
    <cellStyle name="Ввод  2 5 3 4 5" xfId="9769" xr:uid="{00000000-0005-0000-0000-000092170000}"/>
    <cellStyle name="Ввод  2 5 3 5" xfId="9770" xr:uid="{00000000-0005-0000-0000-000093170000}"/>
    <cellStyle name="Ввод  2 5 3 5 2" xfId="9771" xr:uid="{00000000-0005-0000-0000-000094170000}"/>
    <cellStyle name="Ввод  2 5 3 5 2 2" xfId="9772" xr:uid="{00000000-0005-0000-0000-000095170000}"/>
    <cellStyle name="Ввод  2 5 3 5 3" xfId="9773" xr:uid="{00000000-0005-0000-0000-000096170000}"/>
    <cellStyle name="Ввод  2 5 3 5 4" xfId="9774" xr:uid="{00000000-0005-0000-0000-000097170000}"/>
    <cellStyle name="Ввод  2 5 3 5 5" xfId="9775" xr:uid="{00000000-0005-0000-0000-000098170000}"/>
    <cellStyle name="Ввод  2 5 3 6" xfId="9776" xr:uid="{00000000-0005-0000-0000-000099170000}"/>
    <cellStyle name="Ввод  2 5 3 6 2" xfId="9777" xr:uid="{00000000-0005-0000-0000-00009A170000}"/>
    <cellStyle name="Ввод  2 5 3 6 2 2" xfId="9778" xr:uid="{00000000-0005-0000-0000-00009B170000}"/>
    <cellStyle name="Ввод  2 5 3 6 3" xfId="9779" xr:uid="{00000000-0005-0000-0000-00009C170000}"/>
    <cellStyle name="Ввод  2 5 3 6 4" xfId="9780" xr:uid="{00000000-0005-0000-0000-00009D170000}"/>
    <cellStyle name="Ввод  2 5 3 6 5" xfId="9781" xr:uid="{00000000-0005-0000-0000-00009E170000}"/>
    <cellStyle name="Ввод  2 5 3 7" xfId="9782" xr:uid="{00000000-0005-0000-0000-00009F170000}"/>
    <cellStyle name="Ввод  2 5 3 7 2" xfId="9783" xr:uid="{00000000-0005-0000-0000-0000A0170000}"/>
    <cellStyle name="Ввод  2 5 3 7 2 2" xfId="9784" xr:uid="{00000000-0005-0000-0000-0000A1170000}"/>
    <cellStyle name="Ввод  2 5 3 7 3" xfId="9785" xr:uid="{00000000-0005-0000-0000-0000A2170000}"/>
    <cellStyle name="Ввод  2 5 3 7 4" xfId="9786" xr:uid="{00000000-0005-0000-0000-0000A3170000}"/>
    <cellStyle name="Ввод  2 5 3 7 5" xfId="9787" xr:uid="{00000000-0005-0000-0000-0000A4170000}"/>
    <cellStyle name="Ввод  2 5 3 8" xfId="9788" xr:uid="{00000000-0005-0000-0000-0000A5170000}"/>
    <cellStyle name="Ввод  2 5 3 8 2" xfId="9789" xr:uid="{00000000-0005-0000-0000-0000A6170000}"/>
    <cellStyle name="Ввод  2 5 3 8 3" xfId="9790" xr:uid="{00000000-0005-0000-0000-0000A7170000}"/>
    <cellStyle name="Ввод  2 5 3 8 4" xfId="9791" xr:uid="{00000000-0005-0000-0000-0000A8170000}"/>
    <cellStyle name="Ввод  2 5 3 9" xfId="9792" xr:uid="{00000000-0005-0000-0000-0000A9170000}"/>
    <cellStyle name="Ввод  2 5 4" xfId="9793" xr:uid="{00000000-0005-0000-0000-0000AA170000}"/>
    <cellStyle name="Ввод  2 5 4 2" xfId="9794" xr:uid="{00000000-0005-0000-0000-0000AB170000}"/>
    <cellStyle name="Ввод  2 5 4 2 2" xfId="9795" xr:uid="{00000000-0005-0000-0000-0000AC170000}"/>
    <cellStyle name="Ввод  2 5 4 2 2 2" xfId="9796" xr:uid="{00000000-0005-0000-0000-0000AD170000}"/>
    <cellStyle name="Ввод  2 5 4 2 2 2 2" xfId="9797" xr:uid="{00000000-0005-0000-0000-0000AE170000}"/>
    <cellStyle name="Ввод  2 5 4 2 2 3" xfId="9798" xr:uid="{00000000-0005-0000-0000-0000AF170000}"/>
    <cellStyle name="Ввод  2 5 4 2 2 4" xfId="9799" xr:uid="{00000000-0005-0000-0000-0000B0170000}"/>
    <cellStyle name="Ввод  2 5 4 2 2 5" xfId="9800" xr:uid="{00000000-0005-0000-0000-0000B1170000}"/>
    <cellStyle name="Ввод  2 5 4 2 3" xfId="9801" xr:uid="{00000000-0005-0000-0000-0000B2170000}"/>
    <cellStyle name="Ввод  2 5 4 2 3 2" xfId="9802" xr:uid="{00000000-0005-0000-0000-0000B3170000}"/>
    <cellStyle name="Ввод  2 5 4 2 3 2 2" xfId="9803" xr:uid="{00000000-0005-0000-0000-0000B4170000}"/>
    <cellStyle name="Ввод  2 5 4 2 3 3" xfId="9804" xr:uid="{00000000-0005-0000-0000-0000B5170000}"/>
    <cellStyle name="Ввод  2 5 4 2 3 4" xfId="9805" xr:uid="{00000000-0005-0000-0000-0000B6170000}"/>
    <cellStyle name="Ввод  2 5 4 2 3 5" xfId="9806" xr:uid="{00000000-0005-0000-0000-0000B7170000}"/>
    <cellStyle name="Ввод  2 5 4 2 4" xfId="9807" xr:uid="{00000000-0005-0000-0000-0000B8170000}"/>
    <cellStyle name="Ввод  2 5 4 2 4 2" xfId="9808" xr:uid="{00000000-0005-0000-0000-0000B9170000}"/>
    <cellStyle name="Ввод  2 5 4 2 4 2 2" xfId="9809" xr:uid="{00000000-0005-0000-0000-0000BA170000}"/>
    <cellStyle name="Ввод  2 5 4 2 4 3" xfId="9810" xr:uid="{00000000-0005-0000-0000-0000BB170000}"/>
    <cellStyle name="Ввод  2 5 4 2 4 4" xfId="9811" xr:uid="{00000000-0005-0000-0000-0000BC170000}"/>
    <cellStyle name="Ввод  2 5 4 2 4 5" xfId="9812" xr:uid="{00000000-0005-0000-0000-0000BD170000}"/>
    <cellStyle name="Ввод  2 5 4 2 5" xfId="9813" xr:uid="{00000000-0005-0000-0000-0000BE170000}"/>
    <cellStyle name="Ввод  2 5 4 2 5 2" xfId="9814" xr:uid="{00000000-0005-0000-0000-0000BF170000}"/>
    <cellStyle name="Ввод  2 5 4 2 5 2 2" xfId="9815" xr:uid="{00000000-0005-0000-0000-0000C0170000}"/>
    <cellStyle name="Ввод  2 5 4 2 5 3" xfId="9816" xr:uid="{00000000-0005-0000-0000-0000C1170000}"/>
    <cellStyle name="Ввод  2 5 4 2 5 4" xfId="9817" xr:uid="{00000000-0005-0000-0000-0000C2170000}"/>
    <cellStyle name="Ввод  2 5 4 2 5 5" xfId="9818" xr:uid="{00000000-0005-0000-0000-0000C3170000}"/>
    <cellStyle name="Ввод  2 5 4 2 6" xfId="9819" xr:uid="{00000000-0005-0000-0000-0000C4170000}"/>
    <cellStyle name="Ввод  2 5 4 2 6 2" xfId="9820" xr:uid="{00000000-0005-0000-0000-0000C5170000}"/>
    <cellStyle name="Ввод  2 5 4 2 6 3" xfId="9821" xr:uid="{00000000-0005-0000-0000-0000C6170000}"/>
    <cellStyle name="Ввод  2 5 4 2 6 4" xfId="9822" xr:uid="{00000000-0005-0000-0000-0000C7170000}"/>
    <cellStyle name="Ввод  2 5 4 2 7" xfId="9823" xr:uid="{00000000-0005-0000-0000-0000C8170000}"/>
    <cellStyle name="Ввод  2 5 4 2 8" xfId="9824" xr:uid="{00000000-0005-0000-0000-0000C9170000}"/>
    <cellStyle name="Ввод  2 5 4 2 9" xfId="9825" xr:uid="{00000000-0005-0000-0000-0000CA170000}"/>
    <cellStyle name="Ввод  2 5 4 3" xfId="9826" xr:uid="{00000000-0005-0000-0000-0000CB170000}"/>
    <cellStyle name="Ввод  2 5 4 3 2" xfId="9827" xr:uid="{00000000-0005-0000-0000-0000CC170000}"/>
    <cellStyle name="Ввод  2 5 4 3 2 2" xfId="9828" xr:uid="{00000000-0005-0000-0000-0000CD170000}"/>
    <cellStyle name="Ввод  2 5 4 3 2 2 2" xfId="9829" xr:uid="{00000000-0005-0000-0000-0000CE170000}"/>
    <cellStyle name="Ввод  2 5 4 3 2 3" xfId="9830" xr:uid="{00000000-0005-0000-0000-0000CF170000}"/>
    <cellStyle name="Ввод  2 5 4 3 2 4" xfId="9831" xr:uid="{00000000-0005-0000-0000-0000D0170000}"/>
    <cellStyle name="Ввод  2 5 4 3 2 5" xfId="9832" xr:uid="{00000000-0005-0000-0000-0000D1170000}"/>
    <cellStyle name="Ввод  2 5 4 3 3" xfId="9833" xr:uid="{00000000-0005-0000-0000-0000D2170000}"/>
    <cellStyle name="Ввод  2 5 4 3 3 2" xfId="9834" xr:uid="{00000000-0005-0000-0000-0000D3170000}"/>
    <cellStyle name="Ввод  2 5 4 3 3 2 2" xfId="9835" xr:uid="{00000000-0005-0000-0000-0000D4170000}"/>
    <cellStyle name="Ввод  2 5 4 3 3 3" xfId="9836" xr:uid="{00000000-0005-0000-0000-0000D5170000}"/>
    <cellStyle name="Ввод  2 5 4 3 3 4" xfId="9837" xr:uid="{00000000-0005-0000-0000-0000D6170000}"/>
    <cellStyle name="Ввод  2 5 4 3 3 5" xfId="9838" xr:uid="{00000000-0005-0000-0000-0000D7170000}"/>
    <cellStyle name="Ввод  2 5 4 3 4" xfId="9839" xr:uid="{00000000-0005-0000-0000-0000D8170000}"/>
    <cellStyle name="Ввод  2 5 4 3 4 2" xfId="9840" xr:uid="{00000000-0005-0000-0000-0000D9170000}"/>
    <cellStyle name="Ввод  2 5 4 3 4 2 2" xfId="9841" xr:uid="{00000000-0005-0000-0000-0000DA170000}"/>
    <cellStyle name="Ввод  2 5 4 3 4 3" xfId="9842" xr:uid="{00000000-0005-0000-0000-0000DB170000}"/>
    <cellStyle name="Ввод  2 5 4 3 4 4" xfId="9843" xr:uid="{00000000-0005-0000-0000-0000DC170000}"/>
    <cellStyle name="Ввод  2 5 4 3 4 5" xfId="9844" xr:uid="{00000000-0005-0000-0000-0000DD170000}"/>
    <cellStyle name="Ввод  2 5 4 3 5" xfId="9845" xr:uid="{00000000-0005-0000-0000-0000DE170000}"/>
    <cellStyle name="Ввод  2 5 4 3 5 2" xfId="9846" xr:uid="{00000000-0005-0000-0000-0000DF170000}"/>
    <cellStyle name="Ввод  2 5 4 3 5 2 2" xfId="9847" xr:uid="{00000000-0005-0000-0000-0000E0170000}"/>
    <cellStyle name="Ввод  2 5 4 3 5 3" xfId="9848" xr:uid="{00000000-0005-0000-0000-0000E1170000}"/>
    <cellStyle name="Ввод  2 5 4 3 5 4" xfId="9849" xr:uid="{00000000-0005-0000-0000-0000E2170000}"/>
    <cellStyle name="Ввод  2 5 4 3 5 5" xfId="9850" xr:uid="{00000000-0005-0000-0000-0000E3170000}"/>
    <cellStyle name="Ввод  2 5 4 3 6" xfId="9851" xr:uid="{00000000-0005-0000-0000-0000E4170000}"/>
    <cellStyle name="Ввод  2 5 4 3 6 2" xfId="9852" xr:uid="{00000000-0005-0000-0000-0000E5170000}"/>
    <cellStyle name="Ввод  2 5 4 3 6 3" xfId="9853" xr:uid="{00000000-0005-0000-0000-0000E6170000}"/>
    <cellStyle name="Ввод  2 5 4 3 6 4" xfId="9854" xr:uid="{00000000-0005-0000-0000-0000E7170000}"/>
    <cellStyle name="Ввод  2 5 4 3 7" xfId="9855" xr:uid="{00000000-0005-0000-0000-0000E8170000}"/>
    <cellStyle name="Ввод  2 5 4 3 8" xfId="9856" xr:uid="{00000000-0005-0000-0000-0000E9170000}"/>
    <cellStyle name="Ввод  2 5 4 3 9" xfId="9857" xr:uid="{00000000-0005-0000-0000-0000EA170000}"/>
    <cellStyle name="Ввод  2 5 4 4" xfId="9858" xr:uid="{00000000-0005-0000-0000-0000EB170000}"/>
    <cellStyle name="Ввод  2 5 4 4 2" xfId="9859" xr:uid="{00000000-0005-0000-0000-0000EC170000}"/>
    <cellStyle name="Ввод  2 5 4 4 2 2" xfId="9860" xr:uid="{00000000-0005-0000-0000-0000ED170000}"/>
    <cellStyle name="Ввод  2 5 4 4 3" xfId="9861" xr:uid="{00000000-0005-0000-0000-0000EE170000}"/>
    <cellStyle name="Ввод  2 5 4 4 4" xfId="9862" xr:uid="{00000000-0005-0000-0000-0000EF170000}"/>
    <cellStyle name="Ввод  2 5 4 4 5" xfId="9863" xr:uid="{00000000-0005-0000-0000-0000F0170000}"/>
    <cellStyle name="Ввод  2 5 4 5" xfId="9864" xr:uid="{00000000-0005-0000-0000-0000F1170000}"/>
    <cellStyle name="Ввод  2 5 4 5 2" xfId="9865" xr:uid="{00000000-0005-0000-0000-0000F2170000}"/>
    <cellStyle name="Ввод  2 5 4 5 2 2" xfId="9866" xr:uid="{00000000-0005-0000-0000-0000F3170000}"/>
    <cellStyle name="Ввод  2 5 4 5 3" xfId="9867" xr:uid="{00000000-0005-0000-0000-0000F4170000}"/>
    <cellStyle name="Ввод  2 5 4 5 4" xfId="9868" xr:uid="{00000000-0005-0000-0000-0000F5170000}"/>
    <cellStyle name="Ввод  2 5 4 5 5" xfId="9869" xr:uid="{00000000-0005-0000-0000-0000F6170000}"/>
    <cellStyle name="Ввод  2 5 4 6" xfId="9870" xr:uid="{00000000-0005-0000-0000-0000F7170000}"/>
    <cellStyle name="Ввод  2 5 4 7" xfId="9871" xr:uid="{00000000-0005-0000-0000-0000F8170000}"/>
    <cellStyle name="Ввод  2 5 5" xfId="9872" xr:uid="{00000000-0005-0000-0000-0000F9170000}"/>
    <cellStyle name="Ввод  2 5 5 10" xfId="9873" xr:uid="{00000000-0005-0000-0000-0000FA170000}"/>
    <cellStyle name="Ввод  2 5 5 2" xfId="9874" xr:uid="{00000000-0005-0000-0000-0000FB170000}"/>
    <cellStyle name="Ввод  2 5 5 2 2" xfId="9875" xr:uid="{00000000-0005-0000-0000-0000FC170000}"/>
    <cellStyle name="Ввод  2 5 5 2 2 2" xfId="9876" xr:uid="{00000000-0005-0000-0000-0000FD170000}"/>
    <cellStyle name="Ввод  2 5 5 2 2 2 2" xfId="9877" xr:uid="{00000000-0005-0000-0000-0000FE170000}"/>
    <cellStyle name="Ввод  2 5 5 2 2 3" xfId="9878" xr:uid="{00000000-0005-0000-0000-0000FF170000}"/>
    <cellStyle name="Ввод  2 5 5 2 2 4" xfId="9879" xr:uid="{00000000-0005-0000-0000-000000180000}"/>
    <cellStyle name="Ввод  2 5 5 2 2 5" xfId="9880" xr:uid="{00000000-0005-0000-0000-000001180000}"/>
    <cellStyle name="Ввод  2 5 5 2 3" xfId="9881" xr:uid="{00000000-0005-0000-0000-000002180000}"/>
    <cellStyle name="Ввод  2 5 5 2 3 2" xfId="9882" xr:uid="{00000000-0005-0000-0000-000003180000}"/>
    <cellStyle name="Ввод  2 5 5 2 3 2 2" xfId="9883" xr:uid="{00000000-0005-0000-0000-000004180000}"/>
    <cellStyle name="Ввод  2 5 5 2 3 3" xfId="9884" xr:uid="{00000000-0005-0000-0000-000005180000}"/>
    <cellStyle name="Ввод  2 5 5 2 3 4" xfId="9885" xr:uid="{00000000-0005-0000-0000-000006180000}"/>
    <cellStyle name="Ввод  2 5 5 2 3 5" xfId="9886" xr:uid="{00000000-0005-0000-0000-000007180000}"/>
    <cellStyle name="Ввод  2 5 5 2 4" xfId="9887" xr:uid="{00000000-0005-0000-0000-000008180000}"/>
    <cellStyle name="Ввод  2 5 5 2 4 2" xfId="9888" xr:uid="{00000000-0005-0000-0000-000009180000}"/>
    <cellStyle name="Ввод  2 5 5 2 4 2 2" xfId="9889" xr:uid="{00000000-0005-0000-0000-00000A180000}"/>
    <cellStyle name="Ввод  2 5 5 2 4 3" xfId="9890" xr:uid="{00000000-0005-0000-0000-00000B180000}"/>
    <cellStyle name="Ввод  2 5 5 2 4 4" xfId="9891" xr:uid="{00000000-0005-0000-0000-00000C180000}"/>
    <cellStyle name="Ввод  2 5 5 2 4 5" xfId="9892" xr:uid="{00000000-0005-0000-0000-00000D180000}"/>
    <cellStyle name="Ввод  2 5 5 2 5" xfId="9893" xr:uid="{00000000-0005-0000-0000-00000E180000}"/>
    <cellStyle name="Ввод  2 5 5 2 5 2" xfId="9894" xr:uid="{00000000-0005-0000-0000-00000F180000}"/>
    <cellStyle name="Ввод  2 5 5 2 5 2 2" xfId="9895" xr:uid="{00000000-0005-0000-0000-000010180000}"/>
    <cellStyle name="Ввод  2 5 5 2 5 3" xfId="9896" xr:uid="{00000000-0005-0000-0000-000011180000}"/>
    <cellStyle name="Ввод  2 5 5 2 5 4" xfId="9897" xr:uid="{00000000-0005-0000-0000-000012180000}"/>
    <cellStyle name="Ввод  2 5 5 2 5 5" xfId="9898" xr:uid="{00000000-0005-0000-0000-000013180000}"/>
    <cellStyle name="Ввод  2 5 5 2 6" xfId="9899" xr:uid="{00000000-0005-0000-0000-000014180000}"/>
    <cellStyle name="Ввод  2 5 5 2 6 2" xfId="9900" xr:uid="{00000000-0005-0000-0000-000015180000}"/>
    <cellStyle name="Ввод  2 5 5 2 6 3" xfId="9901" xr:uid="{00000000-0005-0000-0000-000016180000}"/>
    <cellStyle name="Ввод  2 5 5 2 6 4" xfId="9902" xr:uid="{00000000-0005-0000-0000-000017180000}"/>
    <cellStyle name="Ввод  2 5 5 2 7" xfId="9903" xr:uid="{00000000-0005-0000-0000-000018180000}"/>
    <cellStyle name="Ввод  2 5 5 2 8" xfId="9904" xr:uid="{00000000-0005-0000-0000-000019180000}"/>
    <cellStyle name="Ввод  2 5 5 2 9" xfId="9905" xr:uid="{00000000-0005-0000-0000-00001A180000}"/>
    <cellStyle name="Ввод  2 5 5 3" xfId="9906" xr:uid="{00000000-0005-0000-0000-00001B180000}"/>
    <cellStyle name="Ввод  2 5 5 3 2" xfId="9907" xr:uid="{00000000-0005-0000-0000-00001C180000}"/>
    <cellStyle name="Ввод  2 5 5 3 2 2" xfId="9908" xr:uid="{00000000-0005-0000-0000-00001D180000}"/>
    <cellStyle name="Ввод  2 5 5 3 3" xfId="9909" xr:uid="{00000000-0005-0000-0000-00001E180000}"/>
    <cellStyle name="Ввод  2 5 5 3 4" xfId="9910" xr:uid="{00000000-0005-0000-0000-00001F180000}"/>
    <cellStyle name="Ввод  2 5 5 3 5" xfId="9911" xr:uid="{00000000-0005-0000-0000-000020180000}"/>
    <cellStyle name="Ввод  2 5 5 4" xfId="9912" xr:uid="{00000000-0005-0000-0000-000021180000}"/>
    <cellStyle name="Ввод  2 5 5 4 2" xfId="9913" xr:uid="{00000000-0005-0000-0000-000022180000}"/>
    <cellStyle name="Ввод  2 5 5 4 2 2" xfId="9914" xr:uid="{00000000-0005-0000-0000-000023180000}"/>
    <cellStyle name="Ввод  2 5 5 4 3" xfId="9915" xr:uid="{00000000-0005-0000-0000-000024180000}"/>
    <cellStyle name="Ввод  2 5 5 4 4" xfId="9916" xr:uid="{00000000-0005-0000-0000-000025180000}"/>
    <cellStyle name="Ввод  2 5 5 4 5" xfId="9917" xr:uid="{00000000-0005-0000-0000-000026180000}"/>
    <cellStyle name="Ввод  2 5 5 5" xfId="9918" xr:uid="{00000000-0005-0000-0000-000027180000}"/>
    <cellStyle name="Ввод  2 5 5 5 2" xfId="9919" xr:uid="{00000000-0005-0000-0000-000028180000}"/>
    <cellStyle name="Ввод  2 5 5 5 2 2" xfId="9920" xr:uid="{00000000-0005-0000-0000-000029180000}"/>
    <cellStyle name="Ввод  2 5 5 5 3" xfId="9921" xr:uid="{00000000-0005-0000-0000-00002A180000}"/>
    <cellStyle name="Ввод  2 5 5 5 4" xfId="9922" xr:uid="{00000000-0005-0000-0000-00002B180000}"/>
    <cellStyle name="Ввод  2 5 5 5 5" xfId="9923" xr:uid="{00000000-0005-0000-0000-00002C180000}"/>
    <cellStyle name="Ввод  2 5 5 6" xfId="9924" xr:uid="{00000000-0005-0000-0000-00002D180000}"/>
    <cellStyle name="Ввод  2 5 5 6 2" xfId="9925" xr:uid="{00000000-0005-0000-0000-00002E180000}"/>
    <cellStyle name="Ввод  2 5 5 6 2 2" xfId="9926" xr:uid="{00000000-0005-0000-0000-00002F180000}"/>
    <cellStyle name="Ввод  2 5 5 6 3" xfId="9927" xr:uid="{00000000-0005-0000-0000-000030180000}"/>
    <cellStyle name="Ввод  2 5 5 6 4" xfId="9928" xr:uid="{00000000-0005-0000-0000-000031180000}"/>
    <cellStyle name="Ввод  2 5 5 6 5" xfId="9929" xr:uid="{00000000-0005-0000-0000-000032180000}"/>
    <cellStyle name="Ввод  2 5 5 7" xfId="9930" xr:uid="{00000000-0005-0000-0000-000033180000}"/>
    <cellStyle name="Ввод  2 5 5 7 2" xfId="9931" xr:uid="{00000000-0005-0000-0000-000034180000}"/>
    <cellStyle name="Ввод  2 5 5 7 3" xfId="9932" xr:uid="{00000000-0005-0000-0000-000035180000}"/>
    <cellStyle name="Ввод  2 5 5 7 4" xfId="9933" xr:uid="{00000000-0005-0000-0000-000036180000}"/>
    <cellStyle name="Ввод  2 5 5 8" xfId="9934" xr:uid="{00000000-0005-0000-0000-000037180000}"/>
    <cellStyle name="Ввод  2 5 5 9" xfId="9935" xr:uid="{00000000-0005-0000-0000-000038180000}"/>
    <cellStyle name="Ввод  2 5 6" xfId="9936" xr:uid="{00000000-0005-0000-0000-000039180000}"/>
    <cellStyle name="Ввод  2 5 6 2" xfId="9937" xr:uid="{00000000-0005-0000-0000-00003A180000}"/>
    <cellStyle name="Ввод  2 5 6 2 2" xfId="9938" xr:uid="{00000000-0005-0000-0000-00003B180000}"/>
    <cellStyle name="Ввод  2 5 6 2 2 2" xfId="9939" xr:uid="{00000000-0005-0000-0000-00003C180000}"/>
    <cellStyle name="Ввод  2 5 6 2 3" xfId="9940" xr:uid="{00000000-0005-0000-0000-00003D180000}"/>
    <cellStyle name="Ввод  2 5 6 2 4" xfId="9941" xr:uid="{00000000-0005-0000-0000-00003E180000}"/>
    <cellStyle name="Ввод  2 5 6 2 5" xfId="9942" xr:uid="{00000000-0005-0000-0000-00003F180000}"/>
    <cellStyle name="Ввод  2 5 6 3" xfId="9943" xr:uid="{00000000-0005-0000-0000-000040180000}"/>
    <cellStyle name="Ввод  2 5 6 3 2" xfId="9944" xr:uid="{00000000-0005-0000-0000-000041180000}"/>
    <cellStyle name="Ввод  2 5 6 3 2 2" xfId="9945" xr:uid="{00000000-0005-0000-0000-000042180000}"/>
    <cellStyle name="Ввод  2 5 6 3 3" xfId="9946" xr:uid="{00000000-0005-0000-0000-000043180000}"/>
    <cellStyle name="Ввод  2 5 6 3 4" xfId="9947" xr:uid="{00000000-0005-0000-0000-000044180000}"/>
    <cellStyle name="Ввод  2 5 6 3 5" xfId="9948" xr:uid="{00000000-0005-0000-0000-000045180000}"/>
    <cellStyle name="Ввод  2 5 6 4" xfId="9949" xr:uid="{00000000-0005-0000-0000-000046180000}"/>
    <cellStyle name="Ввод  2 5 6 4 2" xfId="9950" xr:uid="{00000000-0005-0000-0000-000047180000}"/>
    <cellStyle name="Ввод  2 5 6 4 2 2" xfId="9951" xr:uid="{00000000-0005-0000-0000-000048180000}"/>
    <cellStyle name="Ввод  2 5 6 4 3" xfId="9952" xr:uid="{00000000-0005-0000-0000-000049180000}"/>
    <cellStyle name="Ввод  2 5 6 4 4" xfId="9953" xr:uid="{00000000-0005-0000-0000-00004A180000}"/>
    <cellStyle name="Ввод  2 5 6 4 5" xfId="9954" xr:uid="{00000000-0005-0000-0000-00004B180000}"/>
    <cellStyle name="Ввод  2 5 6 5" xfId="9955" xr:uid="{00000000-0005-0000-0000-00004C180000}"/>
    <cellStyle name="Ввод  2 5 6 5 2" xfId="9956" xr:uid="{00000000-0005-0000-0000-00004D180000}"/>
    <cellStyle name="Ввод  2 5 6 5 2 2" xfId="9957" xr:uid="{00000000-0005-0000-0000-00004E180000}"/>
    <cellStyle name="Ввод  2 5 6 5 3" xfId="9958" xr:uid="{00000000-0005-0000-0000-00004F180000}"/>
    <cellStyle name="Ввод  2 5 6 5 4" xfId="9959" xr:uid="{00000000-0005-0000-0000-000050180000}"/>
    <cellStyle name="Ввод  2 5 6 5 5" xfId="9960" xr:uid="{00000000-0005-0000-0000-000051180000}"/>
    <cellStyle name="Ввод  2 5 6 6" xfId="9961" xr:uid="{00000000-0005-0000-0000-000052180000}"/>
    <cellStyle name="Ввод  2 5 6 6 2" xfId="9962" xr:uid="{00000000-0005-0000-0000-000053180000}"/>
    <cellStyle name="Ввод  2 5 6 6 3" xfId="9963" xr:uid="{00000000-0005-0000-0000-000054180000}"/>
    <cellStyle name="Ввод  2 5 6 6 4" xfId="9964" xr:uid="{00000000-0005-0000-0000-000055180000}"/>
    <cellStyle name="Ввод  2 5 6 7" xfId="9965" xr:uid="{00000000-0005-0000-0000-000056180000}"/>
    <cellStyle name="Ввод  2 5 6 8" xfId="9966" xr:uid="{00000000-0005-0000-0000-000057180000}"/>
    <cellStyle name="Ввод  2 5 6 9" xfId="9967" xr:uid="{00000000-0005-0000-0000-000058180000}"/>
    <cellStyle name="Ввод  2 5 7" xfId="9968" xr:uid="{00000000-0005-0000-0000-000059180000}"/>
    <cellStyle name="Ввод  2 5 7 2" xfId="9969" xr:uid="{00000000-0005-0000-0000-00005A180000}"/>
    <cellStyle name="Ввод  2 5 7 2 2" xfId="9970" xr:uid="{00000000-0005-0000-0000-00005B180000}"/>
    <cellStyle name="Ввод  2 5 7 3" xfId="9971" xr:uid="{00000000-0005-0000-0000-00005C180000}"/>
    <cellStyle name="Ввод  2 5 7 4" xfId="9972" xr:uid="{00000000-0005-0000-0000-00005D180000}"/>
    <cellStyle name="Ввод  2 5 7 5" xfId="9973" xr:uid="{00000000-0005-0000-0000-00005E180000}"/>
    <cellStyle name="Ввод  2 5 8" xfId="9974" xr:uid="{00000000-0005-0000-0000-00005F180000}"/>
    <cellStyle name="Ввод  2 5 8 2" xfId="9975" xr:uid="{00000000-0005-0000-0000-000060180000}"/>
    <cellStyle name="Ввод  2 5 8 2 2" xfId="9976" xr:uid="{00000000-0005-0000-0000-000061180000}"/>
    <cellStyle name="Ввод  2 5 8 3" xfId="9977" xr:uid="{00000000-0005-0000-0000-000062180000}"/>
    <cellStyle name="Ввод  2 5 8 4" xfId="9978" xr:uid="{00000000-0005-0000-0000-000063180000}"/>
    <cellStyle name="Ввод  2 5 8 5" xfId="9979" xr:uid="{00000000-0005-0000-0000-000064180000}"/>
    <cellStyle name="Ввод  2 5 9" xfId="9980" xr:uid="{00000000-0005-0000-0000-000065180000}"/>
    <cellStyle name="Ввод  2 5 9 2" xfId="9981" xr:uid="{00000000-0005-0000-0000-000066180000}"/>
    <cellStyle name="Ввод  2 5 9 2 2" xfId="9982" xr:uid="{00000000-0005-0000-0000-000067180000}"/>
    <cellStyle name="Ввод  2 5 9 3" xfId="9983" xr:uid="{00000000-0005-0000-0000-000068180000}"/>
    <cellStyle name="Ввод  2 5 9 4" xfId="9984" xr:uid="{00000000-0005-0000-0000-000069180000}"/>
    <cellStyle name="Ввод  2 5 9 5" xfId="9985" xr:uid="{00000000-0005-0000-0000-00006A180000}"/>
    <cellStyle name="Ввод  2 6" xfId="128" xr:uid="{00000000-0005-0000-0000-00006B180000}"/>
    <cellStyle name="Ввод  2 6 10" xfId="9986" xr:uid="{00000000-0005-0000-0000-00006C180000}"/>
    <cellStyle name="Ввод  2 6 11" xfId="9987" xr:uid="{00000000-0005-0000-0000-00006D180000}"/>
    <cellStyle name="Ввод  2 6 2" xfId="9988" xr:uid="{00000000-0005-0000-0000-00006E180000}"/>
    <cellStyle name="Ввод  2 6 2 2" xfId="9989" xr:uid="{00000000-0005-0000-0000-00006F180000}"/>
    <cellStyle name="Ввод  2 6 2 2 2" xfId="9990" xr:uid="{00000000-0005-0000-0000-000070180000}"/>
    <cellStyle name="Ввод  2 6 2 2 2 2" xfId="9991" xr:uid="{00000000-0005-0000-0000-000071180000}"/>
    <cellStyle name="Ввод  2 6 2 2 2 2 2" xfId="9992" xr:uid="{00000000-0005-0000-0000-000072180000}"/>
    <cellStyle name="Ввод  2 6 2 2 2 3" xfId="9993" xr:uid="{00000000-0005-0000-0000-000073180000}"/>
    <cellStyle name="Ввод  2 6 2 2 2 4" xfId="9994" xr:uid="{00000000-0005-0000-0000-000074180000}"/>
    <cellStyle name="Ввод  2 6 2 2 2 5" xfId="9995" xr:uid="{00000000-0005-0000-0000-000075180000}"/>
    <cellStyle name="Ввод  2 6 2 2 3" xfId="9996" xr:uid="{00000000-0005-0000-0000-000076180000}"/>
    <cellStyle name="Ввод  2 6 2 2 3 2" xfId="9997" xr:uid="{00000000-0005-0000-0000-000077180000}"/>
    <cellStyle name="Ввод  2 6 2 2 3 2 2" xfId="9998" xr:uid="{00000000-0005-0000-0000-000078180000}"/>
    <cellStyle name="Ввод  2 6 2 2 3 3" xfId="9999" xr:uid="{00000000-0005-0000-0000-000079180000}"/>
    <cellStyle name="Ввод  2 6 2 2 3 4" xfId="10000" xr:uid="{00000000-0005-0000-0000-00007A180000}"/>
    <cellStyle name="Ввод  2 6 2 2 3 5" xfId="10001" xr:uid="{00000000-0005-0000-0000-00007B180000}"/>
    <cellStyle name="Ввод  2 6 2 2 4" xfId="10002" xr:uid="{00000000-0005-0000-0000-00007C180000}"/>
    <cellStyle name="Ввод  2 6 2 2 4 2" xfId="10003" xr:uid="{00000000-0005-0000-0000-00007D180000}"/>
    <cellStyle name="Ввод  2 6 2 2 4 2 2" xfId="10004" xr:uid="{00000000-0005-0000-0000-00007E180000}"/>
    <cellStyle name="Ввод  2 6 2 2 4 3" xfId="10005" xr:uid="{00000000-0005-0000-0000-00007F180000}"/>
    <cellStyle name="Ввод  2 6 2 2 4 4" xfId="10006" xr:uid="{00000000-0005-0000-0000-000080180000}"/>
    <cellStyle name="Ввод  2 6 2 2 4 5" xfId="10007" xr:uid="{00000000-0005-0000-0000-000081180000}"/>
    <cellStyle name="Ввод  2 6 2 2 5" xfId="10008" xr:uid="{00000000-0005-0000-0000-000082180000}"/>
    <cellStyle name="Ввод  2 6 2 2 5 2" xfId="10009" xr:uid="{00000000-0005-0000-0000-000083180000}"/>
    <cellStyle name="Ввод  2 6 2 2 5 2 2" xfId="10010" xr:uid="{00000000-0005-0000-0000-000084180000}"/>
    <cellStyle name="Ввод  2 6 2 2 5 3" xfId="10011" xr:uid="{00000000-0005-0000-0000-000085180000}"/>
    <cellStyle name="Ввод  2 6 2 2 5 4" xfId="10012" xr:uid="{00000000-0005-0000-0000-000086180000}"/>
    <cellStyle name="Ввод  2 6 2 2 5 5" xfId="10013" xr:uid="{00000000-0005-0000-0000-000087180000}"/>
    <cellStyle name="Ввод  2 6 2 2 6" xfId="10014" xr:uid="{00000000-0005-0000-0000-000088180000}"/>
    <cellStyle name="Ввод  2 6 2 2 6 2" xfId="10015" xr:uid="{00000000-0005-0000-0000-000089180000}"/>
    <cellStyle name="Ввод  2 6 2 2 6 3" xfId="10016" xr:uid="{00000000-0005-0000-0000-00008A180000}"/>
    <cellStyle name="Ввод  2 6 2 2 6 4" xfId="10017" xr:uid="{00000000-0005-0000-0000-00008B180000}"/>
    <cellStyle name="Ввод  2 6 2 2 7" xfId="10018" xr:uid="{00000000-0005-0000-0000-00008C180000}"/>
    <cellStyle name="Ввод  2 6 2 2 8" xfId="10019" xr:uid="{00000000-0005-0000-0000-00008D180000}"/>
    <cellStyle name="Ввод  2 6 2 2 9" xfId="10020" xr:uid="{00000000-0005-0000-0000-00008E180000}"/>
    <cellStyle name="Ввод  2 6 2 3" xfId="10021" xr:uid="{00000000-0005-0000-0000-00008F180000}"/>
    <cellStyle name="Ввод  2 6 2 3 2" xfId="10022" xr:uid="{00000000-0005-0000-0000-000090180000}"/>
    <cellStyle name="Ввод  2 6 2 3 2 2" xfId="10023" xr:uid="{00000000-0005-0000-0000-000091180000}"/>
    <cellStyle name="Ввод  2 6 2 3 2 2 2" xfId="10024" xr:uid="{00000000-0005-0000-0000-000092180000}"/>
    <cellStyle name="Ввод  2 6 2 3 2 3" xfId="10025" xr:uid="{00000000-0005-0000-0000-000093180000}"/>
    <cellStyle name="Ввод  2 6 2 3 2 4" xfId="10026" xr:uid="{00000000-0005-0000-0000-000094180000}"/>
    <cellStyle name="Ввод  2 6 2 3 2 5" xfId="10027" xr:uid="{00000000-0005-0000-0000-000095180000}"/>
    <cellStyle name="Ввод  2 6 2 3 3" xfId="10028" xr:uid="{00000000-0005-0000-0000-000096180000}"/>
    <cellStyle name="Ввод  2 6 2 3 3 2" xfId="10029" xr:uid="{00000000-0005-0000-0000-000097180000}"/>
    <cellStyle name="Ввод  2 6 2 3 3 2 2" xfId="10030" xr:uid="{00000000-0005-0000-0000-000098180000}"/>
    <cellStyle name="Ввод  2 6 2 3 3 3" xfId="10031" xr:uid="{00000000-0005-0000-0000-000099180000}"/>
    <cellStyle name="Ввод  2 6 2 3 3 4" xfId="10032" xr:uid="{00000000-0005-0000-0000-00009A180000}"/>
    <cellStyle name="Ввод  2 6 2 3 3 5" xfId="10033" xr:uid="{00000000-0005-0000-0000-00009B180000}"/>
    <cellStyle name="Ввод  2 6 2 3 4" xfId="10034" xr:uid="{00000000-0005-0000-0000-00009C180000}"/>
    <cellStyle name="Ввод  2 6 2 3 4 2" xfId="10035" xr:uid="{00000000-0005-0000-0000-00009D180000}"/>
    <cellStyle name="Ввод  2 6 2 3 4 2 2" xfId="10036" xr:uid="{00000000-0005-0000-0000-00009E180000}"/>
    <cellStyle name="Ввод  2 6 2 3 4 3" xfId="10037" xr:uid="{00000000-0005-0000-0000-00009F180000}"/>
    <cellStyle name="Ввод  2 6 2 3 4 4" xfId="10038" xr:uid="{00000000-0005-0000-0000-0000A0180000}"/>
    <cellStyle name="Ввод  2 6 2 3 4 5" xfId="10039" xr:uid="{00000000-0005-0000-0000-0000A1180000}"/>
    <cellStyle name="Ввод  2 6 2 3 5" xfId="10040" xr:uid="{00000000-0005-0000-0000-0000A2180000}"/>
    <cellStyle name="Ввод  2 6 2 3 5 2" xfId="10041" xr:uid="{00000000-0005-0000-0000-0000A3180000}"/>
    <cellStyle name="Ввод  2 6 2 3 5 2 2" xfId="10042" xr:uid="{00000000-0005-0000-0000-0000A4180000}"/>
    <cellStyle name="Ввод  2 6 2 3 5 3" xfId="10043" xr:uid="{00000000-0005-0000-0000-0000A5180000}"/>
    <cellStyle name="Ввод  2 6 2 3 5 4" xfId="10044" xr:uid="{00000000-0005-0000-0000-0000A6180000}"/>
    <cellStyle name="Ввод  2 6 2 3 5 5" xfId="10045" xr:uid="{00000000-0005-0000-0000-0000A7180000}"/>
    <cellStyle name="Ввод  2 6 2 3 6" xfId="10046" xr:uid="{00000000-0005-0000-0000-0000A8180000}"/>
    <cellStyle name="Ввод  2 6 2 3 6 2" xfId="10047" xr:uid="{00000000-0005-0000-0000-0000A9180000}"/>
    <cellStyle name="Ввод  2 6 2 3 6 3" xfId="10048" xr:uid="{00000000-0005-0000-0000-0000AA180000}"/>
    <cellStyle name="Ввод  2 6 2 3 6 4" xfId="10049" xr:uid="{00000000-0005-0000-0000-0000AB180000}"/>
    <cellStyle name="Ввод  2 6 2 3 7" xfId="10050" xr:uid="{00000000-0005-0000-0000-0000AC180000}"/>
    <cellStyle name="Ввод  2 6 2 3 8" xfId="10051" xr:uid="{00000000-0005-0000-0000-0000AD180000}"/>
    <cellStyle name="Ввод  2 6 2 3 9" xfId="10052" xr:uid="{00000000-0005-0000-0000-0000AE180000}"/>
    <cellStyle name="Ввод  2 6 2 4" xfId="10053" xr:uid="{00000000-0005-0000-0000-0000AF180000}"/>
    <cellStyle name="Ввод  2 6 2 4 2" xfId="10054" xr:uid="{00000000-0005-0000-0000-0000B0180000}"/>
    <cellStyle name="Ввод  2 6 2 4 2 2" xfId="10055" xr:uid="{00000000-0005-0000-0000-0000B1180000}"/>
    <cellStyle name="Ввод  2 6 2 4 3" xfId="10056" xr:uid="{00000000-0005-0000-0000-0000B2180000}"/>
    <cellStyle name="Ввод  2 6 2 4 4" xfId="10057" xr:uid="{00000000-0005-0000-0000-0000B3180000}"/>
    <cellStyle name="Ввод  2 6 2 4 5" xfId="10058" xr:uid="{00000000-0005-0000-0000-0000B4180000}"/>
    <cellStyle name="Ввод  2 6 2 5" xfId="10059" xr:uid="{00000000-0005-0000-0000-0000B5180000}"/>
    <cellStyle name="Ввод  2 6 2 5 2" xfId="10060" xr:uid="{00000000-0005-0000-0000-0000B6180000}"/>
    <cellStyle name="Ввод  2 6 2 5 2 2" xfId="10061" xr:uid="{00000000-0005-0000-0000-0000B7180000}"/>
    <cellStyle name="Ввод  2 6 2 5 3" xfId="10062" xr:uid="{00000000-0005-0000-0000-0000B8180000}"/>
    <cellStyle name="Ввод  2 6 2 5 4" xfId="10063" xr:uid="{00000000-0005-0000-0000-0000B9180000}"/>
    <cellStyle name="Ввод  2 6 2 5 5" xfId="10064" xr:uid="{00000000-0005-0000-0000-0000BA180000}"/>
    <cellStyle name="Ввод  2 6 2 6" xfId="10065" xr:uid="{00000000-0005-0000-0000-0000BB180000}"/>
    <cellStyle name="Ввод  2 6 2 7" xfId="10066" xr:uid="{00000000-0005-0000-0000-0000BC180000}"/>
    <cellStyle name="Ввод  2 6 3" xfId="10067" xr:uid="{00000000-0005-0000-0000-0000BD180000}"/>
    <cellStyle name="Ввод  2 6 3 2" xfId="10068" xr:uid="{00000000-0005-0000-0000-0000BE180000}"/>
    <cellStyle name="Ввод  2 6 3 2 2" xfId="10069" xr:uid="{00000000-0005-0000-0000-0000BF180000}"/>
    <cellStyle name="Ввод  2 6 3 2 2 2" xfId="10070" xr:uid="{00000000-0005-0000-0000-0000C0180000}"/>
    <cellStyle name="Ввод  2 6 3 2 3" xfId="10071" xr:uid="{00000000-0005-0000-0000-0000C1180000}"/>
    <cellStyle name="Ввод  2 6 3 2 4" xfId="10072" xr:uid="{00000000-0005-0000-0000-0000C2180000}"/>
    <cellStyle name="Ввод  2 6 3 2 5" xfId="10073" xr:uid="{00000000-0005-0000-0000-0000C3180000}"/>
    <cellStyle name="Ввод  2 6 3 3" xfId="10074" xr:uid="{00000000-0005-0000-0000-0000C4180000}"/>
    <cellStyle name="Ввод  2 6 3 3 2" xfId="10075" xr:uid="{00000000-0005-0000-0000-0000C5180000}"/>
    <cellStyle name="Ввод  2 6 3 3 2 2" xfId="10076" xr:uid="{00000000-0005-0000-0000-0000C6180000}"/>
    <cellStyle name="Ввод  2 6 3 3 3" xfId="10077" xr:uid="{00000000-0005-0000-0000-0000C7180000}"/>
    <cellStyle name="Ввод  2 6 3 3 4" xfId="10078" xr:uid="{00000000-0005-0000-0000-0000C8180000}"/>
    <cellStyle name="Ввод  2 6 3 3 5" xfId="10079" xr:uid="{00000000-0005-0000-0000-0000C9180000}"/>
    <cellStyle name="Ввод  2 6 3 4" xfId="10080" xr:uid="{00000000-0005-0000-0000-0000CA180000}"/>
    <cellStyle name="Ввод  2 6 3 4 2" xfId="10081" xr:uid="{00000000-0005-0000-0000-0000CB180000}"/>
    <cellStyle name="Ввод  2 6 3 4 2 2" xfId="10082" xr:uid="{00000000-0005-0000-0000-0000CC180000}"/>
    <cellStyle name="Ввод  2 6 3 4 3" xfId="10083" xr:uid="{00000000-0005-0000-0000-0000CD180000}"/>
    <cellStyle name="Ввод  2 6 3 4 4" xfId="10084" xr:uid="{00000000-0005-0000-0000-0000CE180000}"/>
    <cellStyle name="Ввод  2 6 3 4 5" xfId="10085" xr:uid="{00000000-0005-0000-0000-0000CF180000}"/>
    <cellStyle name="Ввод  2 6 3 5" xfId="10086" xr:uid="{00000000-0005-0000-0000-0000D0180000}"/>
    <cellStyle name="Ввод  2 6 3 5 2" xfId="10087" xr:uid="{00000000-0005-0000-0000-0000D1180000}"/>
    <cellStyle name="Ввод  2 6 3 5 2 2" xfId="10088" xr:uid="{00000000-0005-0000-0000-0000D2180000}"/>
    <cellStyle name="Ввод  2 6 3 5 3" xfId="10089" xr:uid="{00000000-0005-0000-0000-0000D3180000}"/>
    <cellStyle name="Ввод  2 6 3 5 4" xfId="10090" xr:uid="{00000000-0005-0000-0000-0000D4180000}"/>
    <cellStyle name="Ввод  2 6 3 5 5" xfId="10091" xr:uid="{00000000-0005-0000-0000-0000D5180000}"/>
    <cellStyle name="Ввод  2 6 3 6" xfId="10092" xr:uid="{00000000-0005-0000-0000-0000D6180000}"/>
    <cellStyle name="Ввод  2 6 3 6 2" xfId="10093" xr:uid="{00000000-0005-0000-0000-0000D7180000}"/>
    <cellStyle name="Ввод  2 6 3 6 3" xfId="10094" xr:uid="{00000000-0005-0000-0000-0000D8180000}"/>
    <cellStyle name="Ввод  2 6 3 6 4" xfId="10095" xr:uid="{00000000-0005-0000-0000-0000D9180000}"/>
    <cellStyle name="Ввод  2 6 3 7" xfId="10096" xr:uid="{00000000-0005-0000-0000-0000DA180000}"/>
    <cellStyle name="Ввод  2 6 3 8" xfId="10097" xr:uid="{00000000-0005-0000-0000-0000DB180000}"/>
    <cellStyle name="Ввод  2 6 3 9" xfId="10098" xr:uid="{00000000-0005-0000-0000-0000DC180000}"/>
    <cellStyle name="Ввод  2 6 4" xfId="10099" xr:uid="{00000000-0005-0000-0000-0000DD180000}"/>
    <cellStyle name="Ввод  2 6 4 2" xfId="10100" xr:uid="{00000000-0005-0000-0000-0000DE180000}"/>
    <cellStyle name="Ввод  2 6 4 2 2" xfId="10101" xr:uid="{00000000-0005-0000-0000-0000DF180000}"/>
    <cellStyle name="Ввод  2 6 4 3" xfId="10102" xr:uid="{00000000-0005-0000-0000-0000E0180000}"/>
    <cellStyle name="Ввод  2 6 4 4" xfId="10103" xr:uid="{00000000-0005-0000-0000-0000E1180000}"/>
    <cellStyle name="Ввод  2 6 4 5" xfId="10104" xr:uid="{00000000-0005-0000-0000-0000E2180000}"/>
    <cellStyle name="Ввод  2 6 5" xfId="10105" xr:uid="{00000000-0005-0000-0000-0000E3180000}"/>
    <cellStyle name="Ввод  2 6 5 2" xfId="10106" xr:uid="{00000000-0005-0000-0000-0000E4180000}"/>
    <cellStyle name="Ввод  2 6 5 2 2" xfId="10107" xr:uid="{00000000-0005-0000-0000-0000E5180000}"/>
    <cellStyle name="Ввод  2 6 5 3" xfId="10108" xr:uid="{00000000-0005-0000-0000-0000E6180000}"/>
    <cellStyle name="Ввод  2 6 5 4" xfId="10109" xr:uid="{00000000-0005-0000-0000-0000E7180000}"/>
    <cellStyle name="Ввод  2 6 5 5" xfId="10110" xr:uid="{00000000-0005-0000-0000-0000E8180000}"/>
    <cellStyle name="Ввод  2 6 6" xfId="10111" xr:uid="{00000000-0005-0000-0000-0000E9180000}"/>
    <cellStyle name="Ввод  2 6 6 2" xfId="10112" xr:uid="{00000000-0005-0000-0000-0000EA180000}"/>
    <cellStyle name="Ввод  2 6 6 2 2" xfId="10113" xr:uid="{00000000-0005-0000-0000-0000EB180000}"/>
    <cellStyle name="Ввод  2 6 6 3" xfId="10114" xr:uid="{00000000-0005-0000-0000-0000EC180000}"/>
    <cellStyle name="Ввод  2 6 6 4" xfId="10115" xr:uid="{00000000-0005-0000-0000-0000ED180000}"/>
    <cellStyle name="Ввод  2 6 6 5" xfId="10116" xr:uid="{00000000-0005-0000-0000-0000EE180000}"/>
    <cellStyle name="Ввод  2 6 7" xfId="10117" xr:uid="{00000000-0005-0000-0000-0000EF180000}"/>
    <cellStyle name="Ввод  2 6 7 2" xfId="10118" xr:uid="{00000000-0005-0000-0000-0000F0180000}"/>
    <cellStyle name="Ввод  2 6 7 2 2" xfId="10119" xr:uid="{00000000-0005-0000-0000-0000F1180000}"/>
    <cellStyle name="Ввод  2 6 7 3" xfId="10120" xr:uid="{00000000-0005-0000-0000-0000F2180000}"/>
    <cellStyle name="Ввод  2 6 7 4" xfId="10121" xr:uid="{00000000-0005-0000-0000-0000F3180000}"/>
    <cellStyle name="Ввод  2 6 7 5" xfId="10122" xr:uid="{00000000-0005-0000-0000-0000F4180000}"/>
    <cellStyle name="Ввод  2 6 8" xfId="10123" xr:uid="{00000000-0005-0000-0000-0000F5180000}"/>
    <cellStyle name="Ввод  2 6 8 2" xfId="10124" xr:uid="{00000000-0005-0000-0000-0000F6180000}"/>
    <cellStyle name="Ввод  2 6 8 3" xfId="10125" xr:uid="{00000000-0005-0000-0000-0000F7180000}"/>
    <cellStyle name="Ввод  2 6 8 4" xfId="10126" xr:uid="{00000000-0005-0000-0000-0000F8180000}"/>
    <cellStyle name="Ввод  2 6 9" xfId="10127" xr:uid="{00000000-0005-0000-0000-0000F9180000}"/>
    <cellStyle name="Ввод  2 7" xfId="129" xr:uid="{00000000-0005-0000-0000-0000FA180000}"/>
    <cellStyle name="Ввод  2 7 2" xfId="10128" xr:uid="{00000000-0005-0000-0000-0000FB180000}"/>
    <cellStyle name="Ввод  2 7 2 2" xfId="10129" xr:uid="{00000000-0005-0000-0000-0000FC180000}"/>
    <cellStyle name="Ввод  2 7 2 2 2" xfId="10130" xr:uid="{00000000-0005-0000-0000-0000FD180000}"/>
    <cellStyle name="Ввод  2 7 2 3" xfId="10131" xr:uid="{00000000-0005-0000-0000-0000FE180000}"/>
    <cellStyle name="Ввод  2 7 2 4" xfId="10132" xr:uid="{00000000-0005-0000-0000-0000FF180000}"/>
    <cellStyle name="Ввод  2 7 2 5" xfId="10133" xr:uid="{00000000-0005-0000-0000-000000190000}"/>
    <cellStyle name="Ввод  2 7 3" xfId="10134" xr:uid="{00000000-0005-0000-0000-000001190000}"/>
    <cellStyle name="Ввод  2 7 3 2" xfId="10135" xr:uid="{00000000-0005-0000-0000-000002190000}"/>
    <cellStyle name="Ввод  2 7 3 2 2" xfId="10136" xr:uid="{00000000-0005-0000-0000-000003190000}"/>
    <cellStyle name="Ввод  2 7 3 3" xfId="10137" xr:uid="{00000000-0005-0000-0000-000004190000}"/>
    <cellStyle name="Ввод  2 7 3 4" xfId="10138" xr:uid="{00000000-0005-0000-0000-000005190000}"/>
    <cellStyle name="Ввод  2 7 3 5" xfId="10139" xr:uid="{00000000-0005-0000-0000-000006190000}"/>
    <cellStyle name="Ввод  2 7 4" xfId="10140" xr:uid="{00000000-0005-0000-0000-000007190000}"/>
    <cellStyle name="Ввод  2 7 4 2" xfId="10141" xr:uid="{00000000-0005-0000-0000-000008190000}"/>
    <cellStyle name="Ввод  2 7 4 2 2" xfId="10142" xr:uid="{00000000-0005-0000-0000-000009190000}"/>
    <cellStyle name="Ввод  2 7 4 3" xfId="10143" xr:uid="{00000000-0005-0000-0000-00000A190000}"/>
    <cellStyle name="Ввод  2 7 4 4" xfId="10144" xr:uid="{00000000-0005-0000-0000-00000B190000}"/>
    <cellStyle name="Ввод  2 7 4 5" xfId="10145" xr:uid="{00000000-0005-0000-0000-00000C190000}"/>
    <cellStyle name="Ввод  2 7 5" xfId="10146" xr:uid="{00000000-0005-0000-0000-00000D190000}"/>
    <cellStyle name="Ввод  2 7 5 2" xfId="10147" xr:uid="{00000000-0005-0000-0000-00000E190000}"/>
    <cellStyle name="Ввод  2 7 5 2 2" xfId="10148" xr:uid="{00000000-0005-0000-0000-00000F190000}"/>
    <cellStyle name="Ввод  2 7 5 3" xfId="10149" xr:uid="{00000000-0005-0000-0000-000010190000}"/>
    <cellStyle name="Ввод  2 7 5 4" xfId="10150" xr:uid="{00000000-0005-0000-0000-000011190000}"/>
    <cellStyle name="Ввод  2 7 5 5" xfId="10151" xr:uid="{00000000-0005-0000-0000-000012190000}"/>
    <cellStyle name="Ввод  2 7 6" xfId="10152" xr:uid="{00000000-0005-0000-0000-000013190000}"/>
    <cellStyle name="Ввод  2 7 6 2" xfId="10153" xr:uid="{00000000-0005-0000-0000-000014190000}"/>
    <cellStyle name="Ввод  2 7 6 3" xfId="10154" xr:uid="{00000000-0005-0000-0000-000015190000}"/>
    <cellStyle name="Ввод  2 7 6 4" xfId="10155" xr:uid="{00000000-0005-0000-0000-000016190000}"/>
    <cellStyle name="Ввод  2 7 7" xfId="10156" xr:uid="{00000000-0005-0000-0000-000017190000}"/>
    <cellStyle name="Ввод  2 7 8" xfId="10157" xr:uid="{00000000-0005-0000-0000-000018190000}"/>
    <cellStyle name="Ввод  2 7 9" xfId="10158" xr:uid="{00000000-0005-0000-0000-000019190000}"/>
    <cellStyle name="Ввод  2 8" xfId="10159" xr:uid="{00000000-0005-0000-0000-00001A190000}"/>
    <cellStyle name="Ввод  2 8 2" xfId="10160" xr:uid="{00000000-0005-0000-0000-00001B190000}"/>
    <cellStyle name="Ввод  2 8 2 2" xfId="10161" xr:uid="{00000000-0005-0000-0000-00001C190000}"/>
    <cellStyle name="Ввод  2 8 3" xfId="10162" xr:uid="{00000000-0005-0000-0000-00001D190000}"/>
    <cellStyle name="Ввод  2 8 4" xfId="10163" xr:uid="{00000000-0005-0000-0000-00001E190000}"/>
    <cellStyle name="Ввод  2 8 5" xfId="10164" xr:uid="{00000000-0005-0000-0000-00001F190000}"/>
    <cellStyle name="Ввод  2 9" xfId="10165" xr:uid="{00000000-0005-0000-0000-000020190000}"/>
    <cellStyle name="Ввод  2 9 2" xfId="10166" xr:uid="{00000000-0005-0000-0000-000021190000}"/>
    <cellStyle name="Ввод  2 9 2 2" xfId="10167" xr:uid="{00000000-0005-0000-0000-000022190000}"/>
    <cellStyle name="Ввод  2 9 3" xfId="10168" xr:uid="{00000000-0005-0000-0000-000023190000}"/>
    <cellStyle name="Ввод  2 9 4" xfId="10169" xr:uid="{00000000-0005-0000-0000-000024190000}"/>
    <cellStyle name="Ввод  2 9 5" xfId="10170" xr:uid="{00000000-0005-0000-0000-000025190000}"/>
    <cellStyle name="Вывод 2" xfId="130" xr:uid="{00000000-0005-0000-0000-000026190000}"/>
    <cellStyle name="Вывод 2 10" xfId="10171" xr:uid="{00000000-0005-0000-0000-000027190000}"/>
    <cellStyle name="Вывод 2 11" xfId="10172" xr:uid="{00000000-0005-0000-0000-000028190000}"/>
    <cellStyle name="Вывод 2 2" xfId="131" xr:uid="{00000000-0005-0000-0000-000029190000}"/>
    <cellStyle name="Вывод 2 2 10" xfId="10173" xr:uid="{00000000-0005-0000-0000-00002A190000}"/>
    <cellStyle name="Вывод 2 2 11" xfId="10174" xr:uid="{00000000-0005-0000-0000-00002B190000}"/>
    <cellStyle name="Вывод 2 2 2" xfId="132" xr:uid="{00000000-0005-0000-0000-00002C190000}"/>
    <cellStyle name="Вывод 2 2 2 10" xfId="10175" xr:uid="{00000000-0005-0000-0000-00002D190000}"/>
    <cellStyle name="Вывод 2 2 2 10 2" xfId="10176" xr:uid="{00000000-0005-0000-0000-00002E190000}"/>
    <cellStyle name="Вывод 2 2 2 10 2 2" xfId="10177" xr:uid="{00000000-0005-0000-0000-00002F190000}"/>
    <cellStyle name="Вывод 2 2 2 10 3" xfId="10178" xr:uid="{00000000-0005-0000-0000-000030190000}"/>
    <cellStyle name="Вывод 2 2 2 10 4" xfId="10179" xr:uid="{00000000-0005-0000-0000-000031190000}"/>
    <cellStyle name="Вывод 2 2 2 10 5" xfId="10180" xr:uid="{00000000-0005-0000-0000-000032190000}"/>
    <cellStyle name="Вывод 2 2 2 11" xfId="10181" xr:uid="{00000000-0005-0000-0000-000033190000}"/>
    <cellStyle name="Вывод 2 2 2 12" xfId="10182" xr:uid="{00000000-0005-0000-0000-000034190000}"/>
    <cellStyle name="Вывод 2 2 2 13" xfId="10183" xr:uid="{00000000-0005-0000-0000-000035190000}"/>
    <cellStyle name="Вывод 2 2 2 2" xfId="133" xr:uid="{00000000-0005-0000-0000-000036190000}"/>
    <cellStyle name="Вывод 2 2 2 2 10" xfId="10184" xr:uid="{00000000-0005-0000-0000-000037190000}"/>
    <cellStyle name="Вывод 2 2 2 2 10 2" xfId="10185" xr:uid="{00000000-0005-0000-0000-000038190000}"/>
    <cellStyle name="Вывод 2 2 2 2 10 2 2" xfId="10186" xr:uid="{00000000-0005-0000-0000-000039190000}"/>
    <cellStyle name="Вывод 2 2 2 2 10 3" xfId="10187" xr:uid="{00000000-0005-0000-0000-00003A190000}"/>
    <cellStyle name="Вывод 2 2 2 2 10 4" xfId="10188" xr:uid="{00000000-0005-0000-0000-00003B190000}"/>
    <cellStyle name="Вывод 2 2 2 2 10 5" xfId="10189" xr:uid="{00000000-0005-0000-0000-00003C190000}"/>
    <cellStyle name="Вывод 2 2 2 2 11" xfId="10190" xr:uid="{00000000-0005-0000-0000-00003D190000}"/>
    <cellStyle name="Вывод 2 2 2 2 11 2" xfId="10191" xr:uid="{00000000-0005-0000-0000-00003E190000}"/>
    <cellStyle name="Вывод 2 2 2 2 11 2 2" xfId="10192" xr:uid="{00000000-0005-0000-0000-00003F190000}"/>
    <cellStyle name="Вывод 2 2 2 2 11 3" xfId="10193" xr:uid="{00000000-0005-0000-0000-000040190000}"/>
    <cellStyle name="Вывод 2 2 2 2 11 4" xfId="10194" xr:uid="{00000000-0005-0000-0000-000041190000}"/>
    <cellStyle name="Вывод 2 2 2 2 11 5" xfId="10195" xr:uid="{00000000-0005-0000-0000-000042190000}"/>
    <cellStyle name="Вывод 2 2 2 2 12" xfId="10196" xr:uid="{00000000-0005-0000-0000-000043190000}"/>
    <cellStyle name="Вывод 2 2 2 2 12 2" xfId="10197" xr:uid="{00000000-0005-0000-0000-000044190000}"/>
    <cellStyle name="Вывод 2 2 2 2 12 2 2" xfId="10198" xr:uid="{00000000-0005-0000-0000-000045190000}"/>
    <cellStyle name="Вывод 2 2 2 2 12 3" xfId="10199" xr:uid="{00000000-0005-0000-0000-000046190000}"/>
    <cellStyle name="Вывод 2 2 2 2 12 4" xfId="10200" xr:uid="{00000000-0005-0000-0000-000047190000}"/>
    <cellStyle name="Вывод 2 2 2 2 12 5" xfId="10201" xr:uid="{00000000-0005-0000-0000-000048190000}"/>
    <cellStyle name="Вывод 2 2 2 2 13" xfId="10202" xr:uid="{00000000-0005-0000-0000-000049190000}"/>
    <cellStyle name="Вывод 2 2 2 2 14" xfId="10203" xr:uid="{00000000-0005-0000-0000-00004A190000}"/>
    <cellStyle name="Вывод 2 2 2 2 15" xfId="10204" xr:uid="{00000000-0005-0000-0000-00004B190000}"/>
    <cellStyle name="Вывод 2 2 2 2 2" xfId="134" xr:uid="{00000000-0005-0000-0000-00004C190000}"/>
    <cellStyle name="Вывод 2 2 2 2 2 10" xfId="10205" xr:uid="{00000000-0005-0000-0000-00004D190000}"/>
    <cellStyle name="Вывод 2 2 2 2 2 10 2" xfId="10206" xr:uid="{00000000-0005-0000-0000-00004E190000}"/>
    <cellStyle name="Вывод 2 2 2 2 2 10 2 2" xfId="10207" xr:uid="{00000000-0005-0000-0000-00004F190000}"/>
    <cellStyle name="Вывод 2 2 2 2 2 10 3" xfId="10208" xr:uid="{00000000-0005-0000-0000-000050190000}"/>
    <cellStyle name="Вывод 2 2 2 2 2 10 4" xfId="10209" xr:uid="{00000000-0005-0000-0000-000051190000}"/>
    <cellStyle name="Вывод 2 2 2 2 2 10 5" xfId="10210" xr:uid="{00000000-0005-0000-0000-000052190000}"/>
    <cellStyle name="Вывод 2 2 2 2 2 11" xfId="10211" xr:uid="{00000000-0005-0000-0000-000053190000}"/>
    <cellStyle name="Вывод 2 2 2 2 2 12" xfId="10212" xr:uid="{00000000-0005-0000-0000-000054190000}"/>
    <cellStyle name="Вывод 2 2 2 2 2 13" xfId="10213" xr:uid="{00000000-0005-0000-0000-000055190000}"/>
    <cellStyle name="Вывод 2 2 2 2 2 2" xfId="10214" xr:uid="{00000000-0005-0000-0000-000056190000}"/>
    <cellStyle name="Вывод 2 2 2 2 2 2 2" xfId="10215" xr:uid="{00000000-0005-0000-0000-000057190000}"/>
    <cellStyle name="Вывод 2 2 2 2 2 2 2 2" xfId="10216" xr:uid="{00000000-0005-0000-0000-000058190000}"/>
    <cellStyle name="Вывод 2 2 2 2 2 2 2 2 2" xfId="10217" xr:uid="{00000000-0005-0000-0000-000059190000}"/>
    <cellStyle name="Вывод 2 2 2 2 2 2 2 2 2 2" xfId="10218" xr:uid="{00000000-0005-0000-0000-00005A190000}"/>
    <cellStyle name="Вывод 2 2 2 2 2 2 2 2 3" xfId="10219" xr:uid="{00000000-0005-0000-0000-00005B190000}"/>
    <cellStyle name="Вывод 2 2 2 2 2 2 2 2 4" xfId="10220" xr:uid="{00000000-0005-0000-0000-00005C190000}"/>
    <cellStyle name="Вывод 2 2 2 2 2 2 2 2 5" xfId="10221" xr:uid="{00000000-0005-0000-0000-00005D190000}"/>
    <cellStyle name="Вывод 2 2 2 2 2 2 2 3" xfId="10222" xr:uid="{00000000-0005-0000-0000-00005E190000}"/>
    <cellStyle name="Вывод 2 2 2 2 2 2 2 3 2" xfId="10223" xr:uid="{00000000-0005-0000-0000-00005F190000}"/>
    <cellStyle name="Вывод 2 2 2 2 2 2 2 3 2 2" xfId="10224" xr:uid="{00000000-0005-0000-0000-000060190000}"/>
    <cellStyle name="Вывод 2 2 2 2 2 2 2 3 3" xfId="10225" xr:uid="{00000000-0005-0000-0000-000061190000}"/>
    <cellStyle name="Вывод 2 2 2 2 2 2 2 3 4" xfId="10226" xr:uid="{00000000-0005-0000-0000-000062190000}"/>
    <cellStyle name="Вывод 2 2 2 2 2 2 2 3 5" xfId="10227" xr:uid="{00000000-0005-0000-0000-000063190000}"/>
    <cellStyle name="Вывод 2 2 2 2 2 2 2 4" xfId="10228" xr:uid="{00000000-0005-0000-0000-000064190000}"/>
    <cellStyle name="Вывод 2 2 2 2 2 2 2 4 2" xfId="10229" xr:uid="{00000000-0005-0000-0000-000065190000}"/>
    <cellStyle name="Вывод 2 2 2 2 2 2 2 4 2 2" xfId="10230" xr:uid="{00000000-0005-0000-0000-000066190000}"/>
    <cellStyle name="Вывод 2 2 2 2 2 2 2 4 3" xfId="10231" xr:uid="{00000000-0005-0000-0000-000067190000}"/>
    <cellStyle name="Вывод 2 2 2 2 2 2 2 4 4" xfId="10232" xr:uid="{00000000-0005-0000-0000-000068190000}"/>
    <cellStyle name="Вывод 2 2 2 2 2 2 2 4 5" xfId="10233" xr:uid="{00000000-0005-0000-0000-000069190000}"/>
    <cellStyle name="Вывод 2 2 2 2 2 2 2 5" xfId="10234" xr:uid="{00000000-0005-0000-0000-00006A190000}"/>
    <cellStyle name="Вывод 2 2 2 2 2 2 2 5 2" xfId="10235" xr:uid="{00000000-0005-0000-0000-00006B190000}"/>
    <cellStyle name="Вывод 2 2 2 2 2 2 2 5 2 2" xfId="10236" xr:uid="{00000000-0005-0000-0000-00006C190000}"/>
    <cellStyle name="Вывод 2 2 2 2 2 2 2 5 3" xfId="10237" xr:uid="{00000000-0005-0000-0000-00006D190000}"/>
    <cellStyle name="Вывод 2 2 2 2 2 2 2 5 4" xfId="10238" xr:uid="{00000000-0005-0000-0000-00006E190000}"/>
    <cellStyle name="Вывод 2 2 2 2 2 2 2 5 5" xfId="10239" xr:uid="{00000000-0005-0000-0000-00006F190000}"/>
    <cellStyle name="Вывод 2 2 2 2 2 2 2 6" xfId="10240" xr:uid="{00000000-0005-0000-0000-000070190000}"/>
    <cellStyle name="Вывод 2 2 2 2 2 2 2 6 2" xfId="10241" xr:uid="{00000000-0005-0000-0000-000071190000}"/>
    <cellStyle name="Вывод 2 2 2 2 2 2 2 6 3" xfId="10242" xr:uid="{00000000-0005-0000-0000-000072190000}"/>
    <cellStyle name="Вывод 2 2 2 2 2 2 2 6 4" xfId="10243" xr:uid="{00000000-0005-0000-0000-000073190000}"/>
    <cellStyle name="Вывод 2 2 2 2 2 2 2 7" xfId="10244" xr:uid="{00000000-0005-0000-0000-000074190000}"/>
    <cellStyle name="Вывод 2 2 2 2 2 2 2 8" xfId="10245" xr:uid="{00000000-0005-0000-0000-000075190000}"/>
    <cellStyle name="Вывод 2 2 2 2 2 2 2 9" xfId="10246" xr:uid="{00000000-0005-0000-0000-000076190000}"/>
    <cellStyle name="Вывод 2 2 2 2 2 2 3" xfId="10247" xr:uid="{00000000-0005-0000-0000-000077190000}"/>
    <cellStyle name="Вывод 2 2 2 2 2 2 3 2" xfId="10248" xr:uid="{00000000-0005-0000-0000-000078190000}"/>
    <cellStyle name="Вывод 2 2 2 2 2 2 3 2 2" xfId="10249" xr:uid="{00000000-0005-0000-0000-000079190000}"/>
    <cellStyle name="Вывод 2 2 2 2 2 2 3 2 2 2" xfId="10250" xr:uid="{00000000-0005-0000-0000-00007A190000}"/>
    <cellStyle name="Вывод 2 2 2 2 2 2 3 2 3" xfId="10251" xr:uid="{00000000-0005-0000-0000-00007B190000}"/>
    <cellStyle name="Вывод 2 2 2 2 2 2 3 2 4" xfId="10252" xr:uid="{00000000-0005-0000-0000-00007C190000}"/>
    <cellStyle name="Вывод 2 2 2 2 2 2 3 2 5" xfId="10253" xr:uid="{00000000-0005-0000-0000-00007D190000}"/>
    <cellStyle name="Вывод 2 2 2 2 2 2 3 3" xfId="10254" xr:uid="{00000000-0005-0000-0000-00007E190000}"/>
    <cellStyle name="Вывод 2 2 2 2 2 2 3 3 2" xfId="10255" xr:uid="{00000000-0005-0000-0000-00007F190000}"/>
    <cellStyle name="Вывод 2 2 2 2 2 2 3 3 2 2" xfId="10256" xr:uid="{00000000-0005-0000-0000-000080190000}"/>
    <cellStyle name="Вывод 2 2 2 2 2 2 3 3 3" xfId="10257" xr:uid="{00000000-0005-0000-0000-000081190000}"/>
    <cellStyle name="Вывод 2 2 2 2 2 2 3 3 4" xfId="10258" xr:uid="{00000000-0005-0000-0000-000082190000}"/>
    <cellStyle name="Вывод 2 2 2 2 2 2 3 3 5" xfId="10259" xr:uid="{00000000-0005-0000-0000-000083190000}"/>
    <cellStyle name="Вывод 2 2 2 2 2 2 3 4" xfId="10260" xr:uid="{00000000-0005-0000-0000-000084190000}"/>
    <cellStyle name="Вывод 2 2 2 2 2 2 3 4 2" xfId="10261" xr:uid="{00000000-0005-0000-0000-000085190000}"/>
    <cellStyle name="Вывод 2 2 2 2 2 2 3 4 2 2" xfId="10262" xr:uid="{00000000-0005-0000-0000-000086190000}"/>
    <cellStyle name="Вывод 2 2 2 2 2 2 3 4 3" xfId="10263" xr:uid="{00000000-0005-0000-0000-000087190000}"/>
    <cellStyle name="Вывод 2 2 2 2 2 2 3 4 4" xfId="10264" xr:uid="{00000000-0005-0000-0000-000088190000}"/>
    <cellStyle name="Вывод 2 2 2 2 2 2 3 4 5" xfId="10265" xr:uid="{00000000-0005-0000-0000-000089190000}"/>
    <cellStyle name="Вывод 2 2 2 2 2 2 3 5" xfId="10266" xr:uid="{00000000-0005-0000-0000-00008A190000}"/>
    <cellStyle name="Вывод 2 2 2 2 2 2 3 5 2" xfId="10267" xr:uid="{00000000-0005-0000-0000-00008B190000}"/>
    <cellStyle name="Вывод 2 2 2 2 2 2 3 5 2 2" xfId="10268" xr:uid="{00000000-0005-0000-0000-00008C190000}"/>
    <cellStyle name="Вывод 2 2 2 2 2 2 3 5 3" xfId="10269" xr:uid="{00000000-0005-0000-0000-00008D190000}"/>
    <cellStyle name="Вывод 2 2 2 2 2 2 3 5 4" xfId="10270" xr:uid="{00000000-0005-0000-0000-00008E190000}"/>
    <cellStyle name="Вывод 2 2 2 2 2 2 3 5 5" xfId="10271" xr:uid="{00000000-0005-0000-0000-00008F190000}"/>
    <cellStyle name="Вывод 2 2 2 2 2 2 3 6" xfId="10272" xr:uid="{00000000-0005-0000-0000-000090190000}"/>
    <cellStyle name="Вывод 2 2 2 2 2 2 3 6 2" xfId="10273" xr:uid="{00000000-0005-0000-0000-000091190000}"/>
    <cellStyle name="Вывод 2 2 2 2 2 2 3 6 3" xfId="10274" xr:uid="{00000000-0005-0000-0000-000092190000}"/>
    <cellStyle name="Вывод 2 2 2 2 2 2 3 6 4" xfId="10275" xr:uid="{00000000-0005-0000-0000-000093190000}"/>
    <cellStyle name="Вывод 2 2 2 2 2 2 3 7" xfId="10276" xr:uid="{00000000-0005-0000-0000-000094190000}"/>
    <cellStyle name="Вывод 2 2 2 2 2 2 3 8" xfId="10277" xr:uid="{00000000-0005-0000-0000-000095190000}"/>
    <cellStyle name="Вывод 2 2 2 2 2 2 3 9" xfId="10278" xr:uid="{00000000-0005-0000-0000-000096190000}"/>
    <cellStyle name="Вывод 2 2 2 2 2 2 4" xfId="10279" xr:uid="{00000000-0005-0000-0000-000097190000}"/>
    <cellStyle name="Вывод 2 2 2 2 2 2 4 2" xfId="10280" xr:uid="{00000000-0005-0000-0000-000098190000}"/>
    <cellStyle name="Вывод 2 2 2 2 2 2 4 2 2" xfId="10281" xr:uid="{00000000-0005-0000-0000-000099190000}"/>
    <cellStyle name="Вывод 2 2 2 2 2 2 4 3" xfId="10282" xr:uid="{00000000-0005-0000-0000-00009A190000}"/>
    <cellStyle name="Вывод 2 2 2 2 2 2 4 4" xfId="10283" xr:uid="{00000000-0005-0000-0000-00009B190000}"/>
    <cellStyle name="Вывод 2 2 2 2 2 2 4 5" xfId="10284" xr:uid="{00000000-0005-0000-0000-00009C190000}"/>
    <cellStyle name="Вывод 2 2 2 2 2 2 5" xfId="10285" xr:uid="{00000000-0005-0000-0000-00009D190000}"/>
    <cellStyle name="Вывод 2 2 2 2 2 2 5 2" xfId="10286" xr:uid="{00000000-0005-0000-0000-00009E190000}"/>
    <cellStyle name="Вывод 2 2 2 2 2 2 5 2 2" xfId="10287" xr:uid="{00000000-0005-0000-0000-00009F190000}"/>
    <cellStyle name="Вывод 2 2 2 2 2 2 5 3" xfId="10288" xr:uid="{00000000-0005-0000-0000-0000A0190000}"/>
    <cellStyle name="Вывод 2 2 2 2 2 2 5 4" xfId="10289" xr:uid="{00000000-0005-0000-0000-0000A1190000}"/>
    <cellStyle name="Вывод 2 2 2 2 2 2 5 5" xfId="10290" xr:uid="{00000000-0005-0000-0000-0000A2190000}"/>
    <cellStyle name="Вывод 2 2 2 2 2 2 6" xfId="10291" xr:uid="{00000000-0005-0000-0000-0000A3190000}"/>
    <cellStyle name="Вывод 2 2 2 2 2 2 7" xfId="10292" xr:uid="{00000000-0005-0000-0000-0000A4190000}"/>
    <cellStyle name="Вывод 2 2 2 2 2 3" xfId="10293" xr:uid="{00000000-0005-0000-0000-0000A5190000}"/>
    <cellStyle name="Вывод 2 2 2 2 2 3 2" xfId="10294" xr:uid="{00000000-0005-0000-0000-0000A6190000}"/>
    <cellStyle name="Вывод 2 2 2 2 2 3 2 2" xfId="10295" xr:uid="{00000000-0005-0000-0000-0000A7190000}"/>
    <cellStyle name="Вывод 2 2 2 2 2 3 2 2 2" xfId="10296" xr:uid="{00000000-0005-0000-0000-0000A8190000}"/>
    <cellStyle name="Вывод 2 2 2 2 2 3 2 3" xfId="10297" xr:uid="{00000000-0005-0000-0000-0000A9190000}"/>
    <cellStyle name="Вывод 2 2 2 2 2 3 2 4" xfId="10298" xr:uid="{00000000-0005-0000-0000-0000AA190000}"/>
    <cellStyle name="Вывод 2 2 2 2 2 3 2 5" xfId="10299" xr:uid="{00000000-0005-0000-0000-0000AB190000}"/>
    <cellStyle name="Вывод 2 2 2 2 2 3 3" xfId="10300" xr:uid="{00000000-0005-0000-0000-0000AC190000}"/>
    <cellStyle name="Вывод 2 2 2 2 2 3 3 2" xfId="10301" xr:uid="{00000000-0005-0000-0000-0000AD190000}"/>
    <cellStyle name="Вывод 2 2 2 2 2 3 3 2 2" xfId="10302" xr:uid="{00000000-0005-0000-0000-0000AE190000}"/>
    <cellStyle name="Вывод 2 2 2 2 2 3 3 3" xfId="10303" xr:uid="{00000000-0005-0000-0000-0000AF190000}"/>
    <cellStyle name="Вывод 2 2 2 2 2 3 3 4" xfId="10304" xr:uid="{00000000-0005-0000-0000-0000B0190000}"/>
    <cellStyle name="Вывод 2 2 2 2 2 3 3 5" xfId="10305" xr:uid="{00000000-0005-0000-0000-0000B1190000}"/>
    <cellStyle name="Вывод 2 2 2 2 2 3 4" xfId="10306" xr:uid="{00000000-0005-0000-0000-0000B2190000}"/>
    <cellStyle name="Вывод 2 2 2 2 2 3 4 2" xfId="10307" xr:uid="{00000000-0005-0000-0000-0000B3190000}"/>
    <cellStyle name="Вывод 2 2 2 2 2 3 4 2 2" xfId="10308" xr:uid="{00000000-0005-0000-0000-0000B4190000}"/>
    <cellStyle name="Вывод 2 2 2 2 2 3 4 3" xfId="10309" xr:uid="{00000000-0005-0000-0000-0000B5190000}"/>
    <cellStyle name="Вывод 2 2 2 2 2 3 4 4" xfId="10310" xr:uid="{00000000-0005-0000-0000-0000B6190000}"/>
    <cellStyle name="Вывод 2 2 2 2 2 3 4 5" xfId="10311" xr:uid="{00000000-0005-0000-0000-0000B7190000}"/>
    <cellStyle name="Вывод 2 2 2 2 2 3 5" xfId="10312" xr:uid="{00000000-0005-0000-0000-0000B8190000}"/>
    <cellStyle name="Вывод 2 2 2 2 2 3 5 2" xfId="10313" xr:uid="{00000000-0005-0000-0000-0000B9190000}"/>
    <cellStyle name="Вывод 2 2 2 2 2 3 5 2 2" xfId="10314" xr:uid="{00000000-0005-0000-0000-0000BA190000}"/>
    <cellStyle name="Вывод 2 2 2 2 2 3 5 3" xfId="10315" xr:uid="{00000000-0005-0000-0000-0000BB190000}"/>
    <cellStyle name="Вывод 2 2 2 2 2 3 5 4" xfId="10316" xr:uid="{00000000-0005-0000-0000-0000BC190000}"/>
    <cellStyle name="Вывод 2 2 2 2 2 3 5 5" xfId="10317" xr:uid="{00000000-0005-0000-0000-0000BD190000}"/>
    <cellStyle name="Вывод 2 2 2 2 2 3 6" xfId="10318" xr:uid="{00000000-0005-0000-0000-0000BE190000}"/>
    <cellStyle name="Вывод 2 2 2 2 2 3 6 2" xfId="10319" xr:uid="{00000000-0005-0000-0000-0000BF190000}"/>
    <cellStyle name="Вывод 2 2 2 2 2 3 6 3" xfId="10320" xr:uid="{00000000-0005-0000-0000-0000C0190000}"/>
    <cellStyle name="Вывод 2 2 2 2 2 3 6 4" xfId="10321" xr:uid="{00000000-0005-0000-0000-0000C1190000}"/>
    <cellStyle name="Вывод 2 2 2 2 2 3 7" xfId="10322" xr:uid="{00000000-0005-0000-0000-0000C2190000}"/>
    <cellStyle name="Вывод 2 2 2 2 2 3 8" xfId="10323" xr:uid="{00000000-0005-0000-0000-0000C3190000}"/>
    <cellStyle name="Вывод 2 2 2 2 2 3 9" xfId="10324" xr:uid="{00000000-0005-0000-0000-0000C4190000}"/>
    <cellStyle name="Вывод 2 2 2 2 2 4" xfId="10325" xr:uid="{00000000-0005-0000-0000-0000C5190000}"/>
    <cellStyle name="Вывод 2 2 2 2 2 4 2" xfId="10326" xr:uid="{00000000-0005-0000-0000-0000C6190000}"/>
    <cellStyle name="Вывод 2 2 2 2 2 4 2 2" xfId="10327" xr:uid="{00000000-0005-0000-0000-0000C7190000}"/>
    <cellStyle name="Вывод 2 2 2 2 2 4 2 2 2" xfId="10328" xr:uid="{00000000-0005-0000-0000-0000C8190000}"/>
    <cellStyle name="Вывод 2 2 2 2 2 4 2 3" xfId="10329" xr:uid="{00000000-0005-0000-0000-0000C9190000}"/>
    <cellStyle name="Вывод 2 2 2 2 2 4 2 4" xfId="10330" xr:uid="{00000000-0005-0000-0000-0000CA190000}"/>
    <cellStyle name="Вывод 2 2 2 2 2 4 2 5" xfId="10331" xr:uid="{00000000-0005-0000-0000-0000CB190000}"/>
    <cellStyle name="Вывод 2 2 2 2 2 4 3" xfId="10332" xr:uid="{00000000-0005-0000-0000-0000CC190000}"/>
    <cellStyle name="Вывод 2 2 2 2 2 4 3 2" xfId="10333" xr:uid="{00000000-0005-0000-0000-0000CD190000}"/>
    <cellStyle name="Вывод 2 2 2 2 2 4 3 2 2" xfId="10334" xr:uid="{00000000-0005-0000-0000-0000CE190000}"/>
    <cellStyle name="Вывод 2 2 2 2 2 4 3 3" xfId="10335" xr:uid="{00000000-0005-0000-0000-0000CF190000}"/>
    <cellStyle name="Вывод 2 2 2 2 2 4 3 4" xfId="10336" xr:uid="{00000000-0005-0000-0000-0000D0190000}"/>
    <cellStyle name="Вывод 2 2 2 2 2 4 3 5" xfId="10337" xr:uid="{00000000-0005-0000-0000-0000D1190000}"/>
    <cellStyle name="Вывод 2 2 2 2 2 4 4" xfId="10338" xr:uid="{00000000-0005-0000-0000-0000D2190000}"/>
    <cellStyle name="Вывод 2 2 2 2 2 4 4 2" xfId="10339" xr:uid="{00000000-0005-0000-0000-0000D3190000}"/>
    <cellStyle name="Вывод 2 2 2 2 2 4 4 2 2" xfId="10340" xr:uid="{00000000-0005-0000-0000-0000D4190000}"/>
    <cellStyle name="Вывод 2 2 2 2 2 4 4 3" xfId="10341" xr:uid="{00000000-0005-0000-0000-0000D5190000}"/>
    <cellStyle name="Вывод 2 2 2 2 2 4 4 4" xfId="10342" xr:uid="{00000000-0005-0000-0000-0000D6190000}"/>
    <cellStyle name="Вывод 2 2 2 2 2 4 4 5" xfId="10343" xr:uid="{00000000-0005-0000-0000-0000D7190000}"/>
    <cellStyle name="Вывод 2 2 2 2 2 4 5" xfId="10344" xr:uid="{00000000-0005-0000-0000-0000D8190000}"/>
    <cellStyle name="Вывод 2 2 2 2 2 4 5 2" xfId="10345" xr:uid="{00000000-0005-0000-0000-0000D9190000}"/>
    <cellStyle name="Вывод 2 2 2 2 2 4 5 2 2" xfId="10346" xr:uid="{00000000-0005-0000-0000-0000DA190000}"/>
    <cellStyle name="Вывод 2 2 2 2 2 4 5 3" xfId="10347" xr:uid="{00000000-0005-0000-0000-0000DB190000}"/>
    <cellStyle name="Вывод 2 2 2 2 2 4 5 4" xfId="10348" xr:uid="{00000000-0005-0000-0000-0000DC190000}"/>
    <cellStyle name="Вывод 2 2 2 2 2 4 5 5" xfId="10349" xr:uid="{00000000-0005-0000-0000-0000DD190000}"/>
    <cellStyle name="Вывод 2 2 2 2 2 4 6" xfId="10350" xr:uid="{00000000-0005-0000-0000-0000DE190000}"/>
    <cellStyle name="Вывод 2 2 2 2 2 4 6 2" xfId="10351" xr:uid="{00000000-0005-0000-0000-0000DF190000}"/>
    <cellStyle name="Вывод 2 2 2 2 2 4 6 3" xfId="10352" xr:uid="{00000000-0005-0000-0000-0000E0190000}"/>
    <cellStyle name="Вывод 2 2 2 2 2 4 6 4" xfId="10353" xr:uid="{00000000-0005-0000-0000-0000E1190000}"/>
    <cellStyle name="Вывод 2 2 2 2 2 4 7" xfId="10354" xr:uid="{00000000-0005-0000-0000-0000E2190000}"/>
    <cellStyle name="Вывод 2 2 2 2 2 4 8" xfId="10355" xr:uid="{00000000-0005-0000-0000-0000E3190000}"/>
    <cellStyle name="Вывод 2 2 2 2 2 4 9" xfId="10356" xr:uid="{00000000-0005-0000-0000-0000E4190000}"/>
    <cellStyle name="Вывод 2 2 2 2 2 5" xfId="10357" xr:uid="{00000000-0005-0000-0000-0000E5190000}"/>
    <cellStyle name="Вывод 2 2 2 2 2 5 2" xfId="10358" xr:uid="{00000000-0005-0000-0000-0000E6190000}"/>
    <cellStyle name="Вывод 2 2 2 2 2 5 2 2" xfId="10359" xr:uid="{00000000-0005-0000-0000-0000E7190000}"/>
    <cellStyle name="Вывод 2 2 2 2 2 5 3" xfId="10360" xr:uid="{00000000-0005-0000-0000-0000E8190000}"/>
    <cellStyle name="Вывод 2 2 2 2 2 5 4" xfId="10361" xr:uid="{00000000-0005-0000-0000-0000E9190000}"/>
    <cellStyle name="Вывод 2 2 2 2 2 5 5" xfId="10362" xr:uid="{00000000-0005-0000-0000-0000EA190000}"/>
    <cellStyle name="Вывод 2 2 2 2 2 6" xfId="10363" xr:uid="{00000000-0005-0000-0000-0000EB190000}"/>
    <cellStyle name="Вывод 2 2 2 2 2 6 2" xfId="10364" xr:uid="{00000000-0005-0000-0000-0000EC190000}"/>
    <cellStyle name="Вывод 2 2 2 2 2 6 2 2" xfId="10365" xr:uid="{00000000-0005-0000-0000-0000ED190000}"/>
    <cellStyle name="Вывод 2 2 2 2 2 6 3" xfId="10366" xr:uid="{00000000-0005-0000-0000-0000EE190000}"/>
    <cellStyle name="Вывод 2 2 2 2 2 6 4" xfId="10367" xr:uid="{00000000-0005-0000-0000-0000EF190000}"/>
    <cellStyle name="Вывод 2 2 2 2 2 6 5" xfId="10368" xr:uid="{00000000-0005-0000-0000-0000F0190000}"/>
    <cellStyle name="Вывод 2 2 2 2 2 7" xfId="10369" xr:uid="{00000000-0005-0000-0000-0000F1190000}"/>
    <cellStyle name="Вывод 2 2 2 2 2 7 2" xfId="10370" xr:uid="{00000000-0005-0000-0000-0000F2190000}"/>
    <cellStyle name="Вывод 2 2 2 2 2 7 2 2" xfId="10371" xr:uid="{00000000-0005-0000-0000-0000F3190000}"/>
    <cellStyle name="Вывод 2 2 2 2 2 7 3" xfId="10372" xr:uid="{00000000-0005-0000-0000-0000F4190000}"/>
    <cellStyle name="Вывод 2 2 2 2 2 7 4" xfId="10373" xr:uid="{00000000-0005-0000-0000-0000F5190000}"/>
    <cellStyle name="Вывод 2 2 2 2 2 7 5" xfId="10374" xr:uid="{00000000-0005-0000-0000-0000F6190000}"/>
    <cellStyle name="Вывод 2 2 2 2 2 8" xfId="10375" xr:uid="{00000000-0005-0000-0000-0000F7190000}"/>
    <cellStyle name="Вывод 2 2 2 2 2 8 2" xfId="10376" xr:uid="{00000000-0005-0000-0000-0000F8190000}"/>
    <cellStyle name="Вывод 2 2 2 2 2 8 2 2" xfId="10377" xr:uid="{00000000-0005-0000-0000-0000F9190000}"/>
    <cellStyle name="Вывод 2 2 2 2 2 8 3" xfId="10378" xr:uid="{00000000-0005-0000-0000-0000FA190000}"/>
    <cellStyle name="Вывод 2 2 2 2 2 8 4" xfId="10379" xr:uid="{00000000-0005-0000-0000-0000FB190000}"/>
    <cellStyle name="Вывод 2 2 2 2 2 8 5" xfId="10380" xr:uid="{00000000-0005-0000-0000-0000FC190000}"/>
    <cellStyle name="Вывод 2 2 2 2 2 9" xfId="10381" xr:uid="{00000000-0005-0000-0000-0000FD190000}"/>
    <cellStyle name="Вывод 2 2 2 2 2 9 2" xfId="10382" xr:uid="{00000000-0005-0000-0000-0000FE190000}"/>
    <cellStyle name="Вывод 2 2 2 2 2 9 2 2" xfId="10383" xr:uid="{00000000-0005-0000-0000-0000FF190000}"/>
    <cellStyle name="Вывод 2 2 2 2 2 9 3" xfId="10384" xr:uid="{00000000-0005-0000-0000-0000001A0000}"/>
    <cellStyle name="Вывод 2 2 2 2 2 9 4" xfId="10385" xr:uid="{00000000-0005-0000-0000-0000011A0000}"/>
    <cellStyle name="Вывод 2 2 2 2 2 9 5" xfId="10386" xr:uid="{00000000-0005-0000-0000-0000021A0000}"/>
    <cellStyle name="Вывод 2 2 2 2 3" xfId="135" xr:uid="{00000000-0005-0000-0000-0000031A0000}"/>
    <cellStyle name="Вывод 2 2 2 2 3 10" xfId="10387" xr:uid="{00000000-0005-0000-0000-0000041A0000}"/>
    <cellStyle name="Вывод 2 2 2 2 3 11" xfId="10388" xr:uid="{00000000-0005-0000-0000-0000051A0000}"/>
    <cellStyle name="Вывод 2 2 2 2 3 2" xfId="10389" xr:uid="{00000000-0005-0000-0000-0000061A0000}"/>
    <cellStyle name="Вывод 2 2 2 2 3 2 2" xfId="10390" xr:uid="{00000000-0005-0000-0000-0000071A0000}"/>
    <cellStyle name="Вывод 2 2 2 2 3 2 2 2" xfId="10391" xr:uid="{00000000-0005-0000-0000-0000081A0000}"/>
    <cellStyle name="Вывод 2 2 2 2 3 2 2 2 2" xfId="10392" xr:uid="{00000000-0005-0000-0000-0000091A0000}"/>
    <cellStyle name="Вывод 2 2 2 2 3 2 2 2 2 2" xfId="10393" xr:uid="{00000000-0005-0000-0000-00000A1A0000}"/>
    <cellStyle name="Вывод 2 2 2 2 3 2 2 2 3" xfId="10394" xr:uid="{00000000-0005-0000-0000-00000B1A0000}"/>
    <cellStyle name="Вывод 2 2 2 2 3 2 2 2 4" xfId="10395" xr:uid="{00000000-0005-0000-0000-00000C1A0000}"/>
    <cellStyle name="Вывод 2 2 2 2 3 2 2 2 5" xfId="10396" xr:uid="{00000000-0005-0000-0000-00000D1A0000}"/>
    <cellStyle name="Вывод 2 2 2 2 3 2 2 3" xfId="10397" xr:uid="{00000000-0005-0000-0000-00000E1A0000}"/>
    <cellStyle name="Вывод 2 2 2 2 3 2 2 3 2" xfId="10398" xr:uid="{00000000-0005-0000-0000-00000F1A0000}"/>
    <cellStyle name="Вывод 2 2 2 2 3 2 2 3 2 2" xfId="10399" xr:uid="{00000000-0005-0000-0000-0000101A0000}"/>
    <cellStyle name="Вывод 2 2 2 2 3 2 2 3 3" xfId="10400" xr:uid="{00000000-0005-0000-0000-0000111A0000}"/>
    <cellStyle name="Вывод 2 2 2 2 3 2 2 3 4" xfId="10401" xr:uid="{00000000-0005-0000-0000-0000121A0000}"/>
    <cellStyle name="Вывод 2 2 2 2 3 2 2 3 5" xfId="10402" xr:uid="{00000000-0005-0000-0000-0000131A0000}"/>
    <cellStyle name="Вывод 2 2 2 2 3 2 2 4" xfId="10403" xr:uid="{00000000-0005-0000-0000-0000141A0000}"/>
    <cellStyle name="Вывод 2 2 2 2 3 2 2 4 2" xfId="10404" xr:uid="{00000000-0005-0000-0000-0000151A0000}"/>
    <cellStyle name="Вывод 2 2 2 2 3 2 2 4 2 2" xfId="10405" xr:uid="{00000000-0005-0000-0000-0000161A0000}"/>
    <cellStyle name="Вывод 2 2 2 2 3 2 2 4 3" xfId="10406" xr:uid="{00000000-0005-0000-0000-0000171A0000}"/>
    <cellStyle name="Вывод 2 2 2 2 3 2 2 4 4" xfId="10407" xr:uid="{00000000-0005-0000-0000-0000181A0000}"/>
    <cellStyle name="Вывод 2 2 2 2 3 2 2 4 5" xfId="10408" xr:uid="{00000000-0005-0000-0000-0000191A0000}"/>
    <cellStyle name="Вывод 2 2 2 2 3 2 2 5" xfId="10409" xr:uid="{00000000-0005-0000-0000-00001A1A0000}"/>
    <cellStyle name="Вывод 2 2 2 2 3 2 2 5 2" xfId="10410" xr:uid="{00000000-0005-0000-0000-00001B1A0000}"/>
    <cellStyle name="Вывод 2 2 2 2 3 2 2 5 2 2" xfId="10411" xr:uid="{00000000-0005-0000-0000-00001C1A0000}"/>
    <cellStyle name="Вывод 2 2 2 2 3 2 2 5 3" xfId="10412" xr:uid="{00000000-0005-0000-0000-00001D1A0000}"/>
    <cellStyle name="Вывод 2 2 2 2 3 2 2 5 4" xfId="10413" xr:uid="{00000000-0005-0000-0000-00001E1A0000}"/>
    <cellStyle name="Вывод 2 2 2 2 3 2 2 5 5" xfId="10414" xr:uid="{00000000-0005-0000-0000-00001F1A0000}"/>
    <cellStyle name="Вывод 2 2 2 2 3 2 2 6" xfId="10415" xr:uid="{00000000-0005-0000-0000-0000201A0000}"/>
    <cellStyle name="Вывод 2 2 2 2 3 2 2 6 2" xfId="10416" xr:uid="{00000000-0005-0000-0000-0000211A0000}"/>
    <cellStyle name="Вывод 2 2 2 2 3 2 2 6 3" xfId="10417" xr:uid="{00000000-0005-0000-0000-0000221A0000}"/>
    <cellStyle name="Вывод 2 2 2 2 3 2 2 6 4" xfId="10418" xr:uid="{00000000-0005-0000-0000-0000231A0000}"/>
    <cellStyle name="Вывод 2 2 2 2 3 2 2 7" xfId="10419" xr:uid="{00000000-0005-0000-0000-0000241A0000}"/>
    <cellStyle name="Вывод 2 2 2 2 3 2 2 8" xfId="10420" xr:uid="{00000000-0005-0000-0000-0000251A0000}"/>
    <cellStyle name="Вывод 2 2 2 2 3 2 2 9" xfId="10421" xr:uid="{00000000-0005-0000-0000-0000261A0000}"/>
    <cellStyle name="Вывод 2 2 2 2 3 2 3" xfId="10422" xr:uid="{00000000-0005-0000-0000-0000271A0000}"/>
    <cellStyle name="Вывод 2 2 2 2 3 2 3 2" xfId="10423" xr:uid="{00000000-0005-0000-0000-0000281A0000}"/>
    <cellStyle name="Вывод 2 2 2 2 3 2 3 2 2" xfId="10424" xr:uid="{00000000-0005-0000-0000-0000291A0000}"/>
    <cellStyle name="Вывод 2 2 2 2 3 2 3 2 2 2" xfId="10425" xr:uid="{00000000-0005-0000-0000-00002A1A0000}"/>
    <cellStyle name="Вывод 2 2 2 2 3 2 3 2 3" xfId="10426" xr:uid="{00000000-0005-0000-0000-00002B1A0000}"/>
    <cellStyle name="Вывод 2 2 2 2 3 2 3 2 4" xfId="10427" xr:uid="{00000000-0005-0000-0000-00002C1A0000}"/>
    <cellStyle name="Вывод 2 2 2 2 3 2 3 2 5" xfId="10428" xr:uid="{00000000-0005-0000-0000-00002D1A0000}"/>
    <cellStyle name="Вывод 2 2 2 2 3 2 3 3" xfId="10429" xr:uid="{00000000-0005-0000-0000-00002E1A0000}"/>
    <cellStyle name="Вывод 2 2 2 2 3 2 3 3 2" xfId="10430" xr:uid="{00000000-0005-0000-0000-00002F1A0000}"/>
    <cellStyle name="Вывод 2 2 2 2 3 2 3 3 2 2" xfId="10431" xr:uid="{00000000-0005-0000-0000-0000301A0000}"/>
    <cellStyle name="Вывод 2 2 2 2 3 2 3 3 3" xfId="10432" xr:uid="{00000000-0005-0000-0000-0000311A0000}"/>
    <cellStyle name="Вывод 2 2 2 2 3 2 3 3 4" xfId="10433" xr:uid="{00000000-0005-0000-0000-0000321A0000}"/>
    <cellStyle name="Вывод 2 2 2 2 3 2 3 3 5" xfId="10434" xr:uid="{00000000-0005-0000-0000-0000331A0000}"/>
    <cellStyle name="Вывод 2 2 2 2 3 2 3 4" xfId="10435" xr:uid="{00000000-0005-0000-0000-0000341A0000}"/>
    <cellStyle name="Вывод 2 2 2 2 3 2 3 4 2" xfId="10436" xr:uid="{00000000-0005-0000-0000-0000351A0000}"/>
    <cellStyle name="Вывод 2 2 2 2 3 2 3 4 2 2" xfId="10437" xr:uid="{00000000-0005-0000-0000-0000361A0000}"/>
    <cellStyle name="Вывод 2 2 2 2 3 2 3 4 3" xfId="10438" xr:uid="{00000000-0005-0000-0000-0000371A0000}"/>
    <cellStyle name="Вывод 2 2 2 2 3 2 3 4 4" xfId="10439" xr:uid="{00000000-0005-0000-0000-0000381A0000}"/>
    <cellStyle name="Вывод 2 2 2 2 3 2 3 4 5" xfId="10440" xr:uid="{00000000-0005-0000-0000-0000391A0000}"/>
    <cellStyle name="Вывод 2 2 2 2 3 2 3 5" xfId="10441" xr:uid="{00000000-0005-0000-0000-00003A1A0000}"/>
    <cellStyle name="Вывод 2 2 2 2 3 2 3 5 2" xfId="10442" xr:uid="{00000000-0005-0000-0000-00003B1A0000}"/>
    <cellStyle name="Вывод 2 2 2 2 3 2 3 5 2 2" xfId="10443" xr:uid="{00000000-0005-0000-0000-00003C1A0000}"/>
    <cellStyle name="Вывод 2 2 2 2 3 2 3 5 3" xfId="10444" xr:uid="{00000000-0005-0000-0000-00003D1A0000}"/>
    <cellStyle name="Вывод 2 2 2 2 3 2 3 5 4" xfId="10445" xr:uid="{00000000-0005-0000-0000-00003E1A0000}"/>
    <cellStyle name="Вывод 2 2 2 2 3 2 3 5 5" xfId="10446" xr:uid="{00000000-0005-0000-0000-00003F1A0000}"/>
    <cellStyle name="Вывод 2 2 2 2 3 2 3 6" xfId="10447" xr:uid="{00000000-0005-0000-0000-0000401A0000}"/>
    <cellStyle name="Вывод 2 2 2 2 3 2 3 6 2" xfId="10448" xr:uid="{00000000-0005-0000-0000-0000411A0000}"/>
    <cellStyle name="Вывод 2 2 2 2 3 2 3 6 3" xfId="10449" xr:uid="{00000000-0005-0000-0000-0000421A0000}"/>
    <cellStyle name="Вывод 2 2 2 2 3 2 3 6 4" xfId="10450" xr:uid="{00000000-0005-0000-0000-0000431A0000}"/>
    <cellStyle name="Вывод 2 2 2 2 3 2 3 7" xfId="10451" xr:uid="{00000000-0005-0000-0000-0000441A0000}"/>
    <cellStyle name="Вывод 2 2 2 2 3 2 3 8" xfId="10452" xr:uid="{00000000-0005-0000-0000-0000451A0000}"/>
    <cellStyle name="Вывод 2 2 2 2 3 2 3 9" xfId="10453" xr:uid="{00000000-0005-0000-0000-0000461A0000}"/>
    <cellStyle name="Вывод 2 2 2 2 3 2 4" xfId="10454" xr:uid="{00000000-0005-0000-0000-0000471A0000}"/>
    <cellStyle name="Вывод 2 2 2 2 3 2 4 2" xfId="10455" xr:uid="{00000000-0005-0000-0000-0000481A0000}"/>
    <cellStyle name="Вывод 2 2 2 2 3 2 4 2 2" xfId="10456" xr:uid="{00000000-0005-0000-0000-0000491A0000}"/>
    <cellStyle name="Вывод 2 2 2 2 3 2 4 3" xfId="10457" xr:uid="{00000000-0005-0000-0000-00004A1A0000}"/>
    <cellStyle name="Вывод 2 2 2 2 3 2 4 4" xfId="10458" xr:uid="{00000000-0005-0000-0000-00004B1A0000}"/>
    <cellStyle name="Вывод 2 2 2 2 3 2 4 5" xfId="10459" xr:uid="{00000000-0005-0000-0000-00004C1A0000}"/>
    <cellStyle name="Вывод 2 2 2 2 3 2 5" xfId="10460" xr:uid="{00000000-0005-0000-0000-00004D1A0000}"/>
    <cellStyle name="Вывод 2 2 2 2 3 2 5 2" xfId="10461" xr:uid="{00000000-0005-0000-0000-00004E1A0000}"/>
    <cellStyle name="Вывод 2 2 2 2 3 2 5 2 2" xfId="10462" xr:uid="{00000000-0005-0000-0000-00004F1A0000}"/>
    <cellStyle name="Вывод 2 2 2 2 3 2 5 3" xfId="10463" xr:uid="{00000000-0005-0000-0000-0000501A0000}"/>
    <cellStyle name="Вывод 2 2 2 2 3 2 5 4" xfId="10464" xr:uid="{00000000-0005-0000-0000-0000511A0000}"/>
    <cellStyle name="Вывод 2 2 2 2 3 2 5 5" xfId="10465" xr:uid="{00000000-0005-0000-0000-0000521A0000}"/>
    <cellStyle name="Вывод 2 2 2 2 3 2 6" xfId="10466" xr:uid="{00000000-0005-0000-0000-0000531A0000}"/>
    <cellStyle name="Вывод 2 2 2 2 3 2 7" xfId="10467" xr:uid="{00000000-0005-0000-0000-0000541A0000}"/>
    <cellStyle name="Вывод 2 2 2 2 3 3" xfId="10468" xr:uid="{00000000-0005-0000-0000-0000551A0000}"/>
    <cellStyle name="Вывод 2 2 2 2 3 3 2" xfId="10469" xr:uid="{00000000-0005-0000-0000-0000561A0000}"/>
    <cellStyle name="Вывод 2 2 2 2 3 3 2 2" xfId="10470" xr:uid="{00000000-0005-0000-0000-0000571A0000}"/>
    <cellStyle name="Вывод 2 2 2 2 3 3 2 2 2" xfId="10471" xr:uid="{00000000-0005-0000-0000-0000581A0000}"/>
    <cellStyle name="Вывод 2 2 2 2 3 3 2 3" xfId="10472" xr:uid="{00000000-0005-0000-0000-0000591A0000}"/>
    <cellStyle name="Вывод 2 2 2 2 3 3 2 4" xfId="10473" xr:uid="{00000000-0005-0000-0000-00005A1A0000}"/>
    <cellStyle name="Вывод 2 2 2 2 3 3 2 5" xfId="10474" xr:uid="{00000000-0005-0000-0000-00005B1A0000}"/>
    <cellStyle name="Вывод 2 2 2 2 3 3 3" xfId="10475" xr:uid="{00000000-0005-0000-0000-00005C1A0000}"/>
    <cellStyle name="Вывод 2 2 2 2 3 3 3 2" xfId="10476" xr:uid="{00000000-0005-0000-0000-00005D1A0000}"/>
    <cellStyle name="Вывод 2 2 2 2 3 3 3 2 2" xfId="10477" xr:uid="{00000000-0005-0000-0000-00005E1A0000}"/>
    <cellStyle name="Вывод 2 2 2 2 3 3 3 3" xfId="10478" xr:uid="{00000000-0005-0000-0000-00005F1A0000}"/>
    <cellStyle name="Вывод 2 2 2 2 3 3 3 4" xfId="10479" xr:uid="{00000000-0005-0000-0000-0000601A0000}"/>
    <cellStyle name="Вывод 2 2 2 2 3 3 3 5" xfId="10480" xr:uid="{00000000-0005-0000-0000-0000611A0000}"/>
    <cellStyle name="Вывод 2 2 2 2 3 3 4" xfId="10481" xr:uid="{00000000-0005-0000-0000-0000621A0000}"/>
    <cellStyle name="Вывод 2 2 2 2 3 3 4 2" xfId="10482" xr:uid="{00000000-0005-0000-0000-0000631A0000}"/>
    <cellStyle name="Вывод 2 2 2 2 3 3 4 2 2" xfId="10483" xr:uid="{00000000-0005-0000-0000-0000641A0000}"/>
    <cellStyle name="Вывод 2 2 2 2 3 3 4 3" xfId="10484" xr:uid="{00000000-0005-0000-0000-0000651A0000}"/>
    <cellStyle name="Вывод 2 2 2 2 3 3 4 4" xfId="10485" xr:uid="{00000000-0005-0000-0000-0000661A0000}"/>
    <cellStyle name="Вывод 2 2 2 2 3 3 4 5" xfId="10486" xr:uid="{00000000-0005-0000-0000-0000671A0000}"/>
    <cellStyle name="Вывод 2 2 2 2 3 3 5" xfId="10487" xr:uid="{00000000-0005-0000-0000-0000681A0000}"/>
    <cellStyle name="Вывод 2 2 2 2 3 3 5 2" xfId="10488" xr:uid="{00000000-0005-0000-0000-0000691A0000}"/>
    <cellStyle name="Вывод 2 2 2 2 3 3 5 2 2" xfId="10489" xr:uid="{00000000-0005-0000-0000-00006A1A0000}"/>
    <cellStyle name="Вывод 2 2 2 2 3 3 5 3" xfId="10490" xr:uid="{00000000-0005-0000-0000-00006B1A0000}"/>
    <cellStyle name="Вывод 2 2 2 2 3 3 5 4" xfId="10491" xr:uid="{00000000-0005-0000-0000-00006C1A0000}"/>
    <cellStyle name="Вывод 2 2 2 2 3 3 5 5" xfId="10492" xr:uid="{00000000-0005-0000-0000-00006D1A0000}"/>
    <cellStyle name="Вывод 2 2 2 2 3 3 6" xfId="10493" xr:uid="{00000000-0005-0000-0000-00006E1A0000}"/>
    <cellStyle name="Вывод 2 2 2 2 3 3 6 2" xfId="10494" xr:uid="{00000000-0005-0000-0000-00006F1A0000}"/>
    <cellStyle name="Вывод 2 2 2 2 3 3 6 3" xfId="10495" xr:uid="{00000000-0005-0000-0000-0000701A0000}"/>
    <cellStyle name="Вывод 2 2 2 2 3 3 6 4" xfId="10496" xr:uid="{00000000-0005-0000-0000-0000711A0000}"/>
    <cellStyle name="Вывод 2 2 2 2 3 3 7" xfId="10497" xr:uid="{00000000-0005-0000-0000-0000721A0000}"/>
    <cellStyle name="Вывод 2 2 2 2 3 3 8" xfId="10498" xr:uid="{00000000-0005-0000-0000-0000731A0000}"/>
    <cellStyle name="Вывод 2 2 2 2 3 3 9" xfId="10499" xr:uid="{00000000-0005-0000-0000-0000741A0000}"/>
    <cellStyle name="Вывод 2 2 2 2 3 4" xfId="10500" xr:uid="{00000000-0005-0000-0000-0000751A0000}"/>
    <cellStyle name="Вывод 2 2 2 2 3 4 2" xfId="10501" xr:uid="{00000000-0005-0000-0000-0000761A0000}"/>
    <cellStyle name="Вывод 2 2 2 2 3 4 2 2" xfId="10502" xr:uid="{00000000-0005-0000-0000-0000771A0000}"/>
    <cellStyle name="Вывод 2 2 2 2 3 4 3" xfId="10503" xr:uid="{00000000-0005-0000-0000-0000781A0000}"/>
    <cellStyle name="Вывод 2 2 2 2 3 4 4" xfId="10504" xr:uid="{00000000-0005-0000-0000-0000791A0000}"/>
    <cellStyle name="Вывод 2 2 2 2 3 4 5" xfId="10505" xr:uid="{00000000-0005-0000-0000-00007A1A0000}"/>
    <cellStyle name="Вывод 2 2 2 2 3 5" xfId="10506" xr:uid="{00000000-0005-0000-0000-00007B1A0000}"/>
    <cellStyle name="Вывод 2 2 2 2 3 5 2" xfId="10507" xr:uid="{00000000-0005-0000-0000-00007C1A0000}"/>
    <cellStyle name="Вывод 2 2 2 2 3 5 2 2" xfId="10508" xr:uid="{00000000-0005-0000-0000-00007D1A0000}"/>
    <cellStyle name="Вывод 2 2 2 2 3 5 3" xfId="10509" xr:uid="{00000000-0005-0000-0000-00007E1A0000}"/>
    <cellStyle name="Вывод 2 2 2 2 3 5 4" xfId="10510" xr:uid="{00000000-0005-0000-0000-00007F1A0000}"/>
    <cellStyle name="Вывод 2 2 2 2 3 5 5" xfId="10511" xr:uid="{00000000-0005-0000-0000-0000801A0000}"/>
    <cellStyle name="Вывод 2 2 2 2 3 6" xfId="10512" xr:uid="{00000000-0005-0000-0000-0000811A0000}"/>
    <cellStyle name="Вывод 2 2 2 2 3 6 2" xfId="10513" xr:uid="{00000000-0005-0000-0000-0000821A0000}"/>
    <cellStyle name="Вывод 2 2 2 2 3 6 2 2" xfId="10514" xr:uid="{00000000-0005-0000-0000-0000831A0000}"/>
    <cellStyle name="Вывод 2 2 2 2 3 6 3" xfId="10515" xr:uid="{00000000-0005-0000-0000-0000841A0000}"/>
    <cellStyle name="Вывод 2 2 2 2 3 6 4" xfId="10516" xr:uid="{00000000-0005-0000-0000-0000851A0000}"/>
    <cellStyle name="Вывод 2 2 2 2 3 6 5" xfId="10517" xr:uid="{00000000-0005-0000-0000-0000861A0000}"/>
    <cellStyle name="Вывод 2 2 2 2 3 7" xfId="10518" xr:uid="{00000000-0005-0000-0000-0000871A0000}"/>
    <cellStyle name="Вывод 2 2 2 2 3 7 2" xfId="10519" xr:uid="{00000000-0005-0000-0000-0000881A0000}"/>
    <cellStyle name="Вывод 2 2 2 2 3 7 2 2" xfId="10520" xr:uid="{00000000-0005-0000-0000-0000891A0000}"/>
    <cellStyle name="Вывод 2 2 2 2 3 7 3" xfId="10521" xr:uid="{00000000-0005-0000-0000-00008A1A0000}"/>
    <cellStyle name="Вывод 2 2 2 2 3 7 4" xfId="10522" xr:uid="{00000000-0005-0000-0000-00008B1A0000}"/>
    <cellStyle name="Вывод 2 2 2 2 3 7 5" xfId="10523" xr:uid="{00000000-0005-0000-0000-00008C1A0000}"/>
    <cellStyle name="Вывод 2 2 2 2 3 8" xfId="10524" xr:uid="{00000000-0005-0000-0000-00008D1A0000}"/>
    <cellStyle name="Вывод 2 2 2 2 3 8 2" xfId="10525" xr:uid="{00000000-0005-0000-0000-00008E1A0000}"/>
    <cellStyle name="Вывод 2 2 2 2 3 8 3" xfId="10526" xr:uid="{00000000-0005-0000-0000-00008F1A0000}"/>
    <cellStyle name="Вывод 2 2 2 2 3 8 4" xfId="10527" xr:uid="{00000000-0005-0000-0000-0000901A0000}"/>
    <cellStyle name="Вывод 2 2 2 2 3 9" xfId="10528" xr:uid="{00000000-0005-0000-0000-0000911A0000}"/>
    <cellStyle name="Вывод 2 2 2 2 4" xfId="10529" xr:uid="{00000000-0005-0000-0000-0000921A0000}"/>
    <cellStyle name="Вывод 2 2 2 2 4 2" xfId="10530" xr:uid="{00000000-0005-0000-0000-0000931A0000}"/>
    <cellStyle name="Вывод 2 2 2 2 4 2 2" xfId="10531" xr:uid="{00000000-0005-0000-0000-0000941A0000}"/>
    <cellStyle name="Вывод 2 2 2 2 4 2 2 2" xfId="10532" xr:uid="{00000000-0005-0000-0000-0000951A0000}"/>
    <cellStyle name="Вывод 2 2 2 2 4 2 2 2 2" xfId="10533" xr:uid="{00000000-0005-0000-0000-0000961A0000}"/>
    <cellStyle name="Вывод 2 2 2 2 4 2 2 3" xfId="10534" xr:uid="{00000000-0005-0000-0000-0000971A0000}"/>
    <cellStyle name="Вывод 2 2 2 2 4 2 2 4" xfId="10535" xr:uid="{00000000-0005-0000-0000-0000981A0000}"/>
    <cellStyle name="Вывод 2 2 2 2 4 2 2 5" xfId="10536" xr:uid="{00000000-0005-0000-0000-0000991A0000}"/>
    <cellStyle name="Вывод 2 2 2 2 4 2 3" xfId="10537" xr:uid="{00000000-0005-0000-0000-00009A1A0000}"/>
    <cellStyle name="Вывод 2 2 2 2 4 2 3 2" xfId="10538" xr:uid="{00000000-0005-0000-0000-00009B1A0000}"/>
    <cellStyle name="Вывод 2 2 2 2 4 2 3 2 2" xfId="10539" xr:uid="{00000000-0005-0000-0000-00009C1A0000}"/>
    <cellStyle name="Вывод 2 2 2 2 4 2 3 3" xfId="10540" xr:uid="{00000000-0005-0000-0000-00009D1A0000}"/>
    <cellStyle name="Вывод 2 2 2 2 4 2 3 4" xfId="10541" xr:uid="{00000000-0005-0000-0000-00009E1A0000}"/>
    <cellStyle name="Вывод 2 2 2 2 4 2 3 5" xfId="10542" xr:uid="{00000000-0005-0000-0000-00009F1A0000}"/>
    <cellStyle name="Вывод 2 2 2 2 4 2 4" xfId="10543" xr:uid="{00000000-0005-0000-0000-0000A01A0000}"/>
    <cellStyle name="Вывод 2 2 2 2 4 2 4 2" xfId="10544" xr:uid="{00000000-0005-0000-0000-0000A11A0000}"/>
    <cellStyle name="Вывод 2 2 2 2 4 2 4 2 2" xfId="10545" xr:uid="{00000000-0005-0000-0000-0000A21A0000}"/>
    <cellStyle name="Вывод 2 2 2 2 4 2 4 3" xfId="10546" xr:uid="{00000000-0005-0000-0000-0000A31A0000}"/>
    <cellStyle name="Вывод 2 2 2 2 4 2 4 4" xfId="10547" xr:uid="{00000000-0005-0000-0000-0000A41A0000}"/>
    <cellStyle name="Вывод 2 2 2 2 4 2 4 5" xfId="10548" xr:uid="{00000000-0005-0000-0000-0000A51A0000}"/>
    <cellStyle name="Вывод 2 2 2 2 4 2 5" xfId="10549" xr:uid="{00000000-0005-0000-0000-0000A61A0000}"/>
    <cellStyle name="Вывод 2 2 2 2 4 2 5 2" xfId="10550" xr:uid="{00000000-0005-0000-0000-0000A71A0000}"/>
    <cellStyle name="Вывод 2 2 2 2 4 2 5 2 2" xfId="10551" xr:uid="{00000000-0005-0000-0000-0000A81A0000}"/>
    <cellStyle name="Вывод 2 2 2 2 4 2 5 3" xfId="10552" xr:uid="{00000000-0005-0000-0000-0000A91A0000}"/>
    <cellStyle name="Вывод 2 2 2 2 4 2 5 4" xfId="10553" xr:uid="{00000000-0005-0000-0000-0000AA1A0000}"/>
    <cellStyle name="Вывод 2 2 2 2 4 2 5 5" xfId="10554" xr:uid="{00000000-0005-0000-0000-0000AB1A0000}"/>
    <cellStyle name="Вывод 2 2 2 2 4 2 6" xfId="10555" xr:uid="{00000000-0005-0000-0000-0000AC1A0000}"/>
    <cellStyle name="Вывод 2 2 2 2 4 2 6 2" xfId="10556" xr:uid="{00000000-0005-0000-0000-0000AD1A0000}"/>
    <cellStyle name="Вывод 2 2 2 2 4 2 6 3" xfId="10557" xr:uid="{00000000-0005-0000-0000-0000AE1A0000}"/>
    <cellStyle name="Вывод 2 2 2 2 4 2 6 4" xfId="10558" xr:uid="{00000000-0005-0000-0000-0000AF1A0000}"/>
    <cellStyle name="Вывод 2 2 2 2 4 2 7" xfId="10559" xr:uid="{00000000-0005-0000-0000-0000B01A0000}"/>
    <cellStyle name="Вывод 2 2 2 2 4 2 8" xfId="10560" xr:uid="{00000000-0005-0000-0000-0000B11A0000}"/>
    <cellStyle name="Вывод 2 2 2 2 4 2 9" xfId="10561" xr:uid="{00000000-0005-0000-0000-0000B21A0000}"/>
    <cellStyle name="Вывод 2 2 2 2 4 3" xfId="10562" xr:uid="{00000000-0005-0000-0000-0000B31A0000}"/>
    <cellStyle name="Вывод 2 2 2 2 4 3 2" xfId="10563" xr:uid="{00000000-0005-0000-0000-0000B41A0000}"/>
    <cellStyle name="Вывод 2 2 2 2 4 3 2 2" xfId="10564" xr:uid="{00000000-0005-0000-0000-0000B51A0000}"/>
    <cellStyle name="Вывод 2 2 2 2 4 3 2 2 2" xfId="10565" xr:uid="{00000000-0005-0000-0000-0000B61A0000}"/>
    <cellStyle name="Вывод 2 2 2 2 4 3 2 3" xfId="10566" xr:uid="{00000000-0005-0000-0000-0000B71A0000}"/>
    <cellStyle name="Вывод 2 2 2 2 4 3 2 4" xfId="10567" xr:uid="{00000000-0005-0000-0000-0000B81A0000}"/>
    <cellStyle name="Вывод 2 2 2 2 4 3 2 5" xfId="10568" xr:uid="{00000000-0005-0000-0000-0000B91A0000}"/>
    <cellStyle name="Вывод 2 2 2 2 4 3 3" xfId="10569" xr:uid="{00000000-0005-0000-0000-0000BA1A0000}"/>
    <cellStyle name="Вывод 2 2 2 2 4 3 3 2" xfId="10570" xr:uid="{00000000-0005-0000-0000-0000BB1A0000}"/>
    <cellStyle name="Вывод 2 2 2 2 4 3 3 2 2" xfId="10571" xr:uid="{00000000-0005-0000-0000-0000BC1A0000}"/>
    <cellStyle name="Вывод 2 2 2 2 4 3 3 3" xfId="10572" xr:uid="{00000000-0005-0000-0000-0000BD1A0000}"/>
    <cellStyle name="Вывод 2 2 2 2 4 3 3 4" xfId="10573" xr:uid="{00000000-0005-0000-0000-0000BE1A0000}"/>
    <cellStyle name="Вывод 2 2 2 2 4 3 3 5" xfId="10574" xr:uid="{00000000-0005-0000-0000-0000BF1A0000}"/>
    <cellStyle name="Вывод 2 2 2 2 4 3 4" xfId="10575" xr:uid="{00000000-0005-0000-0000-0000C01A0000}"/>
    <cellStyle name="Вывод 2 2 2 2 4 3 4 2" xfId="10576" xr:uid="{00000000-0005-0000-0000-0000C11A0000}"/>
    <cellStyle name="Вывод 2 2 2 2 4 3 4 2 2" xfId="10577" xr:uid="{00000000-0005-0000-0000-0000C21A0000}"/>
    <cellStyle name="Вывод 2 2 2 2 4 3 4 3" xfId="10578" xr:uid="{00000000-0005-0000-0000-0000C31A0000}"/>
    <cellStyle name="Вывод 2 2 2 2 4 3 4 4" xfId="10579" xr:uid="{00000000-0005-0000-0000-0000C41A0000}"/>
    <cellStyle name="Вывод 2 2 2 2 4 3 4 5" xfId="10580" xr:uid="{00000000-0005-0000-0000-0000C51A0000}"/>
    <cellStyle name="Вывод 2 2 2 2 4 3 5" xfId="10581" xr:uid="{00000000-0005-0000-0000-0000C61A0000}"/>
    <cellStyle name="Вывод 2 2 2 2 4 3 5 2" xfId="10582" xr:uid="{00000000-0005-0000-0000-0000C71A0000}"/>
    <cellStyle name="Вывод 2 2 2 2 4 3 5 2 2" xfId="10583" xr:uid="{00000000-0005-0000-0000-0000C81A0000}"/>
    <cellStyle name="Вывод 2 2 2 2 4 3 5 3" xfId="10584" xr:uid="{00000000-0005-0000-0000-0000C91A0000}"/>
    <cellStyle name="Вывод 2 2 2 2 4 3 5 4" xfId="10585" xr:uid="{00000000-0005-0000-0000-0000CA1A0000}"/>
    <cellStyle name="Вывод 2 2 2 2 4 3 5 5" xfId="10586" xr:uid="{00000000-0005-0000-0000-0000CB1A0000}"/>
    <cellStyle name="Вывод 2 2 2 2 4 3 6" xfId="10587" xr:uid="{00000000-0005-0000-0000-0000CC1A0000}"/>
    <cellStyle name="Вывод 2 2 2 2 4 3 6 2" xfId="10588" xr:uid="{00000000-0005-0000-0000-0000CD1A0000}"/>
    <cellStyle name="Вывод 2 2 2 2 4 3 6 3" xfId="10589" xr:uid="{00000000-0005-0000-0000-0000CE1A0000}"/>
    <cellStyle name="Вывод 2 2 2 2 4 3 6 4" xfId="10590" xr:uid="{00000000-0005-0000-0000-0000CF1A0000}"/>
    <cellStyle name="Вывод 2 2 2 2 4 3 7" xfId="10591" xr:uid="{00000000-0005-0000-0000-0000D01A0000}"/>
    <cellStyle name="Вывод 2 2 2 2 4 3 8" xfId="10592" xr:uid="{00000000-0005-0000-0000-0000D11A0000}"/>
    <cellStyle name="Вывод 2 2 2 2 4 3 9" xfId="10593" xr:uid="{00000000-0005-0000-0000-0000D21A0000}"/>
    <cellStyle name="Вывод 2 2 2 2 4 4" xfId="10594" xr:uid="{00000000-0005-0000-0000-0000D31A0000}"/>
    <cellStyle name="Вывод 2 2 2 2 4 4 2" xfId="10595" xr:uid="{00000000-0005-0000-0000-0000D41A0000}"/>
    <cellStyle name="Вывод 2 2 2 2 4 4 2 2" xfId="10596" xr:uid="{00000000-0005-0000-0000-0000D51A0000}"/>
    <cellStyle name="Вывод 2 2 2 2 4 4 3" xfId="10597" xr:uid="{00000000-0005-0000-0000-0000D61A0000}"/>
    <cellStyle name="Вывод 2 2 2 2 4 4 4" xfId="10598" xr:uid="{00000000-0005-0000-0000-0000D71A0000}"/>
    <cellStyle name="Вывод 2 2 2 2 4 4 5" xfId="10599" xr:uid="{00000000-0005-0000-0000-0000D81A0000}"/>
    <cellStyle name="Вывод 2 2 2 2 4 5" xfId="10600" xr:uid="{00000000-0005-0000-0000-0000D91A0000}"/>
    <cellStyle name="Вывод 2 2 2 2 4 5 2" xfId="10601" xr:uid="{00000000-0005-0000-0000-0000DA1A0000}"/>
    <cellStyle name="Вывод 2 2 2 2 4 5 2 2" xfId="10602" xr:uid="{00000000-0005-0000-0000-0000DB1A0000}"/>
    <cellStyle name="Вывод 2 2 2 2 4 5 3" xfId="10603" xr:uid="{00000000-0005-0000-0000-0000DC1A0000}"/>
    <cellStyle name="Вывод 2 2 2 2 4 5 4" xfId="10604" xr:uid="{00000000-0005-0000-0000-0000DD1A0000}"/>
    <cellStyle name="Вывод 2 2 2 2 4 5 5" xfId="10605" xr:uid="{00000000-0005-0000-0000-0000DE1A0000}"/>
    <cellStyle name="Вывод 2 2 2 2 4 6" xfId="10606" xr:uid="{00000000-0005-0000-0000-0000DF1A0000}"/>
    <cellStyle name="Вывод 2 2 2 2 4 7" xfId="10607" xr:uid="{00000000-0005-0000-0000-0000E01A0000}"/>
    <cellStyle name="Вывод 2 2 2 2 5" xfId="10608" xr:uid="{00000000-0005-0000-0000-0000E11A0000}"/>
    <cellStyle name="Вывод 2 2 2 2 5 10" xfId="10609" xr:uid="{00000000-0005-0000-0000-0000E21A0000}"/>
    <cellStyle name="Вывод 2 2 2 2 5 2" xfId="10610" xr:uid="{00000000-0005-0000-0000-0000E31A0000}"/>
    <cellStyle name="Вывод 2 2 2 2 5 2 2" xfId="10611" xr:uid="{00000000-0005-0000-0000-0000E41A0000}"/>
    <cellStyle name="Вывод 2 2 2 2 5 2 2 2" xfId="10612" xr:uid="{00000000-0005-0000-0000-0000E51A0000}"/>
    <cellStyle name="Вывод 2 2 2 2 5 2 2 2 2" xfId="10613" xr:uid="{00000000-0005-0000-0000-0000E61A0000}"/>
    <cellStyle name="Вывод 2 2 2 2 5 2 2 3" xfId="10614" xr:uid="{00000000-0005-0000-0000-0000E71A0000}"/>
    <cellStyle name="Вывод 2 2 2 2 5 2 2 4" xfId="10615" xr:uid="{00000000-0005-0000-0000-0000E81A0000}"/>
    <cellStyle name="Вывод 2 2 2 2 5 2 2 5" xfId="10616" xr:uid="{00000000-0005-0000-0000-0000E91A0000}"/>
    <cellStyle name="Вывод 2 2 2 2 5 2 3" xfId="10617" xr:uid="{00000000-0005-0000-0000-0000EA1A0000}"/>
    <cellStyle name="Вывод 2 2 2 2 5 2 3 2" xfId="10618" xr:uid="{00000000-0005-0000-0000-0000EB1A0000}"/>
    <cellStyle name="Вывод 2 2 2 2 5 2 3 2 2" xfId="10619" xr:uid="{00000000-0005-0000-0000-0000EC1A0000}"/>
    <cellStyle name="Вывод 2 2 2 2 5 2 3 3" xfId="10620" xr:uid="{00000000-0005-0000-0000-0000ED1A0000}"/>
    <cellStyle name="Вывод 2 2 2 2 5 2 3 4" xfId="10621" xr:uid="{00000000-0005-0000-0000-0000EE1A0000}"/>
    <cellStyle name="Вывод 2 2 2 2 5 2 3 5" xfId="10622" xr:uid="{00000000-0005-0000-0000-0000EF1A0000}"/>
    <cellStyle name="Вывод 2 2 2 2 5 2 4" xfId="10623" xr:uid="{00000000-0005-0000-0000-0000F01A0000}"/>
    <cellStyle name="Вывод 2 2 2 2 5 2 4 2" xfId="10624" xr:uid="{00000000-0005-0000-0000-0000F11A0000}"/>
    <cellStyle name="Вывод 2 2 2 2 5 2 4 2 2" xfId="10625" xr:uid="{00000000-0005-0000-0000-0000F21A0000}"/>
    <cellStyle name="Вывод 2 2 2 2 5 2 4 3" xfId="10626" xr:uid="{00000000-0005-0000-0000-0000F31A0000}"/>
    <cellStyle name="Вывод 2 2 2 2 5 2 4 4" xfId="10627" xr:uid="{00000000-0005-0000-0000-0000F41A0000}"/>
    <cellStyle name="Вывод 2 2 2 2 5 2 4 5" xfId="10628" xr:uid="{00000000-0005-0000-0000-0000F51A0000}"/>
    <cellStyle name="Вывод 2 2 2 2 5 2 5" xfId="10629" xr:uid="{00000000-0005-0000-0000-0000F61A0000}"/>
    <cellStyle name="Вывод 2 2 2 2 5 2 5 2" xfId="10630" xr:uid="{00000000-0005-0000-0000-0000F71A0000}"/>
    <cellStyle name="Вывод 2 2 2 2 5 2 5 2 2" xfId="10631" xr:uid="{00000000-0005-0000-0000-0000F81A0000}"/>
    <cellStyle name="Вывод 2 2 2 2 5 2 5 3" xfId="10632" xr:uid="{00000000-0005-0000-0000-0000F91A0000}"/>
    <cellStyle name="Вывод 2 2 2 2 5 2 5 4" xfId="10633" xr:uid="{00000000-0005-0000-0000-0000FA1A0000}"/>
    <cellStyle name="Вывод 2 2 2 2 5 2 5 5" xfId="10634" xr:uid="{00000000-0005-0000-0000-0000FB1A0000}"/>
    <cellStyle name="Вывод 2 2 2 2 5 2 6" xfId="10635" xr:uid="{00000000-0005-0000-0000-0000FC1A0000}"/>
    <cellStyle name="Вывод 2 2 2 2 5 2 6 2" xfId="10636" xr:uid="{00000000-0005-0000-0000-0000FD1A0000}"/>
    <cellStyle name="Вывод 2 2 2 2 5 2 6 3" xfId="10637" xr:uid="{00000000-0005-0000-0000-0000FE1A0000}"/>
    <cellStyle name="Вывод 2 2 2 2 5 2 6 4" xfId="10638" xr:uid="{00000000-0005-0000-0000-0000FF1A0000}"/>
    <cellStyle name="Вывод 2 2 2 2 5 2 7" xfId="10639" xr:uid="{00000000-0005-0000-0000-0000001B0000}"/>
    <cellStyle name="Вывод 2 2 2 2 5 2 8" xfId="10640" xr:uid="{00000000-0005-0000-0000-0000011B0000}"/>
    <cellStyle name="Вывод 2 2 2 2 5 2 9" xfId="10641" xr:uid="{00000000-0005-0000-0000-0000021B0000}"/>
    <cellStyle name="Вывод 2 2 2 2 5 3" xfId="10642" xr:uid="{00000000-0005-0000-0000-0000031B0000}"/>
    <cellStyle name="Вывод 2 2 2 2 5 3 2" xfId="10643" xr:uid="{00000000-0005-0000-0000-0000041B0000}"/>
    <cellStyle name="Вывод 2 2 2 2 5 3 2 2" xfId="10644" xr:uid="{00000000-0005-0000-0000-0000051B0000}"/>
    <cellStyle name="Вывод 2 2 2 2 5 3 3" xfId="10645" xr:uid="{00000000-0005-0000-0000-0000061B0000}"/>
    <cellStyle name="Вывод 2 2 2 2 5 3 4" xfId="10646" xr:uid="{00000000-0005-0000-0000-0000071B0000}"/>
    <cellStyle name="Вывод 2 2 2 2 5 3 5" xfId="10647" xr:uid="{00000000-0005-0000-0000-0000081B0000}"/>
    <cellStyle name="Вывод 2 2 2 2 5 4" xfId="10648" xr:uid="{00000000-0005-0000-0000-0000091B0000}"/>
    <cellStyle name="Вывод 2 2 2 2 5 4 2" xfId="10649" xr:uid="{00000000-0005-0000-0000-00000A1B0000}"/>
    <cellStyle name="Вывод 2 2 2 2 5 4 2 2" xfId="10650" xr:uid="{00000000-0005-0000-0000-00000B1B0000}"/>
    <cellStyle name="Вывод 2 2 2 2 5 4 3" xfId="10651" xr:uid="{00000000-0005-0000-0000-00000C1B0000}"/>
    <cellStyle name="Вывод 2 2 2 2 5 4 4" xfId="10652" xr:uid="{00000000-0005-0000-0000-00000D1B0000}"/>
    <cellStyle name="Вывод 2 2 2 2 5 4 5" xfId="10653" xr:uid="{00000000-0005-0000-0000-00000E1B0000}"/>
    <cellStyle name="Вывод 2 2 2 2 5 5" xfId="10654" xr:uid="{00000000-0005-0000-0000-00000F1B0000}"/>
    <cellStyle name="Вывод 2 2 2 2 5 5 2" xfId="10655" xr:uid="{00000000-0005-0000-0000-0000101B0000}"/>
    <cellStyle name="Вывод 2 2 2 2 5 5 2 2" xfId="10656" xr:uid="{00000000-0005-0000-0000-0000111B0000}"/>
    <cellStyle name="Вывод 2 2 2 2 5 5 3" xfId="10657" xr:uid="{00000000-0005-0000-0000-0000121B0000}"/>
    <cellStyle name="Вывод 2 2 2 2 5 5 4" xfId="10658" xr:uid="{00000000-0005-0000-0000-0000131B0000}"/>
    <cellStyle name="Вывод 2 2 2 2 5 5 5" xfId="10659" xr:uid="{00000000-0005-0000-0000-0000141B0000}"/>
    <cellStyle name="Вывод 2 2 2 2 5 6" xfId="10660" xr:uid="{00000000-0005-0000-0000-0000151B0000}"/>
    <cellStyle name="Вывод 2 2 2 2 5 6 2" xfId="10661" xr:uid="{00000000-0005-0000-0000-0000161B0000}"/>
    <cellStyle name="Вывод 2 2 2 2 5 6 2 2" xfId="10662" xr:uid="{00000000-0005-0000-0000-0000171B0000}"/>
    <cellStyle name="Вывод 2 2 2 2 5 6 3" xfId="10663" xr:uid="{00000000-0005-0000-0000-0000181B0000}"/>
    <cellStyle name="Вывод 2 2 2 2 5 6 4" xfId="10664" xr:uid="{00000000-0005-0000-0000-0000191B0000}"/>
    <cellStyle name="Вывод 2 2 2 2 5 6 5" xfId="10665" xr:uid="{00000000-0005-0000-0000-00001A1B0000}"/>
    <cellStyle name="Вывод 2 2 2 2 5 7" xfId="10666" xr:uid="{00000000-0005-0000-0000-00001B1B0000}"/>
    <cellStyle name="Вывод 2 2 2 2 5 7 2" xfId="10667" xr:uid="{00000000-0005-0000-0000-00001C1B0000}"/>
    <cellStyle name="Вывод 2 2 2 2 5 7 3" xfId="10668" xr:uid="{00000000-0005-0000-0000-00001D1B0000}"/>
    <cellStyle name="Вывод 2 2 2 2 5 7 4" xfId="10669" xr:uid="{00000000-0005-0000-0000-00001E1B0000}"/>
    <cellStyle name="Вывод 2 2 2 2 5 8" xfId="10670" xr:uid="{00000000-0005-0000-0000-00001F1B0000}"/>
    <cellStyle name="Вывод 2 2 2 2 5 9" xfId="10671" xr:uid="{00000000-0005-0000-0000-0000201B0000}"/>
    <cellStyle name="Вывод 2 2 2 2 6" xfId="10672" xr:uid="{00000000-0005-0000-0000-0000211B0000}"/>
    <cellStyle name="Вывод 2 2 2 2 6 2" xfId="10673" xr:uid="{00000000-0005-0000-0000-0000221B0000}"/>
    <cellStyle name="Вывод 2 2 2 2 6 2 2" xfId="10674" xr:uid="{00000000-0005-0000-0000-0000231B0000}"/>
    <cellStyle name="Вывод 2 2 2 2 6 2 2 2" xfId="10675" xr:uid="{00000000-0005-0000-0000-0000241B0000}"/>
    <cellStyle name="Вывод 2 2 2 2 6 2 3" xfId="10676" xr:uid="{00000000-0005-0000-0000-0000251B0000}"/>
    <cellStyle name="Вывод 2 2 2 2 6 2 4" xfId="10677" xr:uid="{00000000-0005-0000-0000-0000261B0000}"/>
    <cellStyle name="Вывод 2 2 2 2 6 2 5" xfId="10678" xr:uid="{00000000-0005-0000-0000-0000271B0000}"/>
    <cellStyle name="Вывод 2 2 2 2 6 3" xfId="10679" xr:uid="{00000000-0005-0000-0000-0000281B0000}"/>
    <cellStyle name="Вывод 2 2 2 2 6 3 2" xfId="10680" xr:uid="{00000000-0005-0000-0000-0000291B0000}"/>
    <cellStyle name="Вывод 2 2 2 2 6 3 2 2" xfId="10681" xr:uid="{00000000-0005-0000-0000-00002A1B0000}"/>
    <cellStyle name="Вывод 2 2 2 2 6 3 3" xfId="10682" xr:uid="{00000000-0005-0000-0000-00002B1B0000}"/>
    <cellStyle name="Вывод 2 2 2 2 6 3 4" xfId="10683" xr:uid="{00000000-0005-0000-0000-00002C1B0000}"/>
    <cellStyle name="Вывод 2 2 2 2 6 3 5" xfId="10684" xr:uid="{00000000-0005-0000-0000-00002D1B0000}"/>
    <cellStyle name="Вывод 2 2 2 2 6 4" xfId="10685" xr:uid="{00000000-0005-0000-0000-00002E1B0000}"/>
    <cellStyle name="Вывод 2 2 2 2 6 4 2" xfId="10686" xr:uid="{00000000-0005-0000-0000-00002F1B0000}"/>
    <cellStyle name="Вывод 2 2 2 2 6 4 2 2" xfId="10687" xr:uid="{00000000-0005-0000-0000-0000301B0000}"/>
    <cellStyle name="Вывод 2 2 2 2 6 4 3" xfId="10688" xr:uid="{00000000-0005-0000-0000-0000311B0000}"/>
    <cellStyle name="Вывод 2 2 2 2 6 4 4" xfId="10689" xr:uid="{00000000-0005-0000-0000-0000321B0000}"/>
    <cellStyle name="Вывод 2 2 2 2 6 4 5" xfId="10690" xr:uid="{00000000-0005-0000-0000-0000331B0000}"/>
    <cellStyle name="Вывод 2 2 2 2 6 5" xfId="10691" xr:uid="{00000000-0005-0000-0000-0000341B0000}"/>
    <cellStyle name="Вывод 2 2 2 2 6 5 2" xfId="10692" xr:uid="{00000000-0005-0000-0000-0000351B0000}"/>
    <cellStyle name="Вывод 2 2 2 2 6 5 2 2" xfId="10693" xr:uid="{00000000-0005-0000-0000-0000361B0000}"/>
    <cellStyle name="Вывод 2 2 2 2 6 5 3" xfId="10694" xr:uid="{00000000-0005-0000-0000-0000371B0000}"/>
    <cellStyle name="Вывод 2 2 2 2 6 5 4" xfId="10695" xr:uid="{00000000-0005-0000-0000-0000381B0000}"/>
    <cellStyle name="Вывод 2 2 2 2 6 5 5" xfId="10696" xr:uid="{00000000-0005-0000-0000-0000391B0000}"/>
    <cellStyle name="Вывод 2 2 2 2 6 6" xfId="10697" xr:uid="{00000000-0005-0000-0000-00003A1B0000}"/>
    <cellStyle name="Вывод 2 2 2 2 6 6 2" xfId="10698" xr:uid="{00000000-0005-0000-0000-00003B1B0000}"/>
    <cellStyle name="Вывод 2 2 2 2 6 6 3" xfId="10699" xr:uid="{00000000-0005-0000-0000-00003C1B0000}"/>
    <cellStyle name="Вывод 2 2 2 2 6 6 4" xfId="10700" xr:uid="{00000000-0005-0000-0000-00003D1B0000}"/>
    <cellStyle name="Вывод 2 2 2 2 6 7" xfId="10701" xr:uid="{00000000-0005-0000-0000-00003E1B0000}"/>
    <cellStyle name="Вывод 2 2 2 2 6 8" xfId="10702" xr:uid="{00000000-0005-0000-0000-00003F1B0000}"/>
    <cellStyle name="Вывод 2 2 2 2 6 9" xfId="10703" xr:uid="{00000000-0005-0000-0000-0000401B0000}"/>
    <cellStyle name="Вывод 2 2 2 2 7" xfId="10704" xr:uid="{00000000-0005-0000-0000-0000411B0000}"/>
    <cellStyle name="Вывод 2 2 2 2 7 2" xfId="10705" xr:uid="{00000000-0005-0000-0000-0000421B0000}"/>
    <cellStyle name="Вывод 2 2 2 2 7 2 2" xfId="10706" xr:uid="{00000000-0005-0000-0000-0000431B0000}"/>
    <cellStyle name="Вывод 2 2 2 2 7 3" xfId="10707" xr:uid="{00000000-0005-0000-0000-0000441B0000}"/>
    <cellStyle name="Вывод 2 2 2 2 7 4" xfId="10708" xr:uid="{00000000-0005-0000-0000-0000451B0000}"/>
    <cellStyle name="Вывод 2 2 2 2 7 5" xfId="10709" xr:uid="{00000000-0005-0000-0000-0000461B0000}"/>
    <cellStyle name="Вывод 2 2 2 2 8" xfId="10710" xr:uid="{00000000-0005-0000-0000-0000471B0000}"/>
    <cellStyle name="Вывод 2 2 2 2 8 2" xfId="10711" xr:uid="{00000000-0005-0000-0000-0000481B0000}"/>
    <cellStyle name="Вывод 2 2 2 2 8 2 2" xfId="10712" xr:uid="{00000000-0005-0000-0000-0000491B0000}"/>
    <cellStyle name="Вывод 2 2 2 2 8 3" xfId="10713" xr:uid="{00000000-0005-0000-0000-00004A1B0000}"/>
    <cellStyle name="Вывод 2 2 2 2 8 4" xfId="10714" xr:uid="{00000000-0005-0000-0000-00004B1B0000}"/>
    <cellStyle name="Вывод 2 2 2 2 8 5" xfId="10715" xr:uid="{00000000-0005-0000-0000-00004C1B0000}"/>
    <cellStyle name="Вывод 2 2 2 2 9" xfId="10716" xr:uid="{00000000-0005-0000-0000-00004D1B0000}"/>
    <cellStyle name="Вывод 2 2 2 2 9 2" xfId="10717" xr:uid="{00000000-0005-0000-0000-00004E1B0000}"/>
    <cellStyle name="Вывод 2 2 2 2 9 2 2" xfId="10718" xr:uid="{00000000-0005-0000-0000-00004F1B0000}"/>
    <cellStyle name="Вывод 2 2 2 2 9 3" xfId="10719" xr:uid="{00000000-0005-0000-0000-0000501B0000}"/>
    <cellStyle name="Вывод 2 2 2 2 9 4" xfId="10720" xr:uid="{00000000-0005-0000-0000-0000511B0000}"/>
    <cellStyle name="Вывод 2 2 2 2 9 5" xfId="10721" xr:uid="{00000000-0005-0000-0000-0000521B0000}"/>
    <cellStyle name="Вывод 2 2 2 3" xfId="136" xr:uid="{00000000-0005-0000-0000-0000531B0000}"/>
    <cellStyle name="Вывод 2 2 2 3 10" xfId="10722" xr:uid="{00000000-0005-0000-0000-0000541B0000}"/>
    <cellStyle name="Вывод 2 2 2 3 10 2" xfId="10723" xr:uid="{00000000-0005-0000-0000-0000551B0000}"/>
    <cellStyle name="Вывод 2 2 2 3 10 2 2" xfId="10724" xr:uid="{00000000-0005-0000-0000-0000561B0000}"/>
    <cellStyle name="Вывод 2 2 2 3 10 3" xfId="10725" xr:uid="{00000000-0005-0000-0000-0000571B0000}"/>
    <cellStyle name="Вывод 2 2 2 3 10 4" xfId="10726" xr:uid="{00000000-0005-0000-0000-0000581B0000}"/>
    <cellStyle name="Вывод 2 2 2 3 10 5" xfId="10727" xr:uid="{00000000-0005-0000-0000-0000591B0000}"/>
    <cellStyle name="Вывод 2 2 2 3 11" xfId="10728" xr:uid="{00000000-0005-0000-0000-00005A1B0000}"/>
    <cellStyle name="Вывод 2 2 2 3 12" xfId="10729" xr:uid="{00000000-0005-0000-0000-00005B1B0000}"/>
    <cellStyle name="Вывод 2 2 2 3 13" xfId="10730" xr:uid="{00000000-0005-0000-0000-00005C1B0000}"/>
    <cellStyle name="Вывод 2 2 2 3 2" xfId="137" xr:uid="{00000000-0005-0000-0000-00005D1B0000}"/>
    <cellStyle name="Вывод 2 2 2 3 2 2" xfId="10731" xr:uid="{00000000-0005-0000-0000-00005E1B0000}"/>
    <cellStyle name="Вывод 2 2 2 3 2 2 2" xfId="10732" xr:uid="{00000000-0005-0000-0000-00005F1B0000}"/>
    <cellStyle name="Вывод 2 2 2 3 2 2 2 2" xfId="10733" xr:uid="{00000000-0005-0000-0000-0000601B0000}"/>
    <cellStyle name="Вывод 2 2 2 3 2 2 2 2 2" xfId="10734" xr:uid="{00000000-0005-0000-0000-0000611B0000}"/>
    <cellStyle name="Вывод 2 2 2 3 2 2 2 3" xfId="10735" xr:uid="{00000000-0005-0000-0000-0000621B0000}"/>
    <cellStyle name="Вывод 2 2 2 3 2 2 2 4" xfId="10736" xr:uid="{00000000-0005-0000-0000-0000631B0000}"/>
    <cellStyle name="Вывод 2 2 2 3 2 2 2 5" xfId="10737" xr:uid="{00000000-0005-0000-0000-0000641B0000}"/>
    <cellStyle name="Вывод 2 2 2 3 2 2 3" xfId="10738" xr:uid="{00000000-0005-0000-0000-0000651B0000}"/>
    <cellStyle name="Вывод 2 2 2 3 2 2 3 2" xfId="10739" xr:uid="{00000000-0005-0000-0000-0000661B0000}"/>
    <cellStyle name="Вывод 2 2 2 3 2 2 3 2 2" xfId="10740" xr:uid="{00000000-0005-0000-0000-0000671B0000}"/>
    <cellStyle name="Вывод 2 2 2 3 2 2 3 3" xfId="10741" xr:uid="{00000000-0005-0000-0000-0000681B0000}"/>
    <cellStyle name="Вывод 2 2 2 3 2 2 3 4" xfId="10742" xr:uid="{00000000-0005-0000-0000-0000691B0000}"/>
    <cellStyle name="Вывод 2 2 2 3 2 2 3 5" xfId="10743" xr:uid="{00000000-0005-0000-0000-00006A1B0000}"/>
    <cellStyle name="Вывод 2 2 2 3 2 2 4" xfId="10744" xr:uid="{00000000-0005-0000-0000-00006B1B0000}"/>
    <cellStyle name="Вывод 2 2 2 3 2 2 4 2" xfId="10745" xr:uid="{00000000-0005-0000-0000-00006C1B0000}"/>
    <cellStyle name="Вывод 2 2 2 3 2 2 4 2 2" xfId="10746" xr:uid="{00000000-0005-0000-0000-00006D1B0000}"/>
    <cellStyle name="Вывод 2 2 2 3 2 2 4 3" xfId="10747" xr:uid="{00000000-0005-0000-0000-00006E1B0000}"/>
    <cellStyle name="Вывод 2 2 2 3 2 2 4 4" xfId="10748" xr:uid="{00000000-0005-0000-0000-00006F1B0000}"/>
    <cellStyle name="Вывод 2 2 2 3 2 2 4 5" xfId="10749" xr:uid="{00000000-0005-0000-0000-0000701B0000}"/>
    <cellStyle name="Вывод 2 2 2 3 2 2 5" xfId="10750" xr:uid="{00000000-0005-0000-0000-0000711B0000}"/>
    <cellStyle name="Вывод 2 2 2 3 2 2 5 2" xfId="10751" xr:uid="{00000000-0005-0000-0000-0000721B0000}"/>
    <cellStyle name="Вывод 2 2 2 3 2 2 5 2 2" xfId="10752" xr:uid="{00000000-0005-0000-0000-0000731B0000}"/>
    <cellStyle name="Вывод 2 2 2 3 2 2 5 3" xfId="10753" xr:uid="{00000000-0005-0000-0000-0000741B0000}"/>
    <cellStyle name="Вывод 2 2 2 3 2 2 5 4" xfId="10754" xr:uid="{00000000-0005-0000-0000-0000751B0000}"/>
    <cellStyle name="Вывод 2 2 2 3 2 2 5 5" xfId="10755" xr:uid="{00000000-0005-0000-0000-0000761B0000}"/>
    <cellStyle name="Вывод 2 2 2 3 2 2 6" xfId="10756" xr:uid="{00000000-0005-0000-0000-0000771B0000}"/>
    <cellStyle name="Вывод 2 2 2 3 2 2 6 2" xfId="10757" xr:uid="{00000000-0005-0000-0000-0000781B0000}"/>
    <cellStyle name="Вывод 2 2 2 3 2 2 6 3" xfId="10758" xr:uid="{00000000-0005-0000-0000-0000791B0000}"/>
    <cellStyle name="Вывод 2 2 2 3 2 2 6 4" xfId="10759" xr:uid="{00000000-0005-0000-0000-00007A1B0000}"/>
    <cellStyle name="Вывод 2 2 2 3 2 2 7" xfId="10760" xr:uid="{00000000-0005-0000-0000-00007B1B0000}"/>
    <cellStyle name="Вывод 2 2 2 3 2 2 8" xfId="10761" xr:uid="{00000000-0005-0000-0000-00007C1B0000}"/>
    <cellStyle name="Вывод 2 2 2 3 2 2 9" xfId="10762" xr:uid="{00000000-0005-0000-0000-00007D1B0000}"/>
    <cellStyle name="Вывод 2 2 2 3 2 3" xfId="10763" xr:uid="{00000000-0005-0000-0000-00007E1B0000}"/>
    <cellStyle name="Вывод 2 2 2 3 2 3 2" xfId="10764" xr:uid="{00000000-0005-0000-0000-00007F1B0000}"/>
    <cellStyle name="Вывод 2 2 2 3 2 3 2 2" xfId="10765" xr:uid="{00000000-0005-0000-0000-0000801B0000}"/>
    <cellStyle name="Вывод 2 2 2 3 2 3 2 2 2" xfId="10766" xr:uid="{00000000-0005-0000-0000-0000811B0000}"/>
    <cellStyle name="Вывод 2 2 2 3 2 3 2 3" xfId="10767" xr:uid="{00000000-0005-0000-0000-0000821B0000}"/>
    <cellStyle name="Вывод 2 2 2 3 2 3 2 4" xfId="10768" xr:uid="{00000000-0005-0000-0000-0000831B0000}"/>
    <cellStyle name="Вывод 2 2 2 3 2 3 2 5" xfId="10769" xr:uid="{00000000-0005-0000-0000-0000841B0000}"/>
    <cellStyle name="Вывод 2 2 2 3 2 3 3" xfId="10770" xr:uid="{00000000-0005-0000-0000-0000851B0000}"/>
    <cellStyle name="Вывод 2 2 2 3 2 3 3 2" xfId="10771" xr:uid="{00000000-0005-0000-0000-0000861B0000}"/>
    <cellStyle name="Вывод 2 2 2 3 2 3 3 2 2" xfId="10772" xr:uid="{00000000-0005-0000-0000-0000871B0000}"/>
    <cellStyle name="Вывод 2 2 2 3 2 3 3 3" xfId="10773" xr:uid="{00000000-0005-0000-0000-0000881B0000}"/>
    <cellStyle name="Вывод 2 2 2 3 2 3 3 4" xfId="10774" xr:uid="{00000000-0005-0000-0000-0000891B0000}"/>
    <cellStyle name="Вывод 2 2 2 3 2 3 3 5" xfId="10775" xr:uid="{00000000-0005-0000-0000-00008A1B0000}"/>
    <cellStyle name="Вывод 2 2 2 3 2 3 4" xfId="10776" xr:uid="{00000000-0005-0000-0000-00008B1B0000}"/>
    <cellStyle name="Вывод 2 2 2 3 2 3 4 2" xfId="10777" xr:uid="{00000000-0005-0000-0000-00008C1B0000}"/>
    <cellStyle name="Вывод 2 2 2 3 2 3 4 2 2" xfId="10778" xr:uid="{00000000-0005-0000-0000-00008D1B0000}"/>
    <cellStyle name="Вывод 2 2 2 3 2 3 4 3" xfId="10779" xr:uid="{00000000-0005-0000-0000-00008E1B0000}"/>
    <cellStyle name="Вывод 2 2 2 3 2 3 4 4" xfId="10780" xr:uid="{00000000-0005-0000-0000-00008F1B0000}"/>
    <cellStyle name="Вывод 2 2 2 3 2 3 4 5" xfId="10781" xr:uid="{00000000-0005-0000-0000-0000901B0000}"/>
    <cellStyle name="Вывод 2 2 2 3 2 3 5" xfId="10782" xr:uid="{00000000-0005-0000-0000-0000911B0000}"/>
    <cellStyle name="Вывод 2 2 2 3 2 3 5 2" xfId="10783" xr:uid="{00000000-0005-0000-0000-0000921B0000}"/>
    <cellStyle name="Вывод 2 2 2 3 2 3 5 2 2" xfId="10784" xr:uid="{00000000-0005-0000-0000-0000931B0000}"/>
    <cellStyle name="Вывод 2 2 2 3 2 3 5 3" xfId="10785" xr:uid="{00000000-0005-0000-0000-0000941B0000}"/>
    <cellStyle name="Вывод 2 2 2 3 2 3 5 4" xfId="10786" xr:uid="{00000000-0005-0000-0000-0000951B0000}"/>
    <cellStyle name="Вывод 2 2 2 3 2 3 5 5" xfId="10787" xr:uid="{00000000-0005-0000-0000-0000961B0000}"/>
    <cellStyle name="Вывод 2 2 2 3 2 3 6" xfId="10788" xr:uid="{00000000-0005-0000-0000-0000971B0000}"/>
    <cellStyle name="Вывод 2 2 2 3 2 3 6 2" xfId="10789" xr:uid="{00000000-0005-0000-0000-0000981B0000}"/>
    <cellStyle name="Вывод 2 2 2 3 2 3 6 3" xfId="10790" xr:uid="{00000000-0005-0000-0000-0000991B0000}"/>
    <cellStyle name="Вывод 2 2 2 3 2 3 6 4" xfId="10791" xr:uid="{00000000-0005-0000-0000-00009A1B0000}"/>
    <cellStyle name="Вывод 2 2 2 3 2 3 7" xfId="10792" xr:uid="{00000000-0005-0000-0000-00009B1B0000}"/>
    <cellStyle name="Вывод 2 2 2 3 2 3 8" xfId="10793" xr:uid="{00000000-0005-0000-0000-00009C1B0000}"/>
    <cellStyle name="Вывод 2 2 2 3 2 3 9" xfId="10794" xr:uid="{00000000-0005-0000-0000-00009D1B0000}"/>
    <cellStyle name="Вывод 2 2 2 3 2 4" xfId="10795" xr:uid="{00000000-0005-0000-0000-00009E1B0000}"/>
    <cellStyle name="Вывод 2 2 2 3 2 4 2" xfId="10796" xr:uid="{00000000-0005-0000-0000-00009F1B0000}"/>
    <cellStyle name="Вывод 2 2 2 3 2 4 2 2" xfId="10797" xr:uid="{00000000-0005-0000-0000-0000A01B0000}"/>
    <cellStyle name="Вывод 2 2 2 3 2 4 3" xfId="10798" xr:uid="{00000000-0005-0000-0000-0000A11B0000}"/>
    <cellStyle name="Вывод 2 2 2 3 2 4 4" xfId="10799" xr:uid="{00000000-0005-0000-0000-0000A21B0000}"/>
    <cellStyle name="Вывод 2 2 2 3 2 4 5" xfId="10800" xr:uid="{00000000-0005-0000-0000-0000A31B0000}"/>
    <cellStyle name="Вывод 2 2 2 3 2 5" xfId="10801" xr:uid="{00000000-0005-0000-0000-0000A41B0000}"/>
    <cellStyle name="Вывод 2 2 2 3 2 5 2" xfId="10802" xr:uid="{00000000-0005-0000-0000-0000A51B0000}"/>
    <cellStyle name="Вывод 2 2 2 3 2 5 2 2" xfId="10803" xr:uid="{00000000-0005-0000-0000-0000A61B0000}"/>
    <cellStyle name="Вывод 2 2 2 3 2 5 3" xfId="10804" xr:uid="{00000000-0005-0000-0000-0000A71B0000}"/>
    <cellStyle name="Вывод 2 2 2 3 2 5 4" xfId="10805" xr:uid="{00000000-0005-0000-0000-0000A81B0000}"/>
    <cellStyle name="Вывод 2 2 2 3 2 5 5" xfId="10806" xr:uid="{00000000-0005-0000-0000-0000A91B0000}"/>
    <cellStyle name="Вывод 2 2 2 3 2 6" xfId="10807" xr:uid="{00000000-0005-0000-0000-0000AA1B0000}"/>
    <cellStyle name="Вывод 2 2 2 3 2 7" xfId="10808" xr:uid="{00000000-0005-0000-0000-0000AB1B0000}"/>
    <cellStyle name="Вывод 2 2 2 3 3" xfId="10809" xr:uid="{00000000-0005-0000-0000-0000AC1B0000}"/>
    <cellStyle name="Вывод 2 2 2 3 3 2" xfId="10810" xr:uid="{00000000-0005-0000-0000-0000AD1B0000}"/>
    <cellStyle name="Вывод 2 2 2 3 3 2 2" xfId="10811" xr:uid="{00000000-0005-0000-0000-0000AE1B0000}"/>
    <cellStyle name="Вывод 2 2 2 3 3 2 2 2" xfId="10812" xr:uid="{00000000-0005-0000-0000-0000AF1B0000}"/>
    <cellStyle name="Вывод 2 2 2 3 3 2 3" xfId="10813" xr:uid="{00000000-0005-0000-0000-0000B01B0000}"/>
    <cellStyle name="Вывод 2 2 2 3 3 2 4" xfId="10814" xr:uid="{00000000-0005-0000-0000-0000B11B0000}"/>
    <cellStyle name="Вывод 2 2 2 3 3 2 5" xfId="10815" xr:uid="{00000000-0005-0000-0000-0000B21B0000}"/>
    <cellStyle name="Вывод 2 2 2 3 3 3" xfId="10816" xr:uid="{00000000-0005-0000-0000-0000B31B0000}"/>
    <cellStyle name="Вывод 2 2 2 3 3 3 2" xfId="10817" xr:uid="{00000000-0005-0000-0000-0000B41B0000}"/>
    <cellStyle name="Вывод 2 2 2 3 3 3 2 2" xfId="10818" xr:uid="{00000000-0005-0000-0000-0000B51B0000}"/>
    <cellStyle name="Вывод 2 2 2 3 3 3 3" xfId="10819" xr:uid="{00000000-0005-0000-0000-0000B61B0000}"/>
    <cellStyle name="Вывод 2 2 2 3 3 3 4" xfId="10820" xr:uid="{00000000-0005-0000-0000-0000B71B0000}"/>
    <cellStyle name="Вывод 2 2 2 3 3 3 5" xfId="10821" xr:uid="{00000000-0005-0000-0000-0000B81B0000}"/>
    <cellStyle name="Вывод 2 2 2 3 3 4" xfId="10822" xr:uid="{00000000-0005-0000-0000-0000B91B0000}"/>
    <cellStyle name="Вывод 2 2 2 3 3 4 2" xfId="10823" xr:uid="{00000000-0005-0000-0000-0000BA1B0000}"/>
    <cellStyle name="Вывод 2 2 2 3 3 4 2 2" xfId="10824" xr:uid="{00000000-0005-0000-0000-0000BB1B0000}"/>
    <cellStyle name="Вывод 2 2 2 3 3 4 3" xfId="10825" xr:uid="{00000000-0005-0000-0000-0000BC1B0000}"/>
    <cellStyle name="Вывод 2 2 2 3 3 4 4" xfId="10826" xr:uid="{00000000-0005-0000-0000-0000BD1B0000}"/>
    <cellStyle name="Вывод 2 2 2 3 3 4 5" xfId="10827" xr:uid="{00000000-0005-0000-0000-0000BE1B0000}"/>
    <cellStyle name="Вывод 2 2 2 3 3 5" xfId="10828" xr:uid="{00000000-0005-0000-0000-0000BF1B0000}"/>
    <cellStyle name="Вывод 2 2 2 3 3 5 2" xfId="10829" xr:uid="{00000000-0005-0000-0000-0000C01B0000}"/>
    <cellStyle name="Вывод 2 2 2 3 3 5 2 2" xfId="10830" xr:uid="{00000000-0005-0000-0000-0000C11B0000}"/>
    <cellStyle name="Вывод 2 2 2 3 3 5 3" xfId="10831" xr:uid="{00000000-0005-0000-0000-0000C21B0000}"/>
    <cellStyle name="Вывод 2 2 2 3 3 5 4" xfId="10832" xr:uid="{00000000-0005-0000-0000-0000C31B0000}"/>
    <cellStyle name="Вывод 2 2 2 3 3 5 5" xfId="10833" xr:uid="{00000000-0005-0000-0000-0000C41B0000}"/>
    <cellStyle name="Вывод 2 2 2 3 3 6" xfId="10834" xr:uid="{00000000-0005-0000-0000-0000C51B0000}"/>
    <cellStyle name="Вывод 2 2 2 3 3 6 2" xfId="10835" xr:uid="{00000000-0005-0000-0000-0000C61B0000}"/>
    <cellStyle name="Вывод 2 2 2 3 3 6 3" xfId="10836" xr:uid="{00000000-0005-0000-0000-0000C71B0000}"/>
    <cellStyle name="Вывод 2 2 2 3 3 6 4" xfId="10837" xr:uid="{00000000-0005-0000-0000-0000C81B0000}"/>
    <cellStyle name="Вывод 2 2 2 3 3 7" xfId="10838" xr:uid="{00000000-0005-0000-0000-0000C91B0000}"/>
    <cellStyle name="Вывод 2 2 2 3 3 8" xfId="10839" xr:uid="{00000000-0005-0000-0000-0000CA1B0000}"/>
    <cellStyle name="Вывод 2 2 2 3 3 9" xfId="10840" xr:uid="{00000000-0005-0000-0000-0000CB1B0000}"/>
    <cellStyle name="Вывод 2 2 2 3 4" xfId="10841" xr:uid="{00000000-0005-0000-0000-0000CC1B0000}"/>
    <cellStyle name="Вывод 2 2 2 3 4 2" xfId="10842" xr:uid="{00000000-0005-0000-0000-0000CD1B0000}"/>
    <cellStyle name="Вывод 2 2 2 3 4 2 2" xfId="10843" xr:uid="{00000000-0005-0000-0000-0000CE1B0000}"/>
    <cellStyle name="Вывод 2 2 2 3 4 2 2 2" xfId="10844" xr:uid="{00000000-0005-0000-0000-0000CF1B0000}"/>
    <cellStyle name="Вывод 2 2 2 3 4 2 3" xfId="10845" xr:uid="{00000000-0005-0000-0000-0000D01B0000}"/>
    <cellStyle name="Вывод 2 2 2 3 4 2 4" xfId="10846" xr:uid="{00000000-0005-0000-0000-0000D11B0000}"/>
    <cellStyle name="Вывод 2 2 2 3 4 2 5" xfId="10847" xr:uid="{00000000-0005-0000-0000-0000D21B0000}"/>
    <cellStyle name="Вывод 2 2 2 3 4 3" xfId="10848" xr:uid="{00000000-0005-0000-0000-0000D31B0000}"/>
    <cellStyle name="Вывод 2 2 2 3 4 3 2" xfId="10849" xr:uid="{00000000-0005-0000-0000-0000D41B0000}"/>
    <cellStyle name="Вывод 2 2 2 3 4 3 2 2" xfId="10850" xr:uid="{00000000-0005-0000-0000-0000D51B0000}"/>
    <cellStyle name="Вывод 2 2 2 3 4 3 3" xfId="10851" xr:uid="{00000000-0005-0000-0000-0000D61B0000}"/>
    <cellStyle name="Вывод 2 2 2 3 4 3 4" xfId="10852" xr:uid="{00000000-0005-0000-0000-0000D71B0000}"/>
    <cellStyle name="Вывод 2 2 2 3 4 3 5" xfId="10853" xr:uid="{00000000-0005-0000-0000-0000D81B0000}"/>
    <cellStyle name="Вывод 2 2 2 3 4 4" xfId="10854" xr:uid="{00000000-0005-0000-0000-0000D91B0000}"/>
    <cellStyle name="Вывод 2 2 2 3 4 4 2" xfId="10855" xr:uid="{00000000-0005-0000-0000-0000DA1B0000}"/>
    <cellStyle name="Вывод 2 2 2 3 4 4 2 2" xfId="10856" xr:uid="{00000000-0005-0000-0000-0000DB1B0000}"/>
    <cellStyle name="Вывод 2 2 2 3 4 4 3" xfId="10857" xr:uid="{00000000-0005-0000-0000-0000DC1B0000}"/>
    <cellStyle name="Вывод 2 2 2 3 4 4 4" xfId="10858" xr:uid="{00000000-0005-0000-0000-0000DD1B0000}"/>
    <cellStyle name="Вывод 2 2 2 3 4 4 5" xfId="10859" xr:uid="{00000000-0005-0000-0000-0000DE1B0000}"/>
    <cellStyle name="Вывод 2 2 2 3 4 5" xfId="10860" xr:uid="{00000000-0005-0000-0000-0000DF1B0000}"/>
    <cellStyle name="Вывод 2 2 2 3 4 5 2" xfId="10861" xr:uid="{00000000-0005-0000-0000-0000E01B0000}"/>
    <cellStyle name="Вывод 2 2 2 3 4 5 2 2" xfId="10862" xr:uid="{00000000-0005-0000-0000-0000E11B0000}"/>
    <cellStyle name="Вывод 2 2 2 3 4 5 3" xfId="10863" xr:uid="{00000000-0005-0000-0000-0000E21B0000}"/>
    <cellStyle name="Вывод 2 2 2 3 4 5 4" xfId="10864" xr:uid="{00000000-0005-0000-0000-0000E31B0000}"/>
    <cellStyle name="Вывод 2 2 2 3 4 5 5" xfId="10865" xr:uid="{00000000-0005-0000-0000-0000E41B0000}"/>
    <cellStyle name="Вывод 2 2 2 3 4 6" xfId="10866" xr:uid="{00000000-0005-0000-0000-0000E51B0000}"/>
    <cellStyle name="Вывод 2 2 2 3 4 6 2" xfId="10867" xr:uid="{00000000-0005-0000-0000-0000E61B0000}"/>
    <cellStyle name="Вывод 2 2 2 3 4 6 3" xfId="10868" xr:uid="{00000000-0005-0000-0000-0000E71B0000}"/>
    <cellStyle name="Вывод 2 2 2 3 4 6 4" xfId="10869" xr:uid="{00000000-0005-0000-0000-0000E81B0000}"/>
    <cellStyle name="Вывод 2 2 2 3 4 7" xfId="10870" xr:uid="{00000000-0005-0000-0000-0000E91B0000}"/>
    <cellStyle name="Вывод 2 2 2 3 4 8" xfId="10871" xr:uid="{00000000-0005-0000-0000-0000EA1B0000}"/>
    <cellStyle name="Вывод 2 2 2 3 4 9" xfId="10872" xr:uid="{00000000-0005-0000-0000-0000EB1B0000}"/>
    <cellStyle name="Вывод 2 2 2 3 5" xfId="10873" xr:uid="{00000000-0005-0000-0000-0000EC1B0000}"/>
    <cellStyle name="Вывод 2 2 2 3 5 2" xfId="10874" xr:uid="{00000000-0005-0000-0000-0000ED1B0000}"/>
    <cellStyle name="Вывод 2 2 2 3 5 2 2" xfId="10875" xr:uid="{00000000-0005-0000-0000-0000EE1B0000}"/>
    <cellStyle name="Вывод 2 2 2 3 5 3" xfId="10876" xr:uid="{00000000-0005-0000-0000-0000EF1B0000}"/>
    <cellStyle name="Вывод 2 2 2 3 5 4" xfId="10877" xr:uid="{00000000-0005-0000-0000-0000F01B0000}"/>
    <cellStyle name="Вывод 2 2 2 3 5 5" xfId="10878" xr:uid="{00000000-0005-0000-0000-0000F11B0000}"/>
    <cellStyle name="Вывод 2 2 2 3 6" xfId="10879" xr:uid="{00000000-0005-0000-0000-0000F21B0000}"/>
    <cellStyle name="Вывод 2 2 2 3 6 2" xfId="10880" xr:uid="{00000000-0005-0000-0000-0000F31B0000}"/>
    <cellStyle name="Вывод 2 2 2 3 6 2 2" xfId="10881" xr:uid="{00000000-0005-0000-0000-0000F41B0000}"/>
    <cellStyle name="Вывод 2 2 2 3 6 3" xfId="10882" xr:uid="{00000000-0005-0000-0000-0000F51B0000}"/>
    <cellStyle name="Вывод 2 2 2 3 6 4" xfId="10883" xr:uid="{00000000-0005-0000-0000-0000F61B0000}"/>
    <cellStyle name="Вывод 2 2 2 3 6 5" xfId="10884" xr:uid="{00000000-0005-0000-0000-0000F71B0000}"/>
    <cellStyle name="Вывод 2 2 2 3 7" xfId="10885" xr:uid="{00000000-0005-0000-0000-0000F81B0000}"/>
    <cellStyle name="Вывод 2 2 2 3 7 2" xfId="10886" xr:uid="{00000000-0005-0000-0000-0000F91B0000}"/>
    <cellStyle name="Вывод 2 2 2 3 7 2 2" xfId="10887" xr:uid="{00000000-0005-0000-0000-0000FA1B0000}"/>
    <cellStyle name="Вывод 2 2 2 3 7 3" xfId="10888" xr:uid="{00000000-0005-0000-0000-0000FB1B0000}"/>
    <cellStyle name="Вывод 2 2 2 3 7 4" xfId="10889" xr:uid="{00000000-0005-0000-0000-0000FC1B0000}"/>
    <cellStyle name="Вывод 2 2 2 3 7 5" xfId="10890" xr:uid="{00000000-0005-0000-0000-0000FD1B0000}"/>
    <cellStyle name="Вывод 2 2 2 3 8" xfId="10891" xr:uid="{00000000-0005-0000-0000-0000FE1B0000}"/>
    <cellStyle name="Вывод 2 2 2 3 8 2" xfId="10892" xr:uid="{00000000-0005-0000-0000-0000FF1B0000}"/>
    <cellStyle name="Вывод 2 2 2 3 8 2 2" xfId="10893" xr:uid="{00000000-0005-0000-0000-0000001C0000}"/>
    <cellStyle name="Вывод 2 2 2 3 8 3" xfId="10894" xr:uid="{00000000-0005-0000-0000-0000011C0000}"/>
    <cellStyle name="Вывод 2 2 2 3 8 4" xfId="10895" xr:uid="{00000000-0005-0000-0000-0000021C0000}"/>
    <cellStyle name="Вывод 2 2 2 3 8 5" xfId="10896" xr:uid="{00000000-0005-0000-0000-0000031C0000}"/>
    <cellStyle name="Вывод 2 2 2 3 9" xfId="10897" xr:uid="{00000000-0005-0000-0000-0000041C0000}"/>
    <cellStyle name="Вывод 2 2 2 3 9 2" xfId="10898" xr:uid="{00000000-0005-0000-0000-0000051C0000}"/>
    <cellStyle name="Вывод 2 2 2 3 9 2 2" xfId="10899" xr:uid="{00000000-0005-0000-0000-0000061C0000}"/>
    <cellStyle name="Вывод 2 2 2 3 9 3" xfId="10900" xr:uid="{00000000-0005-0000-0000-0000071C0000}"/>
    <cellStyle name="Вывод 2 2 2 3 9 4" xfId="10901" xr:uid="{00000000-0005-0000-0000-0000081C0000}"/>
    <cellStyle name="Вывод 2 2 2 3 9 5" xfId="10902" xr:uid="{00000000-0005-0000-0000-0000091C0000}"/>
    <cellStyle name="Вывод 2 2 2 4" xfId="138" xr:uid="{00000000-0005-0000-0000-00000A1C0000}"/>
    <cellStyle name="Вывод 2 2 2 4 10" xfId="10903" xr:uid="{00000000-0005-0000-0000-00000B1C0000}"/>
    <cellStyle name="Вывод 2 2 2 4 10 2" xfId="10904" xr:uid="{00000000-0005-0000-0000-00000C1C0000}"/>
    <cellStyle name="Вывод 2 2 2 4 10 2 2" xfId="10905" xr:uid="{00000000-0005-0000-0000-00000D1C0000}"/>
    <cellStyle name="Вывод 2 2 2 4 10 3" xfId="10906" xr:uid="{00000000-0005-0000-0000-00000E1C0000}"/>
    <cellStyle name="Вывод 2 2 2 4 10 4" xfId="10907" xr:uid="{00000000-0005-0000-0000-00000F1C0000}"/>
    <cellStyle name="Вывод 2 2 2 4 10 5" xfId="10908" xr:uid="{00000000-0005-0000-0000-0000101C0000}"/>
    <cellStyle name="Вывод 2 2 2 4 11" xfId="10909" xr:uid="{00000000-0005-0000-0000-0000111C0000}"/>
    <cellStyle name="Вывод 2 2 2 4 12" xfId="10910" xr:uid="{00000000-0005-0000-0000-0000121C0000}"/>
    <cellStyle name="Вывод 2 2 2 4 13" xfId="10911" xr:uid="{00000000-0005-0000-0000-0000131C0000}"/>
    <cellStyle name="Вывод 2 2 2 4 2" xfId="139" xr:uid="{00000000-0005-0000-0000-0000141C0000}"/>
    <cellStyle name="Вывод 2 2 2 4 2 2" xfId="10912" xr:uid="{00000000-0005-0000-0000-0000151C0000}"/>
    <cellStyle name="Вывод 2 2 2 4 2 2 2" xfId="10913" xr:uid="{00000000-0005-0000-0000-0000161C0000}"/>
    <cellStyle name="Вывод 2 2 2 4 2 2 2 2" xfId="10914" xr:uid="{00000000-0005-0000-0000-0000171C0000}"/>
    <cellStyle name="Вывод 2 2 2 4 2 2 2 2 2" xfId="10915" xr:uid="{00000000-0005-0000-0000-0000181C0000}"/>
    <cellStyle name="Вывод 2 2 2 4 2 2 2 3" xfId="10916" xr:uid="{00000000-0005-0000-0000-0000191C0000}"/>
    <cellStyle name="Вывод 2 2 2 4 2 2 2 4" xfId="10917" xr:uid="{00000000-0005-0000-0000-00001A1C0000}"/>
    <cellStyle name="Вывод 2 2 2 4 2 2 2 5" xfId="10918" xr:uid="{00000000-0005-0000-0000-00001B1C0000}"/>
    <cellStyle name="Вывод 2 2 2 4 2 2 3" xfId="10919" xr:uid="{00000000-0005-0000-0000-00001C1C0000}"/>
    <cellStyle name="Вывод 2 2 2 4 2 2 3 2" xfId="10920" xr:uid="{00000000-0005-0000-0000-00001D1C0000}"/>
    <cellStyle name="Вывод 2 2 2 4 2 2 3 2 2" xfId="10921" xr:uid="{00000000-0005-0000-0000-00001E1C0000}"/>
    <cellStyle name="Вывод 2 2 2 4 2 2 3 3" xfId="10922" xr:uid="{00000000-0005-0000-0000-00001F1C0000}"/>
    <cellStyle name="Вывод 2 2 2 4 2 2 3 4" xfId="10923" xr:uid="{00000000-0005-0000-0000-0000201C0000}"/>
    <cellStyle name="Вывод 2 2 2 4 2 2 3 5" xfId="10924" xr:uid="{00000000-0005-0000-0000-0000211C0000}"/>
    <cellStyle name="Вывод 2 2 2 4 2 2 4" xfId="10925" xr:uid="{00000000-0005-0000-0000-0000221C0000}"/>
    <cellStyle name="Вывод 2 2 2 4 2 2 4 2" xfId="10926" xr:uid="{00000000-0005-0000-0000-0000231C0000}"/>
    <cellStyle name="Вывод 2 2 2 4 2 2 4 2 2" xfId="10927" xr:uid="{00000000-0005-0000-0000-0000241C0000}"/>
    <cellStyle name="Вывод 2 2 2 4 2 2 4 3" xfId="10928" xr:uid="{00000000-0005-0000-0000-0000251C0000}"/>
    <cellStyle name="Вывод 2 2 2 4 2 2 4 4" xfId="10929" xr:uid="{00000000-0005-0000-0000-0000261C0000}"/>
    <cellStyle name="Вывод 2 2 2 4 2 2 4 5" xfId="10930" xr:uid="{00000000-0005-0000-0000-0000271C0000}"/>
    <cellStyle name="Вывод 2 2 2 4 2 2 5" xfId="10931" xr:uid="{00000000-0005-0000-0000-0000281C0000}"/>
    <cellStyle name="Вывод 2 2 2 4 2 2 5 2" xfId="10932" xr:uid="{00000000-0005-0000-0000-0000291C0000}"/>
    <cellStyle name="Вывод 2 2 2 4 2 2 5 2 2" xfId="10933" xr:uid="{00000000-0005-0000-0000-00002A1C0000}"/>
    <cellStyle name="Вывод 2 2 2 4 2 2 5 3" xfId="10934" xr:uid="{00000000-0005-0000-0000-00002B1C0000}"/>
    <cellStyle name="Вывод 2 2 2 4 2 2 5 4" xfId="10935" xr:uid="{00000000-0005-0000-0000-00002C1C0000}"/>
    <cellStyle name="Вывод 2 2 2 4 2 2 5 5" xfId="10936" xr:uid="{00000000-0005-0000-0000-00002D1C0000}"/>
    <cellStyle name="Вывод 2 2 2 4 2 2 6" xfId="10937" xr:uid="{00000000-0005-0000-0000-00002E1C0000}"/>
    <cellStyle name="Вывод 2 2 2 4 2 2 6 2" xfId="10938" xr:uid="{00000000-0005-0000-0000-00002F1C0000}"/>
    <cellStyle name="Вывод 2 2 2 4 2 2 6 3" xfId="10939" xr:uid="{00000000-0005-0000-0000-0000301C0000}"/>
    <cellStyle name="Вывод 2 2 2 4 2 2 6 4" xfId="10940" xr:uid="{00000000-0005-0000-0000-0000311C0000}"/>
    <cellStyle name="Вывод 2 2 2 4 2 2 7" xfId="10941" xr:uid="{00000000-0005-0000-0000-0000321C0000}"/>
    <cellStyle name="Вывод 2 2 2 4 2 2 8" xfId="10942" xr:uid="{00000000-0005-0000-0000-0000331C0000}"/>
    <cellStyle name="Вывод 2 2 2 4 2 2 9" xfId="10943" xr:uid="{00000000-0005-0000-0000-0000341C0000}"/>
    <cellStyle name="Вывод 2 2 2 4 2 3" xfId="10944" xr:uid="{00000000-0005-0000-0000-0000351C0000}"/>
    <cellStyle name="Вывод 2 2 2 4 2 3 2" xfId="10945" xr:uid="{00000000-0005-0000-0000-0000361C0000}"/>
    <cellStyle name="Вывод 2 2 2 4 2 3 2 2" xfId="10946" xr:uid="{00000000-0005-0000-0000-0000371C0000}"/>
    <cellStyle name="Вывод 2 2 2 4 2 3 2 2 2" xfId="10947" xr:uid="{00000000-0005-0000-0000-0000381C0000}"/>
    <cellStyle name="Вывод 2 2 2 4 2 3 2 3" xfId="10948" xr:uid="{00000000-0005-0000-0000-0000391C0000}"/>
    <cellStyle name="Вывод 2 2 2 4 2 3 2 4" xfId="10949" xr:uid="{00000000-0005-0000-0000-00003A1C0000}"/>
    <cellStyle name="Вывод 2 2 2 4 2 3 2 5" xfId="10950" xr:uid="{00000000-0005-0000-0000-00003B1C0000}"/>
    <cellStyle name="Вывод 2 2 2 4 2 3 3" xfId="10951" xr:uid="{00000000-0005-0000-0000-00003C1C0000}"/>
    <cellStyle name="Вывод 2 2 2 4 2 3 3 2" xfId="10952" xr:uid="{00000000-0005-0000-0000-00003D1C0000}"/>
    <cellStyle name="Вывод 2 2 2 4 2 3 3 2 2" xfId="10953" xr:uid="{00000000-0005-0000-0000-00003E1C0000}"/>
    <cellStyle name="Вывод 2 2 2 4 2 3 3 3" xfId="10954" xr:uid="{00000000-0005-0000-0000-00003F1C0000}"/>
    <cellStyle name="Вывод 2 2 2 4 2 3 3 4" xfId="10955" xr:uid="{00000000-0005-0000-0000-0000401C0000}"/>
    <cellStyle name="Вывод 2 2 2 4 2 3 3 5" xfId="10956" xr:uid="{00000000-0005-0000-0000-0000411C0000}"/>
    <cellStyle name="Вывод 2 2 2 4 2 3 4" xfId="10957" xr:uid="{00000000-0005-0000-0000-0000421C0000}"/>
    <cellStyle name="Вывод 2 2 2 4 2 3 4 2" xfId="10958" xr:uid="{00000000-0005-0000-0000-0000431C0000}"/>
    <cellStyle name="Вывод 2 2 2 4 2 3 4 2 2" xfId="10959" xr:uid="{00000000-0005-0000-0000-0000441C0000}"/>
    <cellStyle name="Вывод 2 2 2 4 2 3 4 3" xfId="10960" xr:uid="{00000000-0005-0000-0000-0000451C0000}"/>
    <cellStyle name="Вывод 2 2 2 4 2 3 4 4" xfId="10961" xr:uid="{00000000-0005-0000-0000-0000461C0000}"/>
    <cellStyle name="Вывод 2 2 2 4 2 3 4 5" xfId="10962" xr:uid="{00000000-0005-0000-0000-0000471C0000}"/>
    <cellStyle name="Вывод 2 2 2 4 2 3 5" xfId="10963" xr:uid="{00000000-0005-0000-0000-0000481C0000}"/>
    <cellStyle name="Вывод 2 2 2 4 2 3 5 2" xfId="10964" xr:uid="{00000000-0005-0000-0000-0000491C0000}"/>
    <cellStyle name="Вывод 2 2 2 4 2 3 5 2 2" xfId="10965" xr:uid="{00000000-0005-0000-0000-00004A1C0000}"/>
    <cellStyle name="Вывод 2 2 2 4 2 3 5 3" xfId="10966" xr:uid="{00000000-0005-0000-0000-00004B1C0000}"/>
    <cellStyle name="Вывод 2 2 2 4 2 3 5 4" xfId="10967" xr:uid="{00000000-0005-0000-0000-00004C1C0000}"/>
    <cellStyle name="Вывод 2 2 2 4 2 3 5 5" xfId="10968" xr:uid="{00000000-0005-0000-0000-00004D1C0000}"/>
    <cellStyle name="Вывод 2 2 2 4 2 3 6" xfId="10969" xr:uid="{00000000-0005-0000-0000-00004E1C0000}"/>
    <cellStyle name="Вывод 2 2 2 4 2 3 6 2" xfId="10970" xr:uid="{00000000-0005-0000-0000-00004F1C0000}"/>
    <cellStyle name="Вывод 2 2 2 4 2 3 6 3" xfId="10971" xr:uid="{00000000-0005-0000-0000-0000501C0000}"/>
    <cellStyle name="Вывод 2 2 2 4 2 3 6 4" xfId="10972" xr:uid="{00000000-0005-0000-0000-0000511C0000}"/>
    <cellStyle name="Вывод 2 2 2 4 2 3 7" xfId="10973" xr:uid="{00000000-0005-0000-0000-0000521C0000}"/>
    <cellStyle name="Вывод 2 2 2 4 2 3 8" xfId="10974" xr:uid="{00000000-0005-0000-0000-0000531C0000}"/>
    <cellStyle name="Вывод 2 2 2 4 2 3 9" xfId="10975" xr:uid="{00000000-0005-0000-0000-0000541C0000}"/>
    <cellStyle name="Вывод 2 2 2 4 2 4" xfId="10976" xr:uid="{00000000-0005-0000-0000-0000551C0000}"/>
    <cellStyle name="Вывод 2 2 2 4 2 4 2" xfId="10977" xr:uid="{00000000-0005-0000-0000-0000561C0000}"/>
    <cellStyle name="Вывод 2 2 2 4 2 4 2 2" xfId="10978" xr:uid="{00000000-0005-0000-0000-0000571C0000}"/>
    <cellStyle name="Вывод 2 2 2 4 2 4 3" xfId="10979" xr:uid="{00000000-0005-0000-0000-0000581C0000}"/>
    <cellStyle name="Вывод 2 2 2 4 2 4 4" xfId="10980" xr:uid="{00000000-0005-0000-0000-0000591C0000}"/>
    <cellStyle name="Вывод 2 2 2 4 2 4 5" xfId="10981" xr:uid="{00000000-0005-0000-0000-00005A1C0000}"/>
    <cellStyle name="Вывод 2 2 2 4 2 5" xfId="10982" xr:uid="{00000000-0005-0000-0000-00005B1C0000}"/>
    <cellStyle name="Вывод 2 2 2 4 2 5 2" xfId="10983" xr:uid="{00000000-0005-0000-0000-00005C1C0000}"/>
    <cellStyle name="Вывод 2 2 2 4 2 5 2 2" xfId="10984" xr:uid="{00000000-0005-0000-0000-00005D1C0000}"/>
    <cellStyle name="Вывод 2 2 2 4 2 5 3" xfId="10985" xr:uid="{00000000-0005-0000-0000-00005E1C0000}"/>
    <cellStyle name="Вывод 2 2 2 4 2 5 4" xfId="10986" xr:uid="{00000000-0005-0000-0000-00005F1C0000}"/>
    <cellStyle name="Вывод 2 2 2 4 2 5 5" xfId="10987" xr:uid="{00000000-0005-0000-0000-0000601C0000}"/>
    <cellStyle name="Вывод 2 2 2 4 2 6" xfId="10988" xr:uid="{00000000-0005-0000-0000-0000611C0000}"/>
    <cellStyle name="Вывод 2 2 2 4 2 7" xfId="10989" xr:uid="{00000000-0005-0000-0000-0000621C0000}"/>
    <cellStyle name="Вывод 2 2 2 4 3" xfId="10990" xr:uid="{00000000-0005-0000-0000-0000631C0000}"/>
    <cellStyle name="Вывод 2 2 2 4 3 2" xfId="10991" xr:uid="{00000000-0005-0000-0000-0000641C0000}"/>
    <cellStyle name="Вывод 2 2 2 4 3 2 2" xfId="10992" xr:uid="{00000000-0005-0000-0000-0000651C0000}"/>
    <cellStyle name="Вывод 2 2 2 4 3 2 2 2" xfId="10993" xr:uid="{00000000-0005-0000-0000-0000661C0000}"/>
    <cellStyle name="Вывод 2 2 2 4 3 2 3" xfId="10994" xr:uid="{00000000-0005-0000-0000-0000671C0000}"/>
    <cellStyle name="Вывод 2 2 2 4 3 2 4" xfId="10995" xr:uid="{00000000-0005-0000-0000-0000681C0000}"/>
    <cellStyle name="Вывод 2 2 2 4 3 2 5" xfId="10996" xr:uid="{00000000-0005-0000-0000-0000691C0000}"/>
    <cellStyle name="Вывод 2 2 2 4 3 3" xfId="10997" xr:uid="{00000000-0005-0000-0000-00006A1C0000}"/>
    <cellStyle name="Вывод 2 2 2 4 3 3 2" xfId="10998" xr:uid="{00000000-0005-0000-0000-00006B1C0000}"/>
    <cellStyle name="Вывод 2 2 2 4 3 3 2 2" xfId="10999" xr:uid="{00000000-0005-0000-0000-00006C1C0000}"/>
    <cellStyle name="Вывод 2 2 2 4 3 3 3" xfId="11000" xr:uid="{00000000-0005-0000-0000-00006D1C0000}"/>
    <cellStyle name="Вывод 2 2 2 4 3 3 4" xfId="11001" xr:uid="{00000000-0005-0000-0000-00006E1C0000}"/>
    <cellStyle name="Вывод 2 2 2 4 3 3 5" xfId="11002" xr:uid="{00000000-0005-0000-0000-00006F1C0000}"/>
    <cellStyle name="Вывод 2 2 2 4 3 4" xfId="11003" xr:uid="{00000000-0005-0000-0000-0000701C0000}"/>
    <cellStyle name="Вывод 2 2 2 4 3 4 2" xfId="11004" xr:uid="{00000000-0005-0000-0000-0000711C0000}"/>
    <cellStyle name="Вывод 2 2 2 4 3 4 2 2" xfId="11005" xr:uid="{00000000-0005-0000-0000-0000721C0000}"/>
    <cellStyle name="Вывод 2 2 2 4 3 4 3" xfId="11006" xr:uid="{00000000-0005-0000-0000-0000731C0000}"/>
    <cellStyle name="Вывод 2 2 2 4 3 4 4" xfId="11007" xr:uid="{00000000-0005-0000-0000-0000741C0000}"/>
    <cellStyle name="Вывод 2 2 2 4 3 4 5" xfId="11008" xr:uid="{00000000-0005-0000-0000-0000751C0000}"/>
    <cellStyle name="Вывод 2 2 2 4 3 5" xfId="11009" xr:uid="{00000000-0005-0000-0000-0000761C0000}"/>
    <cellStyle name="Вывод 2 2 2 4 3 5 2" xfId="11010" xr:uid="{00000000-0005-0000-0000-0000771C0000}"/>
    <cellStyle name="Вывод 2 2 2 4 3 5 2 2" xfId="11011" xr:uid="{00000000-0005-0000-0000-0000781C0000}"/>
    <cellStyle name="Вывод 2 2 2 4 3 5 3" xfId="11012" xr:uid="{00000000-0005-0000-0000-0000791C0000}"/>
    <cellStyle name="Вывод 2 2 2 4 3 5 4" xfId="11013" xr:uid="{00000000-0005-0000-0000-00007A1C0000}"/>
    <cellStyle name="Вывод 2 2 2 4 3 5 5" xfId="11014" xr:uid="{00000000-0005-0000-0000-00007B1C0000}"/>
    <cellStyle name="Вывод 2 2 2 4 3 6" xfId="11015" xr:uid="{00000000-0005-0000-0000-00007C1C0000}"/>
    <cellStyle name="Вывод 2 2 2 4 3 6 2" xfId="11016" xr:uid="{00000000-0005-0000-0000-00007D1C0000}"/>
    <cellStyle name="Вывод 2 2 2 4 3 6 3" xfId="11017" xr:uid="{00000000-0005-0000-0000-00007E1C0000}"/>
    <cellStyle name="Вывод 2 2 2 4 3 6 4" xfId="11018" xr:uid="{00000000-0005-0000-0000-00007F1C0000}"/>
    <cellStyle name="Вывод 2 2 2 4 3 7" xfId="11019" xr:uid="{00000000-0005-0000-0000-0000801C0000}"/>
    <cellStyle name="Вывод 2 2 2 4 3 8" xfId="11020" xr:uid="{00000000-0005-0000-0000-0000811C0000}"/>
    <cellStyle name="Вывод 2 2 2 4 3 9" xfId="11021" xr:uid="{00000000-0005-0000-0000-0000821C0000}"/>
    <cellStyle name="Вывод 2 2 2 4 4" xfId="11022" xr:uid="{00000000-0005-0000-0000-0000831C0000}"/>
    <cellStyle name="Вывод 2 2 2 4 4 2" xfId="11023" xr:uid="{00000000-0005-0000-0000-0000841C0000}"/>
    <cellStyle name="Вывод 2 2 2 4 4 2 2" xfId="11024" xr:uid="{00000000-0005-0000-0000-0000851C0000}"/>
    <cellStyle name="Вывод 2 2 2 4 4 2 2 2" xfId="11025" xr:uid="{00000000-0005-0000-0000-0000861C0000}"/>
    <cellStyle name="Вывод 2 2 2 4 4 2 3" xfId="11026" xr:uid="{00000000-0005-0000-0000-0000871C0000}"/>
    <cellStyle name="Вывод 2 2 2 4 4 2 4" xfId="11027" xr:uid="{00000000-0005-0000-0000-0000881C0000}"/>
    <cellStyle name="Вывод 2 2 2 4 4 2 5" xfId="11028" xr:uid="{00000000-0005-0000-0000-0000891C0000}"/>
    <cellStyle name="Вывод 2 2 2 4 4 3" xfId="11029" xr:uid="{00000000-0005-0000-0000-00008A1C0000}"/>
    <cellStyle name="Вывод 2 2 2 4 4 3 2" xfId="11030" xr:uid="{00000000-0005-0000-0000-00008B1C0000}"/>
    <cellStyle name="Вывод 2 2 2 4 4 3 2 2" xfId="11031" xr:uid="{00000000-0005-0000-0000-00008C1C0000}"/>
    <cellStyle name="Вывод 2 2 2 4 4 3 3" xfId="11032" xr:uid="{00000000-0005-0000-0000-00008D1C0000}"/>
    <cellStyle name="Вывод 2 2 2 4 4 3 4" xfId="11033" xr:uid="{00000000-0005-0000-0000-00008E1C0000}"/>
    <cellStyle name="Вывод 2 2 2 4 4 3 5" xfId="11034" xr:uid="{00000000-0005-0000-0000-00008F1C0000}"/>
    <cellStyle name="Вывод 2 2 2 4 4 4" xfId="11035" xr:uid="{00000000-0005-0000-0000-0000901C0000}"/>
    <cellStyle name="Вывод 2 2 2 4 4 4 2" xfId="11036" xr:uid="{00000000-0005-0000-0000-0000911C0000}"/>
    <cellStyle name="Вывод 2 2 2 4 4 4 2 2" xfId="11037" xr:uid="{00000000-0005-0000-0000-0000921C0000}"/>
    <cellStyle name="Вывод 2 2 2 4 4 4 3" xfId="11038" xr:uid="{00000000-0005-0000-0000-0000931C0000}"/>
    <cellStyle name="Вывод 2 2 2 4 4 4 4" xfId="11039" xr:uid="{00000000-0005-0000-0000-0000941C0000}"/>
    <cellStyle name="Вывод 2 2 2 4 4 4 5" xfId="11040" xr:uid="{00000000-0005-0000-0000-0000951C0000}"/>
    <cellStyle name="Вывод 2 2 2 4 4 5" xfId="11041" xr:uid="{00000000-0005-0000-0000-0000961C0000}"/>
    <cellStyle name="Вывод 2 2 2 4 4 5 2" xfId="11042" xr:uid="{00000000-0005-0000-0000-0000971C0000}"/>
    <cellStyle name="Вывод 2 2 2 4 4 5 2 2" xfId="11043" xr:uid="{00000000-0005-0000-0000-0000981C0000}"/>
    <cellStyle name="Вывод 2 2 2 4 4 5 3" xfId="11044" xr:uid="{00000000-0005-0000-0000-0000991C0000}"/>
    <cellStyle name="Вывод 2 2 2 4 4 5 4" xfId="11045" xr:uid="{00000000-0005-0000-0000-00009A1C0000}"/>
    <cellStyle name="Вывод 2 2 2 4 4 5 5" xfId="11046" xr:uid="{00000000-0005-0000-0000-00009B1C0000}"/>
    <cellStyle name="Вывод 2 2 2 4 4 6" xfId="11047" xr:uid="{00000000-0005-0000-0000-00009C1C0000}"/>
    <cellStyle name="Вывод 2 2 2 4 4 6 2" xfId="11048" xr:uid="{00000000-0005-0000-0000-00009D1C0000}"/>
    <cellStyle name="Вывод 2 2 2 4 4 6 3" xfId="11049" xr:uid="{00000000-0005-0000-0000-00009E1C0000}"/>
    <cellStyle name="Вывод 2 2 2 4 4 6 4" xfId="11050" xr:uid="{00000000-0005-0000-0000-00009F1C0000}"/>
    <cellStyle name="Вывод 2 2 2 4 4 7" xfId="11051" xr:uid="{00000000-0005-0000-0000-0000A01C0000}"/>
    <cellStyle name="Вывод 2 2 2 4 4 8" xfId="11052" xr:uid="{00000000-0005-0000-0000-0000A11C0000}"/>
    <cellStyle name="Вывод 2 2 2 4 4 9" xfId="11053" xr:uid="{00000000-0005-0000-0000-0000A21C0000}"/>
    <cellStyle name="Вывод 2 2 2 4 5" xfId="11054" xr:uid="{00000000-0005-0000-0000-0000A31C0000}"/>
    <cellStyle name="Вывод 2 2 2 4 5 2" xfId="11055" xr:uid="{00000000-0005-0000-0000-0000A41C0000}"/>
    <cellStyle name="Вывод 2 2 2 4 5 2 2" xfId="11056" xr:uid="{00000000-0005-0000-0000-0000A51C0000}"/>
    <cellStyle name="Вывод 2 2 2 4 5 3" xfId="11057" xr:uid="{00000000-0005-0000-0000-0000A61C0000}"/>
    <cellStyle name="Вывод 2 2 2 4 5 4" xfId="11058" xr:uid="{00000000-0005-0000-0000-0000A71C0000}"/>
    <cellStyle name="Вывод 2 2 2 4 5 5" xfId="11059" xr:uid="{00000000-0005-0000-0000-0000A81C0000}"/>
    <cellStyle name="Вывод 2 2 2 4 6" xfId="11060" xr:uid="{00000000-0005-0000-0000-0000A91C0000}"/>
    <cellStyle name="Вывод 2 2 2 4 6 2" xfId="11061" xr:uid="{00000000-0005-0000-0000-0000AA1C0000}"/>
    <cellStyle name="Вывод 2 2 2 4 6 2 2" xfId="11062" xr:uid="{00000000-0005-0000-0000-0000AB1C0000}"/>
    <cellStyle name="Вывод 2 2 2 4 6 3" xfId="11063" xr:uid="{00000000-0005-0000-0000-0000AC1C0000}"/>
    <cellStyle name="Вывод 2 2 2 4 6 4" xfId="11064" xr:uid="{00000000-0005-0000-0000-0000AD1C0000}"/>
    <cellStyle name="Вывод 2 2 2 4 6 5" xfId="11065" xr:uid="{00000000-0005-0000-0000-0000AE1C0000}"/>
    <cellStyle name="Вывод 2 2 2 4 7" xfId="11066" xr:uid="{00000000-0005-0000-0000-0000AF1C0000}"/>
    <cellStyle name="Вывод 2 2 2 4 7 2" xfId="11067" xr:uid="{00000000-0005-0000-0000-0000B01C0000}"/>
    <cellStyle name="Вывод 2 2 2 4 7 2 2" xfId="11068" xr:uid="{00000000-0005-0000-0000-0000B11C0000}"/>
    <cellStyle name="Вывод 2 2 2 4 7 3" xfId="11069" xr:uid="{00000000-0005-0000-0000-0000B21C0000}"/>
    <cellStyle name="Вывод 2 2 2 4 7 4" xfId="11070" xr:uid="{00000000-0005-0000-0000-0000B31C0000}"/>
    <cellStyle name="Вывод 2 2 2 4 7 5" xfId="11071" xr:uid="{00000000-0005-0000-0000-0000B41C0000}"/>
    <cellStyle name="Вывод 2 2 2 4 8" xfId="11072" xr:uid="{00000000-0005-0000-0000-0000B51C0000}"/>
    <cellStyle name="Вывод 2 2 2 4 8 2" xfId="11073" xr:uid="{00000000-0005-0000-0000-0000B61C0000}"/>
    <cellStyle name="Вывод 2 2 2 4 8 2 2" xfId="11074" xr:uid="{00000000-0005-0000-0000-0000B71C0000}"/>
    <cellStyle name="Вывод 2 2 2 4 8 3" xfId="11075" xr:uid="{00000000-0005-0000-0000-0000B81C0000}"/>
    <cellStyle name="Вывод 2 2 2 4 8 4" xfId="11076" xr:uid="{00000000-0005-0000-0000-0000B91C0000}"/>
    <cellStyle name="Вывод 2 2 2 4 8 5" xfId="11077" xr:uid="{00000000-0005-0000-0000-0000BA1C0000}"/>
    <cellStyle name="Вывод 2 2 2 4 9" xfId="11078" xr:uid="{00000000-0005-0000-0000-0000BB1C0000}"/>
    <cellStyle name="Вывод 2 2 2 4 9 2" xfId="11079" xr:uid="{00000000-0005-0000-0000-0000BC1C0000}"/>
    <cellStyle name="Вывод 2 2 2 4 9 2 2" xfId="11080" xr:uid="{00000000-0005-0000-0000-0000BD1C0000}"/>
    <cellStyle name="Вывод 2 2 2 4 9 3" xfId="11081" xr:uid="{00000000-0005-0000-0000-0000BE1C0000}"/>
    <cellStyle name="Вывод 2 2 2 4 9 4" xfId="11082" xr:uid="{00000000-0005-0000-0000-0000BF1C0000}"/>
    <cellStyle name="Вывод 2 2 2 4 9 5" xfId="11083" xr:uid="{00000000-0005-0000-0000-0000C01C0000}"/>
    <cellStyle name="Вывод 2 2 2 5" xfId="140" xr:uid="{00000000-0005-0000-0000-0000C11C0000}"/>
    <cellStyle name="Вывод 2 2 2 5 10" xfId="11084" xr:uid="{00000000-0005-0000-0000-0000C21C0000}"/>
    <cellStyle name="Вывод 2 2 2 5 10 2" xfId="11085" xr:uid="{00000000-0005-0000-0000-0000C31C0000}"/>
    <cellStyle name="Вывод 2 2 2 5 10 2 2" xfId="11086" xr:uid="{00000000-0005-0000-0000-0000C41C0000}"/>
    <cellStyle name="Вывод 2 2 2 5 10 3" xfId="11087" xr:uid="{00000000-0005-0000-0000-0000C51C0000}"/>
    <cellStyle name="Вывод 2 2 2 5 10 4" xfId="11088" xr:uid="{00000000-0005-0000-0000-0000C61C0000}"/>
    <cellStyle name="Вывод 2 2 2 5 10 5" xfId="11089" xr:uid="{00000000-0005-0000-0000-0000C71C0000}"/>
    <cellStyle name="Вывод 2 2 2 5 11" xfId="11090" xr:uid="{00000000-0005-0000-0000-0000C81C0000}"/>
    <cellStyle name="Вывод 2 2 2 5 12" xfId="11091" xr:uid="{00000000-0005-0000-0000-0000C91C0000}"/>
    <cellStyle name="Вывод 2 2 2 5 13" xfId="11092" xr:uid="{00000000-0005-0000-0000-0000CA1C0000}"/>
    <cellStyle name="Вывод 2 2 2 5 2" xfId="11093" xr:uid="{00000000-0005-0000-0000-0000CB1C0000}"/>
    <cellStyle name="Вывод 2 2 2 5 2 2" xfId="11094" xr:uid="{00000000-0005-0000-0000-0000CC1C0000}"/>
    <cellStyle name="Вывод 2 2 2 5 2 2 2" xfId="11095" xr:uid="{00000000-0005-0000-0000-0000CD1C0000}"/>
    <cellStyle name="Вывод 2 2 2 5 2 2 2 2" xfId="11096" xr:uid="{00000000-0005-0000-0000-0000CE1C0000}"/>
    <cellStyle name="Вывод 2 2 2 5 2 2 2 2 2" xfId="11097" xr:uid="{00000000-0005-0000-0000-0000CF1C0000}"/>
    <cellStyle name="Вывод 2 2 2 5 2 2 2 3" xfId="11098" xr:uid="{00000000-0005-0000-0000-0000D01C0000}"/>
    <cellStyle name="Вывод 2 2 2 5 2 2 2 4" xfId="11099" xr:uid="{00000000-0005-0000-0000-0000D11C0000}"/>
    <cellStyle name="Вывод 2 2 2 5 2 2 2 5" xfId="11100" xr:uid="{00000000-0005-0000-0000-0000D21C0000}"/>
    <cellStyle name="Вывод 2 2 2 5 2 2 3" xfId="11101" xr:uid="{00000000-0005-0000-0000-0000D31C0000}"/>
    <cellStyle name="Вывод 2 2 2 5 2 2 3 2" xfId="11102" xr:uid="{00000000-0005-0000-0000-0000D41C0000}"/>
    <cellStyle name="Вывод 2 2 2 5 2 2 3 2 2" xfId="11103" xr:uid="{00000000-0005-0000-0000-0000D51C0000}"/>
    <cellStyle name="Вывод 2 2 2 5 2 2 3 3" xfId="11104" xr:uid="{00000000-0005-0000-0000-0000D61C0000}"/>
    <cellStyle name="Вывод 2 2 2 5 2 2 3 4" xfId="11105" xr:uid="{00000000-0005-0000-0000-0000D71C0000}"/>
    <cellStyle name="Вывод 2 2 2 5 2 2 3 5" xfId="11106" xr:uid="{00000000-0005-0000-0000-0000D81C0000}"/>
    <cellStyle name="Вывод 2 2 2 5 2 2 4" xfId="11107" xr:uid="{00000000-0005-0000-0000-0000D91C0000}"/>
    <cellStyle name="Вывод 2 2 2 5 2 2 4 2" xfId="11108" xr:uid="{00000000-0005-0000-0000-0000DA1C0000}"/>
    <cellStyle name="Вывод 2 2 2 5 2 2 4 2 2" xfId="11109" xr:uid="{00000000-0005-0000-0000-0000DB1C0000}"/>
    <cellStyle name="Вывод 2 2 2 5 2 2 4 3" xfId="11110" xr:uid="{00000000-0005-0000-0000-0000DC1C0000}"/>
    <cellStyle name="Вывод 2 2 2 5 2 2 4 4" xfId="11111" xr:uid="{00000000-0005-0000-0000-0000DD1C0000}"/>
    <cellStyle name="Вывод 2 2 2 5 2 2 4 5" xfId="11112" xr:uid="{00000000-0005-0000-0000-0000DE1C0000}"/>
    <cellStyle name="Вывод 2 2 2 5 2 2 5" xfId="11113" xr:uid="{00000000-0005-0000-0000-0000DF1C0000}"/>
    <cellStyle name="Вывод 2 2 2 5 2 2 5 2" xfId="11114" xr:uid="{00000000-0005-0000-0000-0000E01C0000}"/>
    <cellStyle name="Вывод 2 2 2 5 2 2 5 2 2" xfId="11115" xr:uid="{00000000-0005-0000-0000-0000E11C0000}"/>
    <cellStyle name="Вывод 2 2 2 5 2 2 5 3" xfId="11116" xr:uid="{00000000-0005-0000-0000-0000E21C0000}"/>
    <cellStyle name="Вывод 2 2 2 5 2 2 5 4" xfId="11117" xr:uid="{00000000-0005-0000-0000-0000E31C0000}"/>
    <cellStyle name="Вывод 2 2 2 5 2 2 5 5" xfId="11118" xr:uid="{00000000-0005-0000-0000-0000E41C0000}"/>
    <cellStyle name="Вывод 2 2 2 5 2 2 6" xfId="11119" xr:uid="{00000000-0005-0000-0000-0000E51C0000}"/>
    <cellStyle name="Вывод 2 2 2 5 2 2 6 2" xfId="11120" xr:uid="{00000000-0005-0000-0000-0000E61C0000}"/>
    <cellStyle name="Вывод 2 2 2 5 2 2 6 3" xfId="11121" xr:uid="{00000000-0005-0000-0000-0000E71C0000}"/>
    <cellStyle name="Вывод 2 2 2 5 2 2 6 4" xfId="11122" xr:uid="{00000000-0005-0000-0000-0000E81C0000}"/>
    <cellStyle name="Вывод 2 2 2 5 2 2 7" xfId="11123" xr:uid="{00000000-0005-0000-0000-0000E91C0000}"/>
    <cellStyle name="Вывод 2 2 2 5 2 2 8" xfId="11124" xr:uid="{00000000-0005-0000-0000-0000EA1C0000}"/>
    <cellStyle name="Вывод 2 2 2 5 2 2 9" xfId="11125" xr:uid="{00000000-0005-0000-0000-0000EB1C0000}"/>
    <cellStyle name="Вывод 2 2 2 5 2 3" xfId="11126" xr:uid="{00000000-0005-0000-0000-0000EC1C0000}"/>
    <cellStyle name="Вывод 2 2 2 5 2 3 2" xfId="11127" xr:uid="{00000000-0005-0000-0000-0000ED1C0000}"/>
    <cellStyle name="Вывод 2 2 2 5 2 3 2 2" xfId="11128" xr:uid="{00000000-0005-0000-0000-0000EE1C0000}"/>
    <cellStyle name="Вывод 2 2 2 5 2 3 2 2 2" xfId="11129" xr:uid="{00000000-0005-0000-0000-0000EF1C0000}"/>
    <cellStyle name="Вывод 2 2 2 5 2 3 2 3" xfId="11130" xr:uid="{00000000-0005-0000-0000-0000F01C0000}"/>
    <cellStyle name="Вывод 2 2 2 5 2 3 2 4" xfId="11131" xr:uid="{00000000-0005-0000-0000-0000F11C0000}"/>
    <cellStyle name="Вывод 2 2 2 5 2 3 2 5" xfId="11132" xr:uid="{00000000-0005-0000-0000-0000F21C0000}"/>
    <cellStyle name="Вывод 2 2 2 5 2 3 3" xfId="11133" xr:uid="{00000000-0005-0000-0000-0000F31C0000}"/>
    <cellStyle name="Вывод 2 2 2 5 2 3 3 2" xfId="11134" xr:uid="{00000000-0005-0000-0000-0000F41C0000}"/>
    <cellStyle name="Вывод 2 2 2 5 2 3 3 2 2" xfId="11135" xr:uid="{00000000-0005-0000-0000-0000F51C0000}"/>
    <cellStyle name="Вывод 2 2 2 5 2 3 3 3" xfId="11136" xr:uid="{00000000-0005-0000-0000-0000F61C0000}"/>
    <cellStyle name="Вывод 2 2 2 5 2 3 3 4" xfId="11137" xr:uid="{00000000-0005-0000-0000-0000F71C0000}"/>
    <cellStyle name="Вывод 2 2 2 5 2 3 3 5" xfId="11138" xr:uid="{00000000-0005-0000-0000-0000F81C0000}"/>
    <cellStyle name="Вывод 2 2 2 5 2 3 4" xfId="11139" xr:uid="{00000000-0005-0000-0000-0000F91C0000}"/>
    <cellStyle name="Вывод 2 2 2 5 2 3 4 2" xfId="11140" xr:uid="{00000000-0005-0000-0000-0000FA1C0000}"/>
    <cellStyle name="Вывод 2 2 2 5 2 3 4 2 2" xfId="11141" xr:uid="{00000000-0005-0000-0000-0000FB1C0000}"/>
    <cellStyle name="Вывод 2 2 2 5 2 3 4 3" xfId="11142" xr:uid="{00000000-0005-0000-0000-0000FC1C0000}"/>
    <cellStyle name="Вывод 2 2 2 5 2 3 4 4" xfId="11143" xr:uid="{00000000-0005-0000-0000-0000FD1C0000}"/>
    <cellStyle name="Вывод 2 2 2 5 2 3 4 5" xfId="11144" xr:uid="{00000000-0005-0000-0000-0000FE1C0000}"/>
    <cellStyle name="Вывод 2 2 2 5 2 3 5" xfId="11145" xr:uid="{00000000-0005-0000-0000-0000FF1C0000}"/>
    <cellStyle name="Вывод 2 2 2 5 2 3 5 2" xfId="11146" xr:uid="{00000000-0005-0000-0000-0000001D0000}"/>
    <cellStyle name="Вывод 2 2 2 5 2 3 5 2 2" xfId="11147" xr:uid="{00000000-0005-0000-0000-0000011D0000}"/>
    <cellStyle name="Вывод 2 2 2 5 2 3 5 3" xfId="11148" xr:uid="{00000000-0005-0000-0000-0000021D0000}"/>
    <cellStyle name="Вывод 2 2 2 5 2 3 5 4" xfId="11149" xr:uid="{00000000-0005-0000-0000-0000031D0000}"/>
    <cellStyle name="Вывод 2 2 2 5 2 3 5 5" xfId="11150" xr:uid="{00000000-0005-0000-0000-0000041D0000}"/>
    <cellStyle name="Вывод 2 2 2 5 2 3 6" xfId="11151" xr:uid="{00000000-0005-0000-0000-0000051D0000}"/>
    <cellStyle name="Вывод 2 2 2 5 2 3 6 2" xfId="11152" xr:uid="{00000000-0005-0000-0000-0000061D0000}"/>
    <cellStyle name="Вывод 2 2 2 5 2 3 6 3" xfId="11153" xr:uid="{00000000-0005-0000-0000-0000071D0000}"/>
    <cellStyle name="Вывод 2 2 2 5 2 3 6 4" xfId="11154" xr:uid="{00000000-0005-0000-0000-0000081D0000}"/>
    <cellStyle name="Вывод 2 2 2 5 2 3 7" xfId="11155" xr:uid="{00000000-0005-0000-0000-0000091D0000}"/>
    <cellStyle name="Вывод 2 2 2 5 2 3 8" xfId="11156" xr:uid="{00000000-0005-0000-0000-00000A1D0000}"/>
    <cellStyle name="Вывод 2 2 2 5 2 3 9" xfId="11157" xr:uid="{00000000-0005-0000-0000-00000B1D0000}"/>
    <cellStyle name="Вывод 2 2 2 5 2 4" xfId="11158" xr:uid="{00000000-0005-0000-0000-00000C1D0000}"/>
    <cellStyle name="Вывод 2 2 2 5 2 4 2" xfId="11159" xr:uid="{00000000-0005-0000-0000-00000D1D0000}"/>
    <cellStyle name="Вывод 2 2 2 5 2 4 2 2" xfId="11160" xr:uid="{00000000-0005-0000-0000-00000E1D0000}"/>
    <cellStyle name="Вывод 2 2 2 5 2 4 3" xfId="11161" xr:uid="{00000000-0005-0000-0000-00000F1D0000}"/>
    <cellStyle name="Вывод 2 2 2 5 2 4 4" xfId="11162" xr:uid="{00000000-0005-0000-0000-0000101D0000}"/>
    <cellStyle name="Вывод 2 2 2 5 2 4 5" xfId="11163" xr:uid="{00000000-0005-0000-0000-0000111D0000}"/>
    <cellStyle name="Вывод 2 2 2 5 2 5" xfId="11164" xr:uid="{00000000-0005-0000-0000-0000121D0000}"/>
    <cellStyle name="Вывод 2 2 2 5 2 5 2" xfId="11165" xr:uid="{00000000-0005-0000-0000-0000131D0000}"/>
    <cellStyle name="Вывод 2 2 2 5 2 5 2 2" xfId="11166" xr:uid="{00000000-0005-0000-0000-0000141D0000}"/>
    <cellStyle name="Вывод 2 2 2 5 2 5 3" xfId="11167" xr:uid="{00000000-0005-0000-0000-0000151D0000}"/>
    <cellStyle name="Вывод 2 2 2 5 2 5 4" xfId="11168" xr:uid="{00000000-0005-0000-0000-0000161D0000}"/>
    <cellStyle name="Вывод 2 2 2 5 2 5 5" xfId="11169" xr:uid="{00000000-0005-0000-0000-0000171D0000}"/>
    <cellStyle name="Вывод 2 2 2 5 2 6" xfId="11170" xr:uid="{00000000-0005-0000-0000-0000181D0000}"/>
    <cellStyle name="Вывод 2 2 2 5 2 7" xfId="11171" xr:uid="{00000000-0005-0000-0000-0000191D0000}"/>
    <cellStyle name="Вывод 2 2 2 5 3" xfId="11172" xr:uid="{00000000-0005-0000-0000-00001A1D0000}"/>
    <cellStyle name="Вывод 2 2 2 5 3 2" xfId="11173" xr:uid="{00000000-0005-0000-0000-00001B1D0000}"/>
    <cellStyle name="Вывод 2 2 2 5 3 2 2" xfId="11174" xr:uid="{00000000-0005-0000-0000-00001C1D0000}"/>
    <cellStyle name="Вывод 2 2 2 5 3 2 2 2" xfId="11175" xr:uid="{00000000-0005-0000-0000-00001D1D0000}"/>
    <cellStyle name="Вывод 2 2 2 5 3 2 3" xfId="11176" xr:uid="{00000000-0005-0000-0000-00001E1D0000}"/>
    <cellStyle name="Вывод 2 2 2 5 3 2 4" xfId="11177" xr:uid="{00000000-0005-0000-0000-00001F1D0000}"/>
    <cellStyle name="Вывод 2 2 2 5 3 2 5" xfId="11178" xr:uid="{00000000-0005-0000-0000-0000201D0000}"/>
    <cellStyle name="Вывод 2 2 2 5 3 3" xfId="11179" xr:uid="{00000000-0005-0000-0000-0000211D0000}"/>
    <cellStyle name="Вывод 2 2 2 5 3 3 2" xfId="11180" xr:uid="{00000000-0005-0000-0000-0000221D0000}"/>
    <cellStyle name="Вывод 2 2 2 5 3 3 2 2" xfId="11181" xr:uid="{00000000-0005-0000-0000-0000231D0000}"/>
    <cellStyle name="Вывод 2 2 2 5 3 3 3" xfId="11182" xr:uid="{00000000-0005-0000-0000-0000241D0000}"/>
    <cellStyle name="Вывод 2 2 2 5 3 3 4" xfId="11183" xr:uid="{00000000-0005-0000-0000-0000251D0000}"/>
    <cellStyle name="Вывод 2 2 2 5 3 3 5" xfId="11184" xr:uid="{00000000-0005-0000-0000-0000261D0000}"/>
    <cellStyle name="Вывод 2 2 2 5 3 4" xfId="11185" xr:uid="{00000000-0005-0000-0000-0000271D0000}"/>
    <cellStyle name="Вывод 2 2 2 5 3 4 2" xfId="11186" xr:uid="{00000000-0005-0000-0000-0000281D0000}"/>
    <cellStyle name="Вывод 2 2 2 5 3 4 2 2" xfId="11187" xr:uid="{00000000-0005-0000-0000-0000291D0000}"/>
    <cellStyle name="Вывод 2 2 2 5 3 4 3" xfId="11188" xr:uid="{00000000-0005-0000-0000-00002A1D0000}"/>
    <cellStyle name="Вывод 2 2 2 5 3 4 4" xfId="11189" xr:uid="{00000000-0005-0000-0000-00002B1D0000}"/>
    <cellStyle name="Вывод 2 2 2 5 3 4 5" xfId="11190" xr:uid="{00000000-0005-0000-0000-00002C1D0000}"/>
    <cellStyle name="Вывод 2 2 2 5 3 5" xfId="11191" xr:uid="{00000000-0005-0000-0000-00002D1D0000}"/>
    <cellStyle name="Вывод 2 2 2 5 3 5 2" xfId="11192" xr:uid="{00000000-0005-0000-0000-00002E1D0000}"/>
    <cellStyle name="Вывод 2 2 2 5 3 5 2 2" xfId="11193" xr:uid="{00000000-0005-0000-0000-00002F1D0000}"/>
    <cellStyle name="Вывод 2 2 2 5 3 5 3" xfId="11194" xr:uid="{00000000-0005-0000-0000-0000301D0000}"/>
    <cellStyle name="Вывод 2 2 2 5 3 5 4" xfId="11195" xr:uid="{00000000-0005-0000-0000-0000311D0000}"/>
    <cellStyle name="Вывод 2 2 2 5 3 5 5" xfId="11196" xr:uid="{00000000-0005-0000-0000-0000321D0000}"/>
    <cellStyle name="Вывод 2 2 2 5 3 6" xfId="11197" xr:uid="{00000000-0005-0000-0000-0000331D0000}"/>
    <cellStyle name="Вывод 2 2 2 5 3 6 2" xfId="11198" xr:uid="{00000000-0005-0000-0000-0000341D0000}"/>
    <cellStyle name="Вывод 2 2 2 5 3 6 3" xfId="11199" xr:uid="{00000000-0005-0000-0000-0000351D0000}"/>
    <cellStyle name="Вывод 2 2 2 5 3 6 4" xfId="11200" xr:uid="{00000000-0005-0000-0000-0000361D0000}"/>
    <cellStyle name="Вывод 2 2 2 5 3 7" xfId="11201" xr:uid="{00000000-0005-0000-0000-0000371D0000}"/>
    <cellStyle name="Вывод 2 2 2 5 3 8" xfId="11202" xr:uid="{00000000-0005-0000-0000-0000381D0000}"/>
    <cellStyle name="Вывод 2 2 2 5 3 9" xfId="11203" xr:uid="{00000000-0005-0000-0000-0000391D0000}"/>
    <cellStyle name="Вывод 2 2 2 5 4" xfId="11204" xr:uid="{00000000-0005-0000-0000-00003A1D0000}"/>
    <cellStyle name="Вывод 2 2 2 5 4 2" xfId="11205" xr:uid="{00000000-0005-0000-0000-00003B1D0000}"/>
    <cellStyle name="Вывод 2 2 2 5 4 2 2" xfId="11206" xr:uid="{00000000-0005-0000-0000-00003C1D0000}"/>
    <cellStyle name="Вывод 2 2 2 5 4 2 2 2" xfId="11207" xr:uid="{00000000-0005-0000-0000-00003D1D0000}"/>
    <cellStyle name="Вывод 2 2 2 5 4 2 3" xfId="11208" xr:uid="{00000000-0005-0000-0000-00003E1D0000}"/>
    <cellStyle name="Вывод 2 2 2 5 4 2 4" xfId="11209" xr:uid="{00000000-0005-0000-0000-00003F1D0000}"/>
    <cellStyle name="Вывод 2 2 2 5 4 2 5" xfId="11210" xr:uid="{00000000-0005-0000-0000-0000401D0000}"/>
    <cellStyle name="Вывод 2 2 2 5 4 3" xfId="11211" xr:uid="{00000000-0005-0000-0000-0000411D0000}"/>
    <cellStyle name="Вывод 2 2 2 5 4 3 2" xfId="11212" xr:uid="{00000000-0005-0000-0000-0000421D0000}"/>
    <cellStyle name="Вывод 2 2 2 5 4 3 2 2" xfId="11213" xr:uid="{00000000-0005-0000-0000-0000431D0000}"/>
    <cellStyle name="Вывод 2 2 2 5 4 3 3" xfId="11214" xr:uid="{00000000-0005-0000-0000-0000441D0000}"/>
    <cellStyle name="Вывод 2 2 2 5 4 3 4" xfId="11215" xr:uid="{00000000-0005-0000-0000-0000451D0000}"/>
    <cellStyle name="Вывод 2 2 2 5 4 3 5" xfId="11216" xr:uid="{00000000-0005-0000-0000-0000461D0000}"/>
    <cellStyle name="Вывод 2 2 2 5 4 4" xfId="11217" xr:uid="{00000000-0005-0000-0000-0000471D0000}"/>
    <cellStyle name="Вывод 2 2 2 5 4 4 2" xfId="11218" xr:uid="{00000000-0005-0000-0000-0000481D0000}"/>
    <cellStyle name="Вывод 2 2 2 5 4 4 2 2" xfId="11219" xr:uid="{00000000-0005-0000-0000-0000491D0000}"/>
    <cellStyle name="Вывод 2 2 2 5 4 4 3" xfId="11220" xr:uid="{00000000-0005-0000-0000-00004A1D0000}"/>
    <cellStyle name="Вывод 2 2 2 5 4 4 4" xfId="11221" xr:uid="{00000000-0005-0000-0000-00004B1D0000}"/>
    <cellStyle name="Вывод 2 2 2 5 4 4 5" xfId="11222" xr:uid="{00000000-0005-0000-0000-00004C1D0000}"/>
    <cellStyle name="Вывод 2 2 2 5 4 5" xfId="11223" xr:uid="{00000000-0005-0000-0000-00004D1D0000}"/>
    <cellStyle name="Вывод 2 2 2 5 4 5 2" xfId="11224" xr:uid="{00000000-0005-0000-0000-00004E1D0000}"/>
    <cellStyle name="Вывод 2 2 2 5 4 5 2 2" xfId="11225" xr:uid="{00000000-0005-0000-0000-00004F1D0000}"/>
    <cellStyle name="Вывод 2 2 2 5 4 5 3" xfId="11226" xr:uid="{00000000-0005-0000-0000-0000501D0000}"/>
    <cellStyle name="Вывод 2 2 2 5 4 5 4" xfId="11227" xr:uid="{00000000-0005-0000-0000-0000511D0000}"/>
    <cellStyle name="Вывод 2 2 2 5 4 5 5" xfId="11228" xr:uid="{00000000-0005-0000-0000-0000521D0000}"/>
    <cellStyle name="Вывод 2 2 2 5 4 6" xfId="11229" xr:uid="{00000000-0005-0000-0000-0000531D0000}"/>
    <cellStyle name="Вывод 2 2 2 5 4 6 2" xfId="11230" xr:uid="{00000000-0005-0000-0000-0000541D0000}"/>
    <cellStyle name="Вывод 2 2 2 5 4 6 3" xfId="11231" xr:uid="{00000000-0005-0000-0000-0000551D0000}"/>
    <cellStyle name="Вывод 2 2 2 5 4 6 4" xfId="11232" xr:uid="{00000000-0005-0000-0000-0000561D0000}"/>
    <cellStyle name="Вывод 2 2 2 5 4 7" xfId="11233" xr:uid="{00000000-0005-0000-0000-0000571D0000}"/>
    <cellStyle name="Вывод 2 2 2 5 4 8" xfId="11234" xr:uid="{00000000-0005-0000-0000-0000581D0000}"/>
    <cellStyle name="Вывод 2 2 2 5 4 9" xfId="11235" xr:uid="{00000000-0005-0000-0000-0000591D0000}"/>
    <cellStyle name="Вывод 2 2 2 5 5" xfId="11236" xr:uid="{00000000-0005-0000-0000-00005A1D0000}"/>
    <cellStyle name="Вывод 2 2 2 5 5 2" xfId="11237" xr:uid="{00000000-0005-0000-0000-00005B1D0000}"/>
    <cellStyle name="Вывод 2 2 2 5 5 2 2" xfId="11238" xr:uid="{00000000-0005-0000-0000-00005C1D0000}"/>
    <cellStyle name="Вывод 2 2 2 5 5 3" xfId="11239" xr:uid="{00000000-0005-0000-0000-00005D1D0000}"/>
    <cellStyle name="Вывод 2 2 2 5 5 4" xfId="11240" xr:uid="{00000000-0005-0000-0000-00005E1D0000}"/>
    <cellStyle name="Вывод 2 2 2 5 5 5" xfId="11241" xr:uid="{00000000-0005-0000-0000-00005F1D0000}"/>
    <cellStyle name="Вывод 2 2 2 5 6" xfId="11242" xr:uid="{00000000-0005-0000-0000-0000601D0000}"/>
    <cellStyle name="Вывод 2 2 2 5 6 2" xfId="11243" xr:uid="{00000000-0005-0000-0000-0000611D0000}"/>
    <cellStyle name="Вывод 2 2 2 5 6 2 2" xfId="11244" xr:uid="{00000000-0005-0000-0000-0000621D0000}"/>
    <cellStyle name="Вывод 2 2 2 5 6 3" xfId="11245" xr:uid="{00000000-0005-0000-0000-0000631D0000}"/>
    <cellStyle name="Вывод 2 2 2 5 6 4" xfId="11246" xr:uid="{00000000-0005-0000-0000-0000641D0000}"/>
    <cellStyle name="Вывод 2 2 2 5 6 5" xfId="11247" xr:uid="{00000000-0005-0000-0000-0000651D0000}"/>
    <cellStyle name="Вывод 2 2 2 5 7" xfId="11248" xr:uid="{00000000-0005-0000-0000-0000661D0000}"/>
    <cellStyle name="Вывод 2 2 2 5 7 2" xfId="11249" xr:uid="{00000000-0005-0000-0000-0000671D0000}"/>
    <cellStyle name="Вывод 2 2 2 5 7 2 2" xfId="11250" xr:uid="{00000000-0005-0000-0000-0000681D0000}"/>
    <cellStyle name="Вывод 2 2 2 5 7 3" xfId="11251" xr:uid="{00000000-0005-0000-0000-0000691D0000}"/>
    <cellStyle name="Вывод 2 2 2 5 7 4" xfId="11252" xr:uid="{00000000-0005-0000-0000-00006A1D0000}"/>
    <cellStyle name="Вывод 2 2 2 5 7 5" xfId="11253" xr:uid="{00000000-0005-0000-0000-00006B1D0000}"/>
    <cellStyle name="Вывод 2 2 2 5 8" xfId="11254" xr:uid="{00000000-0005-0000-0000-00006C1D0000}"/>
    <cellStyle name="Вывод 2 2 2 5 8 2" xfId="11255" xr:uid="{00000000-0005-0000-0000-00006D1D0000}"/>
    <cellStyle name="Вывод 2 2 2 5 8 2 2" xfId="11256" xr:uid="{00000000-0005-0000-0000-00006E1D0000}"/>
    <cellStyle name="Вывод 2 2 2 5 8 3" xfId="11257" xr:uid="{00000000-0005-0000-0000-00006F1D0000}"/>
    <cellStyle name="Вывод 2 2 2 5 8 4" xfId="11258" xr:uid="{00000000-0005-0000-0000-0000701D0000}"/>
    <cellStyle name="Вывод 2 2 2 5 8 5" xfId="11259" xr:uid="{00000000-0005-0000-0000-0000711D0000}"/>
    <cellStyle name="Вывод 2 2 2 5 9" xfId="11260" xr:uid="{00000000-0005-0000-0000-0000721D0000}"/>
    <cellStyle name="Вывод 2 2 2 5 9 2" xfId="11261" xr:uid="{00000000-0005-0000-0000-0000731D0000}"/>
    <cellStyle name="Вывод 2 2 2 5 9 2 2" xfId="11262" xr:uid="{00000000-0005-0000-0000-0000741D0000}"/>
    <cellStyle name="Вывод 2 2 2 5 9 3" xfId="11263" xr:uid="{00000000-0005-0000-0000-0000751D0000}"/>
    <cellStyle name="Вывод 2 2 2 5 9 4" xfId="11264" xr:uid="{00000000-0005-0000-0000-0000761D0000}"/>
    <cellStyle name="Вывод 2 2 2 5 9 5" xfId="11265" xr:uid="{00000000-0005-0000-0000-0000771D0000}"/>
    <cellStyle name="Вывод 2 2 2 6" xfId="141" xr:uid="{00000000-0005-0000-0000-0000781D0000}"/>
    <cellStyle name="Вывод 2 2 2 6 10" xfId="11266" xr:uid="{00000000-0005-0000-0000-0000791D0000}"/>
    <cellStyle name="Вывод 2 2 2 6 11" xfId="11267" xr:uid="{00000000-0005-0000-0000-00007A1D0000}"/>
    <cellStyle name="Вывод 2 2 2 6 2" xfId="11268" xr:uid="{00000000-0005-0000-0000-00007B1D0000}"/>
    <cellStyle name="Вывод 2 2 2 6 2 2" xfId="11269" xr:uid="{00000000-0005-0000-0000-00007C1D0000}"/>
    <cellStyle name="Вывод 2 2 2 6 2 2 2" xfId="11270" xr:uid="{00000000-0005-0000-0000-00007D1D0000}"/>
    <cellStyle name="Вывод 2 2 2 6 2 2 2 2" xfId="11271" xr:uid="{00000000-0005-0000-0000-00007E1D0000}"/>
    <cellStyle name="Вывод 2 2 2 6 2 2 2 2 2" xfId="11272" xr:uid="{00000000-0005-0000-0000-00007F1D0000}"/>
    <cellStyle name="Вывод 2 2 2 6 2 2 2 3" xfId="11273" xr:uid="{00000000-0005-0000-0000-0000801D0000}"/>
    <cellStyle name="Вывод 2 2 2 6 2 2 2 4" xfId="11274" xr:uid="{00000000-0005-0000-0000-0000811D0000}"/>
    <cellStyle name="Вывод 2 2 2 6 2 2 2 5" xfId="11275" xr:uid="{00000000-0005-0000-0000-0000821D0000}"/>
    <cellStyle name="Вывод 2 2 2 6 2 2 3" xfId="11276" xr:uid="{00000000-0005-0000-0000-0000831D0000}"/>
    <cellStyle name="Вывод 2 2 2 6 2 2 3 2" xfId="11277" xr:uid="{00000000-0005-0000-0000-0000841D0000}"/>
    <cellStyle name="Вывод 2 2 2 6 2 2 3 2 2" xfId="11278" xr:uid="{00000000-0005-0000-0000-0000851D0000}"/>
    <cellStyle name="Вывод 2 2 2 6 2 2 3 3" xfId="11279" xr:uid="{00000000-0005-0000-0000-0000861D0000}"/>
    <cellStyle name="Вывод 2 2 2 6 2 2 3 4" xfId="11280" xr:uid="{00000000-0005-0000-0000-0000871D0000}"/>
    <cellStyle name="Вывод 2 2 2 6 2 2 3 5" xfId="11281" xr:uid="{00000000-0005-0000-0000-0000881D0000}"/>
    <cellStyle name="Вывод 2 2 2 6 2 2 4" xfId="11282" xr:uid="{00000000-0005-0000-0000-0000891D0000}"/>
    <cellStyle name="Вывод 2 2 2 6 2 2 4 2" xfId="11283" xr:uid="{00000000-0005-0000-0000-00008A1D0000}"/>
    <cellStyle name="Вывод 2 2 2 6 2 2 4 2 2" xfId="11284" xr:uid="{00000000-0005-0000-0000-00008B1D0000}"/>
    <cellStyle name="Вывод 2 2 2 6 2 2 4 3" xfId="11285" xr:uid="{00000000-0005-0000-0000-00008C1D0000}"/>
    <cellStyle name="Вывод 2 2 2 6 2 2 4 4" xfId="11286" xr:uid="{00000000-0005-0000-0000-00008D1D0000}"/>
    <cellStyle name="Вывод 2 2 2 6 2 2 4 5" xfId="11287" xr:uid="{00000000-0005-0000-0000-00008E1D0000}"/>
    <cellStyle name="Вывод 2 2 2 6 2 2 5" xfId="11288" xr:uid="{00000000-0005-0000-0000-00008F1D0000}"/>
    <cellStyle name="Вывод 2 2 2 6 2 2 5 2" xfId="11289" xr:uid="{00000000-0005-0000-0000-0000901D0000}"/>
    <cellStyle name="Вывод 2 2 2 6 2 2 5 2 2" xfId="11290" xr:uid="{00000000-0005-0000-0000-0000911D0000}"/>
    <cellStyle name="Вывод 2 2 2 6 2 2 5 3" xfId="11291" xr:uid="{00000000-0005-0000-0000-0000921D0000}"/>
    <cellStyle name="Вывод 2 2 2 6 2 2 5 4" xfId="11292" xr:uid="{00000000-0005-0000-0000-0000931D0000}"/>
    <cellStyle name="Вывод 2 2 2 6 2 2 5 5" xfId="11293" xr:uid="{00000000-0005-0000-0000-0000941D0000}"/>
    <cellStyle name="Вывод 2 2 2 6 2 2 6" xfId="11294" xr:uid="{00000000-0005-0000-0000-0000951D0000}"/>
    <cellStyle name="Вывод 2 2 2 6 2 2 6 2" xfId="11295" xr:uid="{00000000-0005-0000-0000-0000961D0000}"/>
    <cellStyle name="Вывод 2 2 2 6 2 2 6 3" xfId="11296" xr:uid="{00000000-0005-0000-0000-0000971D0000}"/>
    <cellStyle name="Вывод 2 2 2 6 2 2 6 4" xfId="11297" xr:uid="{00000000-0005-0000-0000-0000981D0000}"/>
    <cellStyle name="Вывод 2 2 2 6 2 2 7" xfId="11298" xr:uid="{00000000-0005-0000-0000-0000991D0000}"/>
    <cellStyle name="Вывод 2 2 2 6 2 2 8" xfId="11299" xr:uid="{00000000-0005-0000-0000-00009A1D0000}"/>
    <cellStyle name="Вывод 2 2 2 6 2 2 9" xfId="11300" xr:uid="{00000000-0005-0000-0000-00009B1D0000}"/>
    <cellStyle name="Вывод 2 2 2 6 2 3" xfId="11301" xr:uid="{00000000-0005-0000-0000-00009C1D0000}"/>
    <cellStyle name="Вывод 2 2 2 6 2 3 2" xfId="11302" xr:uid="{00000000-0005-0000-0000-00009D1D0000}"/>
    <cellStyle name="Вывод 2 2 2 6 2 3 2 2" xfId="11303" xr:uid="{00000000-0005-0000-0000-00009E1D0000}"/>
    <cellStyle name="Вывод 2 2 2 6 2 3 2 2 2" xfId="11304" xr:uid="{00000000-0005-0000-0000-00009F1D0000}"/>
    <cellStyle name="Вывод 2 2 2 6 2 3 2 3" xfId="11305" xr:uid="{00000000-0005-0000-0000-0000A01D0000}"/>
    <cellStyle name="Вывод 2 2 2 6 2 3 2 4" xfId="11306" xr:uid="{00000000-0005-0000-0000-0000A11D0000}"/>
    <cellStyle name="Вывод 2 2 2 6 2 3 2 5" xfId="11307" xr:uid="{00000000-0005-0000-0000-0000A21D0000}"/>
    <cellStyle name="Вывод 2 2 2 6 2 3 3" xfId="11308" xr:uid="{00000000-0005-0000-0000-0000A31D0000}"/>
    <cellStyle name="Вывод 2 2 2 6 2 3 3 2" xfId="11309" xr:uid="{00000000-0005-0000-0000-0000A41D0000}"/>
    <cellStyle name="Вывод 2 2 2 6 2 3 3 2 2" xfId="11310" xr:uid="{00000000-0005-0000-0000-0000A51D0000}"/>
    <cellStyle name="Вывод 2 2 2 6 2 3 3 3" xfId="11311" xr:uid="{00000000-0005-0000-0000-0000A61D0000}"/>
    <cellStyle name="Вывод 2 2 2 6 2 3 3 4" xfId="11312" xr:uid="{00000000-0005-0000-0000-0000A71D0000}"/>
    <cellStyle name="Вывод 2 2 2 6 2 3 3 5" xfId="11313" xr:uid="{00000000-0005-0000-0000-0000A81D0000}"/>
    <cellStyle name="Вывод 2 2 2 6 2 3 4" xfId="11314" xr:uid="{00000000-0005-0000-0000-0000A91D0000}"/>
    <cellStyle name="Вывод 2 2 2 6 2 3 4 2" xfId="11315" xr:uid="{00000000-0005-0000-0000-0000AA1D0000}"/>
    <cellStyle name="Вывод 2 2 2 6 2 3 4 2 2" xfId="11316" xr:uid="{00000000-0005-0000-0000-0000AB1D0000}"/>
    <cellStyle name="Вывод 2 2 2 6 2 3 4 3" xfId="11317" xr:uid="{00000000-0005-0000-0000-0000AC1D0000}"/>
    <cellStyle name="Вывод 2 2 2 6 2 3 4 4" xfId="11318" xr:uid="{00000000-0005-0000-0000-0000AD1D0000}"/>
    <cellStyle name="Вывод 2 2 2 6 2 3 4 5" xfId="11319" xr:uid="{00000000-0005-0000-0000-0000AE1D0000}"/>
    <cellStyle name="Вывод 2 2 2 6 2 3 5" xfId="11320" xr:uid="{00000000-0005-0000-0000-0000AF1D0000}"/>
    <cellStyle name="Вывод 2 2 2 6 2 3 5 2" xfId="11321" xr:uid="{00000000-0005-0000-0000-0000B01D0000}"/>
    <cellStyle name="Вывод 2 2 2 6 2 3 5 2 2" xfId="11322" xr:uid="{00000000-0005-0000-0000-0000B11D0000}"/>
    <cellStyle name="Вывод 2 2 2 6 2 3 5 3" xfId="11323" xr:uid="{00000000-0005-0000-0000-0000B21D0000}"/>
    <cellStyle name="Вывод 2 2 2 6 2 3 5 4" xfId="11324" xr:uid="{00000000-0005-0000-0000-0000B31D0000}"/>
    <cellStyle name="Вывод 2 2 2 6 2 3 5 5" xfId="11325" xr:uid="{00000000-0005-0000-0000-0000B41D0000}"/>
    <cellStyle name="Вывод 2 2 2 6 2 3 6" xfId="11326" xr:uid="{00000000-0005-0000-0000-0000B51D0000}"/>
    <cellStyle name="Вывод 2 2 2 6 2 3 6 2" xfId="11327" xr:uid="{00000000-0005-0000-0000-0000B61D0000}"/>
    <cellStyle name="Вывод 2 2 2 6 2 3 6 3" xfId="11328" xr:uid="{00000000-0005-0000-0000-0000B71D0000}"/>
    <cellStyle name="Вывод 2 2 2 6 2 3 6 4" xfId="11329" xr:uid="{00000000-0005-0000-0000-0000B81D0000}"/>
    <cellStyle name="Вывод 2 2 2 6 2 3 7" xfId="11330" xr:uid="{00000000-0005-0000-0000-0000B91D0000}"/>
    <cellStyle name="Вывод 2 2 2 6 2 3 8" xfId="11331" xr:uid="{00000000-0005-0000-0000-0000BA1D0000}"/>
    <cellStyle name="Вывод 2 2 2 6 2 3 9" xfId="11332" xr:uid="{00000000-0005-0000-0000-0000BB1D0000}"/>
    <cellStyle name="Вывод 2 2 2 6 2 4" xfId="11333" xr:uid="{00000000-0005-0000-0000-0000BC1D0000}"/>
    <cellStyle name="Вывод 2 2 2 6 2 4 2" xfId="11334" xr:uid="{00000000-0005-0000-0000-0000BD1D0000}"/>
    <cellStyle name="Вывод 2 2 2 6 2 4 2 2" xfId="11335" xr:uid="{00000000-0005-0000-0000-0000BE1D0000}"/>
    <cellStyle name="Вывод 2 2 2 6 2 4 3" xfId="11336" xr:uid="{00000000-0005-0000-0000-0000BF1D0000}"/>
    <cellStyle name="Вывод 2 2 2 6 2 4 4" xfId="11337" xr:uid="{00000000-0005-0000-0000-0000C01D0000}"/>
    <cellStyle name="Вывод 2 2 2 6 2 4 5" xfId="11338" xr:uid="{00000000-0005-0000-0000-0000C11D0000}"/>
    <cellStyle name="Вывод 2 2 2 6 2 5" xfId="11339" xr:uid="{00000000-0005-0000-0000-0000C21D0000}"/>
    <cellStyle name="Вывод 2 2 2 6 2 5 2" xfId="11340" xr:uid="{00000000-0005-0000-0000-0000C31D0000}"/>
    <cellStyle name="Вывод 2 2 2 6 2 5 2 2" xfId="11341" xr:uid="{00000000-0005-0000-0000-0000C41D0000}"/>
    <cellStyle name="Вывод 2 2 2 6 2 5 3" xfId="11342" xr:uid="{00000000-0005-0000-0000-0000C51D0000}"/>
    <cellStyle name="Вывод 2 2 2 6 2 5 4" xfId="11343" xr:uid="{00000000-0005-0000-0000-0000C61D0000}"/>
    <cellStyle name="Вывод 2 2 2 6 2 5 5" xfId="11344" xr:uid="{00000000-0005-0000-0000-0000C71D0000}"/>
    <cellStyle name="Вывод 2 2 2 6 2 6" xfId="11345" xr:uid="{00000000-0005-0000-0000-0000C81D0000}"/>
    <cellStyle name="Вывод 2 2 2 6 2 7" xfId="11346" xr:uid="{00000000-0005-0000-0000-0000C91D0000}"/>
    <cellStyle name="Вывод 2 2 2 6 3" xfId="11347" xr:uid="{00000000-0005-0000-0000-0000CA1D0000}"/>
    <cellStyle name="Вывод 2 2 2 6 3 2" xfId="11348" xr:uid="{00000000-0005-0000-0000-0000CB1D0000}"/>
    <cellStyle name="Вывод 2 2 2 6 3 2 2" xfId="11349" xr:uid="{00000000-0005-0000-0000-0000CC1D0000}"/>
    <cellStyle name="Вывод 2 2 2 6 3 2 2 2" xfId="11350" xr:uid="{00000000-0005-0000-0000-0000CD1D0000}"/>
    <cellStyle name="Вывод 2 2 2 6 3 2 3" xfId="11351" xr:uid="{00000000-0005-0000-0000-0000CE1D0000}"/>
    <cellStyle name="Вывод 2 2 2 6 3 2 4" xfId="11352" xr:uid="{00000000-0005-0000-0000-0000CF1D0000}"/>
    <cellStyle name="Вывод 2 2 2 6 3 2 5" xfId="11353" xr:uid="{00000000-0005-0000-0000-0000D01D0000}"/>
    <cellStyle name="Вывод 2 2 2 6 3 3" xfId="11354" xr:uid="{00000000-0005-0000-0000-0000D11D0000}"/>
    <cellStyle name="Вывод 2 2 2 6 3 3 2" xfId="11355" xr:uid="{00000000-0005-0000-0000-0000D21D0000}"/>
    <cellStyle name="Вывод 2 2 2 6 3 3 2 2" xfId="11356" xr:uid="{00000000-0005-0000-0000-0000D31D0000}"/>
    <cellStyle name="Вывод 2 2 2 6 3 3 3" xfId="11357" xr:uid="{00000000-0005-0000-0000-0000D41D0000}"/>
    <cellStyle name="Вывод 2 2 2 6 3 3 4" xfId="11358" xr:uid="{00000000-0005-0000-0000-0000D51D0000}"/>
    <cellStyle name="Вывод 2 2 2 6 3 3 5" xfId="11359" xr:uid="{00000000-0005-0000-0000-0000D61D0000}"/>
    <cellStyle name="Вывод 2 2 2 6 3 4" xfId="11360" xr:uid="{00000000-0005-0000-0000-0000D71D0000}"/>
    <cellStyle name="Вывод 2 2 2 6 3 4 2" xfId="11361" xr:uid="{00000000-0005-0000-0000-0000D81D0000}"/>
    <cellStyle name="Вывод 2 2 2 6 3 4 2 2" xfId="11362" xr:uid="{00000000-0005-0000-0000-0000D91D0000}"/>
    <cellStyle name="Вывод 2 2 2 6 3 4 3" xfId="11363" xr:uid="{00000000-0005-0000-0000-0000DA1D0000}"/>
    <cellStyle name="Вывод 2 2 2 6 3 4 4" xfId="11364" xr:uid="{00000000-0005-0000-0000-0000DB1D0000}"/>
    <cellStyle name="Вывод 2 2 2 6 3 4 5" xfId="11365" xr:uid="{00000000-0005-0000-0000-0000DC1D0000}"/>
    <cellStyle name="Вывод 2 2 2 6 3 5" xfId="11366" xr:uid="{00000000-0005-0000-0000-0000DD1D0000}"/>
    <cellStyle name="Вывод 2 2 2 6 3 5 2" xfId="11367" xr:uid="{00000000-0005-0000-0000-0000DE1D0000}"/>
    <cellStyle name="Вывод 2 2 2 6 3 5 2 2" xfId="11368" xr:uid="{00000000-0005-0000-0000-0000DF1D0000}"/>
    <cellStyle name="Вывод 2 2 2 6 3 5 3" xfId="11369" xr:uid="{00000000-0005-0000-0000-0000E01D0000}"/>
    <cellStyle name="Вывод 2 2 2 6 3 5 4" xfId="11370" xr:uid="{00000000-0005-0000-0000-0000E11D0000}"/>
    <cellStyle name="Вывод 2 2 2 6 3 5 5" xfId="11371" xr:uid="{00000000-0005-0000-0000-0000E21D0000}"/>
    <cellStyle name="Вывод 2 2 2 6 3 6" xfId="11372" xr:uid="{00000000-0005-0000-0000-0000E31D0000}"/>
    <cellStyle name="Вывод 2 2 2 6 3 6 2" xfId="11373" xr:uid="{00000000-0005-0000-0000-0000E41D0000}"/>
    <cellStyle name="Вывод 2 2 2 6 3 6 3" xfId="11374" xr:uid="{00000000-0005-0000-0000-0000E51D0000}"/>
    <cellStyle name="Вывод 2 2 2 6 3 6 4" xfId="11375" xr:uid="{00000000-0005-0000-0000-0000E61D0000}"/>
    <cellStyle name="Вывод 2 2 2 6 3 7" xfId="11376" xr:uid="{00000000-0005-0000-0000-0000E71D0000}"/>
    <cellStyle name="Вывод 2 2 2 6 3 8" xfId="11377" xr:uid="{00000000-0005-0000-0000-0000E81D0000}"/>
    <cellStyle name="Вывод 2 2 2 6 3 9" xfId="11378" xr:uid="{00000000-0005-0000-0000-0000E91D0000}"/>
    <cellStyle name="Вывод 2 2 2 6 4" xfId="11379" xr:uid="{00000000-0005-0000-0000-0000EA1D0000}"/>
    <cellStyle name="Вывод 2 2 2 6 4 2" xfId="11380" xr:uid="{00000000-0005-0000-0000-0000EB1D0000}"/>
    <cellStyle name="Вывод 2 2 2 6 4 2 2" xfId="11381" xr:uid="{00000000-0005-0000-0000-0000EC1D0000}"/>
    <cellStyle name="Вывод 2 2 2 6 4 3" xfId="11382" xr:uid="{00000000-0005-0000-0000-0000ED1D0000}"/>
    <cellStyle name="Вывод 2 2 2 6 4 4" xfId="11383" xr:uid="{00000000-0005-0000-0000-0000EE1D0000}"/>
    <cellStyle name="Вывод 2 2 2 6 4 5" xfId="11384" xr:uid="{00000000-0005-0000-0000-0000EF1D0000}"/>
    <cellStyle name="Вывод 2 2 2 6 5" xfId="11385" xr:uid="{00000000-0005-0000-0000-0000F01D0000}"/>
    <cellStyle name="Вывод 2 2 2 6 5 2" xfId="11386" xr:uid="{00000000-0005-0000-0000-0000F11D0000}"/>
    <cellStyle name="Вывод 2 2 2 6 5 2 2" xfId="11387" xr:uid="{00000000-0005-0000-0000-0000F21D0000}"/>
    <cellStyle name="Вывод 2 2 2 6 5 3" xfId="11388" xr:uid="{00000000-0005-0000-0000-0000F31D0000}"/>
    <cellStyle name="Вывод 2 2 2 6 5 4" xfId="11389" xr:uid="{00000000-0005-0000-0000-0000F41D0000}"/>
    <cellStyle name="Вывод 2 2 2 6 5 5" xfId="11390" xr:uid="{00000000-0005-0000-0000-0000F51D0000}"/>
    <cellStyle name="Вывод 2 2 2 6 6" xfId="11391" xr:uid="{00000000-0005-0000-0000-0000F61D0000}"/>
    <cellStyle name="Вывод 2 2 2 6 6 2" xfId="11392" xr:uid="{00000000-0005-0000-0000-0000F71D0000}"/>
    <cellStyle name="Вывод 2 2 2 6 6 2 2" xfId="11393" xr:uid="{00000000-0005-0000-0000-0000F81D0000}"/>
    <cellStyle name="Вывод 2 2 2 6 6 3" xfId="11394" xr:uid="{00000000-0005-0000-0000-0000F91D0000}"/>
    <cellStyle name="Вывод 2 2 2 6 6 4" xfId="11395" xr:uid="{00000000-0005-0000-0000-0000FA1D0000}"/>
    <cellStyle name="Вывод 2 2 2 6 6 5" xfId="11396" xr:uid="{00000000-0005-0000-0000-0000FB1D0000}"/>
    <cellStyle name="Вывод 2 2 2 6 7" xfId="11397" xr:uid="{00000000-0005-0000-0000-0000FC1D0000}"/>
    <cellStyle name="Вывод 2 2 2 6 7 2" xfId="11398" xr:uid="{00000000-0005-0000-0000-0000FD1D0000}"/>
    <cellStyle name="Вывод 2 2 2 6 7 2 2" xfId="11399" xr:uid="{00000000-0005-0000-0000-0000FE1D0000}"/>
    <cellStyle name="Вывод 2 2 2 6 7 3" xfId="11400" xr:uid="{00000000-0005-0000-0000-0000FF1D0000}"/>
    <cellStyle name="Вывод 2 2 2 6 7 4" xfId="11401" xr:uid="{00000000-0005-0000-0000-0000001E0000}"/>
    <cellStyle name="Вывод 2 2 2 6 7 5" xfId="11402" xr:uid="{00000000-0005-0000-0000-0000011E0000}"/>
    <cellStyle name="Вывод 2 2 2 6 8" xfId="11403" xr:uid="{00000000-0005-0000-0000-0000021E0000}"/>
    <cellStyle name="Вывод 2 2 2 6 8 2" xfId="11404" xr:uid="{00000000-0005-0000-0000-0000031E0000}"/>
    <cellStyle name="Вывод 2 2 2 6 8 3" xfId="11405" xr:uid="{00000000-0005-0000-0000-0000041E0000}"/>
    <cellStyle name="Вывод 2 2 2 6 8 4" xfId="11406" xr:uid="{00000000-0005-0000-0000-0000051E0000}"/>
    <cellStyle name="Вывод 2 2 2 6 9" xfId="11407" xr:uid="{00000000-0005-0000-0000-0000061E0000}"/>
    <cellStyle name="Вывод 2 2 2 7" xfId="11408" xr:uid="{00000000-0005-0000-0000-0000071E0000}"/>
    <cellStyle name="Вывод 2 2 2 7 2" xfId="11409" xr:uid="{00000000-0005-0000-0000-0000081E0000}"/>
    <cellStyle name="Вывод 2 2 2 7 2 2" xfId="11410" xr:uid="{00000000-0005-0000-0000-0000091E0000}"/>
    <cellStyle name="Вывод 2 2 2 7 2 2 2" xfId="11411" xr:uid="{00000000-0005-0000-0000-00000A1E0000}"/>
    <cellStyle name="Вывод 2 2 2 7 2 2 2 2" xfId="11412" xr:uid="{00000000-0005-0000-0000-00000B1E0000}"/>
    <cellStyle name="Вывод 2 2 2 7 2 2 3" xfId="11413" xr:uid="{00000000-0005-0000-0000-00000C1E0000}"/>
    <cellStyle name="Вывод 2 2 2 7 2 2 4" xfId="11414" xr:uid="{00000000-0005-0000-0000-00000D1E0000}"/>
    <cellStyle name="Вывод 2 2 2 7 2 2 5" xfId="11415" xr:uid="{00000000-0005-0000-0000-00000E1E0000}"/>
    <cellStyle name="Вывод 2 2 2 7 2 3" xfId="11416" xr:uid="{00000000-0005-0000-0000-00000F1E0000}"/>
    <cellStyle name="Вывод 2 2 2 7 2 3 2" xfId="11417" xr:uid="{00000000-0005-0000-0000-0000101E0000}"/>
    <cellStyle name="Вывод 2 2 2 7 2 3 2 2" xfId="11418" xr:uid="{00000000-0005-0000-0000-0000111E0000}"/>
    <cellStyle name="Вывод 2 2 2 7 2 3 3" xfId="11419" xr:uid="{00000000-0005-0000-0000-0000121E0000}"/>
    <cellStyle name="Вывод 2 2 2 7 2 3 4" xfId="11420" xr:uid="{00000000-0005-0000-0000-0000131E0000}"/>
    <cellStyle name="Вывод 2 2 2 7 2 3 5" xfId="11421" xr:uid="{00000000-0005-0000-0000-0000141E0000}"/>
    <cellStyle name="Вывод 2 2 2 7 2 4" xfId="11422" xr:uid="{00000000-0005-0000-0000-0000151E0000}"/>
    <cellStyle name="Вывод 2 2 2 7 2 4 2" xfId="11423" xr:uid="{00000000-0005-0000-0000-0000161E0000}"/>
    <cellStyle name="Вывод 2 2 2 7 2 4 2 2" xfId="11424" xr:uid="{00000000-0005-0000-0000-0000171E0000}"/>
    <cellStyle name="Вывод 2 2 2 7 2 4 3" xfId="11425" xr:uid="{00000000-0005-0000-0000-0000181E0000}"/>
    <cellStyle name="Вывод 2 2 2 7 2 4 4" xfId="11426" xr:uid="{00000000-0005-0000-0000-0000191E0000}"/>
    <cellStyle name="Вывод 2 2 2 7 2 4 5" xfId="11427" xr:uid="{00000000-0005-0000-0000-00001A1E0000}"/>
    <cellStyle name="Вывод 2 2 2 7 2 5" xfId="11428" xr:uid="{00000000-0005-0000-0000-00001B1E0000}"/>
    <cellStyle name="Вывод 2 2 2 7 2 5 2" xfId="11429" xr:uid="{00000000-0005-0000-0000-00001C1E0000}"/>
    <cellStyle name="Вывод 2 2 2 7 2 5 2 2" xfId="11430" xr:uid="{00000000-0005-0000-0000-00001D1E0000}"/>
    <cellStyle name="Вывод 2 2 2 7 2 5 3" xfId="11431" xr:uid="{00000000-0005-0000-0000-00001E1E0000}"/>
    <cellStyle name="Вывод 2 2 2 7 2 5 4" xfId="11432" xr:uid="{00000000-0005-0000-0000-00001F1E0000}"/>
    <cellStyle name="Вывод 2 2 2 7 2 5 5" xfId="11433" xr:uid="{00000000-0005-0000-0000-0000201E0000}"/>
    <cellStyle name="Вывод 2 2 2 7 2 6" xfId="11434" xr:uid="{00000000-0005-0000-0000-0000211E0000}"/>
    <cellStyle name="Вывод 2 2 2 7 2 6 2" xfId="11435" xr:uid="{00000000-0005-0000-0000-0000221E0000}"/>
    <cellStyle name="Вывод 2 2 2 7 2 6 3" xfId="11436" xr:uid="{00000000-0005-0000-0000-0000231E0000}"/>
    <cellStyle name="Вывод 2 2 2 7 2 6 4" xfId="11437" xr:uid="{00000000-0005-0000-0000-0000241E0000}"/>
    <cellStyle name="Вывод 2 2 2 7 2 7" xfId="11438" xr:uid="{00000000-0005-0000-0000-0000251E0000}"/>
    <cellStyle name="Вывод 2 2 2 7 2 8" xfId="11439" xr:uid="{00000000-0005-0000-0000-0000261E0000}"/>
    <cellStyle name="Вывод 2 2 2 7 2 9" xfId="11440" xr:uid="{00000000-0005-0000-0000-0000271E0000}"/>
    <cellStyle name="Вывод 2 2 2 7 3" xfId="11441" xr:uid="{00000000-0005-0000-0000-0000281E0000}"/>
    <cellStyle name="Вывод 2 2 2 7 3 2" xfId="11442" xr:uid="{00000000-0005-0000-0000-0000291E0000}"/>
    <cellStyle name="Вывод 2 2 2 7 3 2 2" xfId="11443" xr:uid="{00000000-0005-0000-0000-00002A1E0000}"/>
    <cellStyle name="Вывод 2 2 2 7 3 2 2 2" xfId="11444" xr:uid="{00000000-0005-0000-0000-00002B1E0000}"/>
    <cellStyle name="Вывод 2 2 2 7 3 2 3" xfId="11445" xr:uid="{00000000-0005-0000-0000-00002C1E0000}"/>
    <cellStyle name="Вывод 2 2 2 7 3 2 4" xfId="11446" xr:uid="{00000000-0005-0000-0000-00002D1E0000}"/>
    <cellStyle name="Вывод 2 2 2 7 3 2 5" xfId="11447" xr:uid="{00000000-0005-0000-0000-00002E1E0000}"/>
    <cellStyle name="Вывод 2 2 2 7 3 3" xfId="11448" xr:uid="{00000000-0005-0000-0000-00002F1E0000}"/>
    <cellStyle name="Вывод 2 2 2 7 3 3 2" xfId="11449" xr:uid="{00000000-0005-0000-0000-0000301E0000}"/>
    <cellStyle name="Вывод 2 2 2 7 3 3 2 2" xfId="11450" xr:uid="{00000000-0005-0000-0000-0000311E0000}"/>
    <cellStyle name="Вывод 2 2 2 7 3 3 3" xfId="11451" xr:uid="{00000000-0005-0000-0000-0000321E0000}"/>
    <cellStyle name="Вывод 2 2 2 7 3 3 4" xfId="11452" xr:uid="{00000000-0005-0000-0000-0000331E0000}"/>
    <cellStyle name="Вывод 2 2 2 7 3 3 5" xfId="11453" xr:uid="{00000000-0005-0000-0000-0000341E0000}"/>
    <cellStyle name="Вывод 2 2 2 7 3 4" xfId="11454" xr:uid="{00000000-0005-0000-0000-0000351E0000}"/>
    <cellStyle name="Вывод 2 2 2 7 3 4 2" xfId="11455" xr:uid="{00000000-0005-0000-0000-0000361E0000}"/>
    <cellStyle name="Вывод 2 2 2 7 3 4 2 2" xfId="11456" xr:uid="{00000000-0005-0000-0000-0000371E0000}"/>
    <cellStyle name="Вывод 2 2 2 7 3 4 3" xfId="11457" xr:uid="{00000000-0005-0000-0000-0000381E0000}"/>
    <cellStyle name="Вывод 2 2 2 7 3 4 4" xfId="11458" xr:uid="{00000000-0005-0000-0000-0000391E0000}"/>
    <cellStyle name="Вывод 2 2 2 7 3 4 5" xfId="11459" xr:uid="{00000000-0005-0000-0000-00003A1E0000}"/>
    <cellStyle name="Вывод 2 2 2 7 3 5" xfId="11460" xr:uid="{00000000-0005-0000-0000-00003B1E0000}"/>
    <cellStyle name="Вывод 2 2 2 7 3 5 2" xfId="11461" xr:uid="{00000000-0005-0000-0000-00003C1E0000}"/>
    <cellStyle name="Вывод 2 2 2 7 3 5 2 2" xfId="11462" xr:uid="{00000000-0005-0000-0000-00003D1E0000}"/>
    <cellStyle name="Вывод 2 2 2 7 3 5 3" xfId="11463" xr:uid="{00000000-0005-0000-0000-00003E1E0000}"/>
    <cellStyle name="Вывод 2 2 2 7 3 5 4" xfId="11464" xr:uid="{00000000-0005-0000-0000-00003F1E0000}"/>
    <cellStyle name="Вывод 2 2 2 7 3 5 5" xfId="11465" xr:uid="{00000000-0005-0000-0000-0000401E0000}"/>
    <cellStyle name="Вывод 2 2 2 7 3 6" xfId="11466" xr:uid="{00000000-0005-0000-0000-0000411E0000}"/>
    <cellStyle name="Вывод 2 2 2 7 3 6 2" xfId="11467" xr:uid="{00000000-0005-0000-0000-0000421E0000}"/>
    <cellStyle name="Вывод 2 2 2 7 3 6 3" xfId="11468" xr:uid="{00000000-0005-0000-0000-0000431E0000}"/>
    <cellStyle name="Вывод 2 2 2 7 3 6 4" xfId="11469" xr:uid="{00000000-0005-0000-0000-0000441E0000}"/>
    <cellStyle name="Вывод 2 2 2 7 3 7" xfId="11470" xr:uid="{00000000-0005-0000-0000-0000451E0000}"/>
    <cellStyle name="Вывод 2 2 2 7 3 8" xfId="11471" xr:uid="{00000000-0005-0000-0000-0000461E0000}"/>
    <cellStyle name="Вывод 2 2 2 7 3 9" xfId="11472" xr:uid="{00000000-0005-0000-0000-0000471E0000}"/>
    <cellStyle name="Вывод 2 2 2 7 4" xfId="11473" xr:uid="{00000000-0005-0000-0000-0000481E0000}"/>
    <cellStyle name="Вывод 2 2 2 7 4 2" xfId="11474" xr:uid="{00000000-0005-0000-0000-0000491E0000}"/>
    <cellStyle name="Вывод 2 2 2 7 4 2 2" xfId="11475" xr:uid="{00000000-0005-0000-0000-00004A1E0000}"/>
    <cellStyle name="Вывод 2 2 2 7 4 3" xfId="11476" xr:uid="{00000000-0005-0000-0000-00004B1E0000}"/>
    <cellStyle name="Вывод 2 2 2 7 4 4" xfId="11477" xr:uid="{00000000-0005-0000-0000-00004C1E0000}"/>
    <cellStyle name="Вывод 2 2 2 7 4 5" xfId="11478" xr:uid="{00000000-0005-0000-0000-00004D1E0000}"/>
    <cellStyle name="Вывод 2 2 2 7 5" xfId="11479" xr:uid="{00000000-0005-0000-0000-00004E1E0000}"/>
    <cellStyle name="Вывод 2 2 2 7 5 2" xfId="11480" xr:uid="{00000000-0005-0000-0000-00004F1E0000}"/>
    <cellStyle name="Вывод 2 2 2 7 5 2 2" xfId="11481" xr:uid="{00000000-0005-0000-0000-0000501E0000}"/>
    <cellStyle name="Вывод 2 2 2 7 5 3" xfId="11482" xr:uid="{00000000-0005-0000-0000-0000511E0000}"/>
    <cellStyle name="Вывод 2 2 2 7 5 4" xfId="11483" xr:uid="{00000000-0005-0000-0000-0000521E0000}"/>
    <cellStyle name="Вывод 2 2 2 7 5 5" xfId="11484" xr:uid="{00000000-0005-0000-0000-0000531E0000}"/>
    <cellStyle name="Вывод 2 2 2 7 6" xfId="11485" xr:uid="{00000000-0005-0000-0000-0000541E0000}"/>
    <cellStyle name="Вывод 2 2 2 7 7" xfId="11486" xr:uid="{00000000-0005-0000-0000-0000551E0000}"/>
    <cellStyle name="Вывод 2 2 2 8" xfId="11487" xr:uid="{00000000-0005-0000-0000-0000561E0000}"/>
    <cellStyle name="Вывод 2 2 2 8 2" xfId="11488" xr:uid="{00000000-0005-0000-0000-0000571E0000}"/>
    <cellStyle name="Вывод 2 2 2 8 2 2" xfId="11489" xr:uid="{00000000-0005-0000-0000-0000581E0000}"/>
    <cellStyle name="Вывод 2 2 2 8 2 2 2" xfId="11490" xr:uid="{00000000-0005-0000-0000-0000591E0000}"/>
    <cellStyle name="Вывод 2 2 2 8 2 3" xfId="11491" xr:uid="{00000000-0005-0000-0000-00005A1E0000}"/>
    <cellStyle name="Вывод 2 2 2 8 2 4" xfId="11492" xr:uid="{00000000-0005-0000-0000-00005B1E0000}"/>
    <cellStyle name="Вывод 2 2 2 8 2 5" xfId="11493" xr:uid="{00000000-0005-0000-0000-00005C1E0000}"/>
    <cellStyle name="Вывод 2 2 2 8 3" xfId="11494" xr:uid="{00000000-0005-0000-0000-00005D1E0000}"/>
    <cellStyle name="Вывод 2 2 2 8 3 2" xfId="11495" xr:uid="{00000000-0005-0000-0000-00005E1E0000}"/>
    <cellStyle name="Вывод 2 2 2 8 3 2 2" xfId="11496" xr:uid="{00000000-0005-0000-0000-00005F1E0000}"/>
    <cellStyle name="Вывод 2 2 2 8 3 3" xfId="11497" xr:uid="{00000000-0005-0000-0000-0000601E0000}"/>
    <cellStyle name="Вывод 2 2 2 8 3 4" xfId="11498" xr:uid="{00000000-0005-0000-0000-0000611E0000}"/>
    <cellStyle name="Вывод 2 2 2 8 3 5" xfId="11499" xr:uid="{00000000-0005-0000-0000-0000621E0000}"/>
    <cellStyle name="Вывод 2 2 2 8 4" xfId="11500" xr:uid="{00000000-0005-0000-0000-0000631E0000}"/>
    <cellStyle name="Вывод 2 2 2 8 4 2" xfId="11501" xr:uid="{00000000-0005-0000-0000-0000641E0000}"/>
    <cellStyle name="Вывод 2 2 2 8 4 2 2" xfId="11502" xr:uid="{00000000-0005-0000-0000-0000651E0000}"/>
    <cellStyle name="Вывод 2 2 2 8 4 3" xfId="11503" xr:uid="{00000000-0005-0000-0000-0000661E0000}"/>
    <cellStyle name="Вывод 2 2 2 8 4 4" xfId="11504" xr:uid="{00000000-0005-0000-0000-0000671E0000}"/>
    <cellStyle name="Вывод 2 2 2 8 4 5" xfId="11505" xr:uid="{00000000-0005-0000-0000-0000681E0000}"/>
    <cellStyle name="Вывод 2 2 2 8 5" xfId="11506" xr:uid="{00000000-0005-0000-0000-0000691E0000}"/>
    <cellStyle name="Вывод 2 2 2 8 5 2" xfId="11507" xr:uid="{00000000-0005-0000-0000-00006A1E0000}"/>
    <cellStyle name="Вывод 2 2 2 8 5 2 2" xfId="11508" xr:uid="{00000000-0005-0000-0000-00006B1E0000}"/>
    <cellStyle name="Вывод 2 2 2 8 5 3" xfId="11509" xr:uid="{00000000-0005-0000-0000-00006C1E0000}"/>
    <cellStyle name="Вывод 2 2 2 8 5 4" xfId="11510" xr:uid="{00000000-0005-0000-0000-00006D1E0000}"/>
    <cellStyle name="Вывод 2 2 2 8 5 5" xfId="11511" xr:uid="{00000000-0005-0000-0000-00006E1E0000}"/>
    <cellStyle name="Вывод 2 2 2 8 6" xfId="11512" xr:uid="{00000000-0005-0000-0000-00006F1E0000}"/>
    <cellStyle name="Вывод 2 2 2 8 6 2" xfId="11513" xr:uid="{00000000-0005-0000-0000-0000701E0000}"/>
    <cellStyle name="Вывод 2 2 2 8 6 3" xfId="11514" xr:uid="{00000000-0005-0000-0000-0000711E0000}"/>
    <cellStyle name="Вывод 2 2 2 8 6 4" xfId="11515" xr:uid="{00000000-0005-0000-0000-0000721E0000}"/>
    <cellStyle name="Вывод 2 2 2 8 7" xfId="11516" xr:uid="{00000000-0005-0000-0000-0000731E0000}"/>
    <cellStyle name="Вывод 2 2 2 8 8" xfId="11517" xr:uid="{00000000-0005-0000-0000-0000741E0000}"/>
    <cellStyle name="Вывод 2 2 2 8 9" xfId="11518" xr:uid="{00000000-0005-0000-0000-0000751E0000}"/>
    <cellStyle name="Вывод 2 2 2 9" xfId="11519" xr:uid="{00000000-0005-0000-0000-0000761E0000}"/>
    <cellStyle name="Вывод 2 2 2 9 2" xfId="11520" xr:uid="{00000000-0005-0000-0000-0000771E0000}"/>
    <cellStyle name="Вывод 2 2 2 9 2 2" xfId="11521" xr:uid="{00000000-0005-0000-0000-0000781E0000}"/>
    <cellStyle name="Вывод 2 2 2 9 3" xfId="11522" xr:uid="{00000000-0005-0000-0000-0000791E0000}"/>
    <cellStyle name="Вывод 2 2 2 9 4" xfId="11523" xr:uid="{00000000-0005-0000-0000-00007A1E0000}"/>
    <cellStyle name="Вывод 2 2 2 9 5" xfId="11524" xr:uid="{00000000-0005-0000-0000-00007B1E0000}"/>
    <cellStyle name="Вывод 2 2 3" xfId="142" xr:uid="{00000000-0005-0000-0000-00007C1E0000}"/>
    <cellStyle name="Вывод 2 2 3 10" xfId="11525" xr:uid="{00000000-0005-0000-0000-00007D1E0000}"/>
    <cellStyle name="Вывод 2 2 3 10 2" xfId="11526" xr:uid="{00000000-0005-0000-0000-00007E1E0000}"/>
    <cellStyle name="Вывод 2 2 3 10 2 2" xfId="11527" xr:uid="{00000000-0005-0000-0000-00007F1E0000}"/>
    <cellStyle name="Вывод 2 2 3 10 3" xfId="11528" xr:uid="{00000000-0005-0000-0000-0000801E0000}"/>
    <cellStyle name="Вывод 2 2 3 10 4" xfId="11529" xr:uid="{00000000-0005-0000-0000-0000811E0000}"/>
    <cellStyle name="Вывод 2 2 3 10 5" xfId="11530" xr:uid="{00000000-0005-0000-0000-0000821E0000}"/>
    <cellStyle name="Вывод 2 2 3 11" xfId="11531" xr:uid="{00000000-0005-0000-0000-0000831E0000}"/>
    <cellStyle name="Вывод 2 2 3 11 2" xfId="11532" xr:uid="{00000000-0005-0000-0000-0000841E0000}"/>
    <cellStyle name="Вывод 2 2 3 11 2 2" xfId="11533" xr:uid="{00000000-0005-0000-0000-0000851E0000}"/>
    <cellStyle name="Вывод 2 2 3 11 3" xfId="11534" xr:uid="{00000000-0005-0000-0000-0000861E0000}"/>
    <cellStyle name="Вывод 2 2 3 11 4" xfId="11535" xr:uid="{00000000-0005-0000-0000-0000871E0000}"/>
    <cellStyle name="Вывод 2 2 3 11 5" xfId="11536" xr:uid="{00000000-0005-0000-0000-0000881E0000}"/>
    <cellStyle name="Вывод 2 2 3 12" xfId="11537" xr:uid="{00000000-0005-0000-0000-0000891E0000}"/>
    <cellStyle name="Вывод 2 2 3 12 2" xfId="11538" xr:uid="{00000000-0005-0000-0000-00008A1E0000}"/>
    <cellStyle name="Вывод 2 2 3 12 2 2" xfId="11539" xr:uid="{00000000-0005-0000-0000-00008B1E0000}"/>
    <cellStyle name="Вывод 2 2 3 12 3" xfId="11540" xr:uid="{00000000-0005-0000-0000-00008C1E0000}"/>
    <cellStyle name="Вывод 2 2 3 12 4" xfId="11541" xr:uid="{00000000-0005-0000-0000-00008D1E0000}"/>
    <cellStyle name="Вывод 2 2 3 12 5" xfId="11542" xr:uid="{00000000-0005-0000-0000-00008E1E0000}"/>
    <cellStyle name="Вывод 2 2 3 13" xfId="11543" xr:uid="{00000000-0005-0000-0000-00008F1E0000}"/>
    <cellStyle name="Вывод 2 2 3 14" xfId="11544" xr:uid="{00000000-0005-0000-0000-0000901E0000}"/>
    <cellStyle name="Вывод 2 2 3 15" xfId="11545" xr:uid="{00000000-0005-0000-0000-0000911E0000}"/>
    <cellStyle name="Вывод 2 2 3 2" xfId="143" xr:uid="{00000000-0005-0000-0000-0000921E0000}"/>
    <cellStyle name="Вывод 2 2 3 2 10" xfId="11546" xr:uid="{00000000-0005-0000-0000-0000931E0000}"/>
    <cellStyle name="Вывод 2 2 3 2 10 2" xfId="11547" xr:uid="{00000000-0005-0000-0000-0000941E0000}"/>
    <cellStyle name="Вывод 2 2 3 2 10 2 2" xfId="11548" xr:uid="{00000000-0005-0000-0000-0000951E0000}"/>
    <cellStyle name="Вывод 2 2 3 2 10 3" xfId="11549" xr:uid="{00000000-0005-0000-0000-0000961E0000}"/>
    <cellStyle name="Вывод 2 2 3 2 10 4" xfId="11550" xr:uid="{00000000-0005-0000-0000-0000971E0000}"/>
    <cellStyle name="Вывод 2 2 3 2 10 5" xfId="11551" xr:uid="{00000000-0005-0000-0000-0000981E0000}"/>
    <cellStyle name="Вывод 2 2 3 2 11" xfId="11552" xr:uid="{00000000-0005-0000-0000-0000991E0000}"/>
    <cellStyle name="Вывод 2 2 3 2 12" xfId="11553" xr:uid="{00000000-0005-0000-0000-00009A1E0000}"/>
    <cellStyle name="Вывод 2 2 3 2 13" xfId="11554" xr:uid="{00000000-0005-0000-0000-00009B1E0000}"/>
    <cellStyle name="Вывод 2 2 3 2 2" xfId="11555" xr:uid="{00000000-0005-0000-0000-00009C1E0000}"/>
    <cellStyle name="Вывод 2 2 3 2 2 2" xfId="11556" xr:uid="{00000000-0005-0000-0000-00009D1E0000}"/>
    <cellStyle name="Вывод 2 2 3 2 2 2 2" xfId="11557" xr:uid="{00000000-0005-0000-0000-00009E1E0000}"/>
    <cellStyle name="Вывод 2 2 3 2 2 2 2 2" xfId="11558" xr:uid="{00000000-0005-0000-0000-00009F1E0000}"/>
    <cellStyle name="Вывод 2 2 3 2 2 2 2 2 2" xfId="11559" xr:uid="{00000000-0005-0000-0000-0000A01E0000}"/>
    <cellStyle name="Вывод 2 2 3 2 2 2 2 3" xfId="11560" xr:uid="{00000000-0005-0000-0000-0000A11E0000}"/>
    <cellStyle name="Вывод 2 2 3 2 2 2 2 4" xfId="11561" xr:uid="{00000000-0005-0000-0000-0000A21E0000}"/>
    <cellStyle name="Вывод 2 2 3 2 2 2 2 5" xfId="11562" xr:uid="{00000000-0005-0000-0000-0000A31E0000}"/>
    <cellStyle name="Вывод 2 2 3 2 2 2 3" xfId="11563" xr:uid="{00000000-0005-0000-0000-0000A41E0000}"/>
    <cellStyle name="Вывод 2 2 3 2 2 2 3 2" xfId="11564" xr:uid="{00000000-0005-0000-0000-0000A51E0000}"/>
    <cellStyle name="Вывод 2 2 3 2 2 2 3 2 2" xfId="11565" xr:uid="{00000000-0005-0000-0000-0000A61E0000}"/>
    <cellStyle name="Вывод 2 2 3 2 2 2 3 3" xfId="11566" xr:uid="{00000000-0005-0000-0000-0000A71E0000}"/>
    <cellStyle name="Вывод 2 2 3 2 2 2 3 4" xfId="11567" xr:uid="{00000000-0005-0000-0000-0000A81E0000}"/>
    <cellStyle name="Вывод 2 2 3 2 2 2 3 5" xfId="11568" xr:uid="{00000000-0005-0000-0000-0000A91E0000}"/>
    <cellStyle name="Вывод 2 2 3 2 2 2 4" xfId="11569" xr:uid="{00000000-0005-0000-0000-0000AA1E0000}"/>
    <cellStyle name="Вывод 2 2 3 2 2 2 4 2" xfId="11570" xr:uid="{00000000-0005-0000-0000-0000AB1E0000}"/>
    <cellStyle name="Вывод 2 2 3 2 2 2 4 2 2" xfId="11571" xr:uid="{00000000-0005-0000-0000-0000AC1E0000}"/>
    <cellStyle name="Вывод 2 2 3 2 2 2 4 3" xfId="11572" xr:uid="{00000000-0005-0000-0000-0000AD1E0000}"/>
    <cellStyle name="Вывод 2 2 3 2 2 2 4 4" xfId="11573" xr:uid="{00000000-0005-0000-0000-0000AE1E0000}"/>
    <cellStyle name="Вывод 2 2 3 2 2 2 4 5" xfId="11574" xr:uid="{00000000-0005-0000-0000-0000AF1E0000}"/>
    <cellStyle name="Вывод 2 2 3 2 2 2 5" xfId="11575" xr:uid="{00000000-0005-0000-0000-0000B01E0000}"/>
    <cellStyle name="Вывод 2 2 3 2 2 2 5 2" xfId="11576" xr:uid="{00000000-0005-0000-0000-0000B11E0000}"/>
    <cellStyle name="Вывод 2 2 3 2 2 2 5 2 2" xfId="11577" xr:uid="{00000000-0005-0000-0000-0000B21E0000}"/>
    <cellStyle name="Вывод 2 2 3 2 2 2 5 3" xfId="11578" xr:uid="{00000000-0005-0000-0000-0000B31E0000}"/>
    <cellStyle name="Вывод 2 2 3 2 2 2 5 4" xfId="11579" xr:uid="{00000000-0005-0000-0000-0000B41E0000}"/>
    <cellStyle name="Вывод 2 2 3 2 2 2 5 5" xfId="11580" xr:uid="{00000000-0005-0000-0000-0000B51E0000}"/>
    <cellStyle name="Вывод 2 2 3 2 2 2 6" xfId="11581" xr:uid="{00000000-0005-0000-0000-0000B61E0000}"/>
    <cellStyle name="Вывод 2 2 3 2 2 2 6 2" xfId="11582" xr:uid="{00000000-0005-0000-0000-0000B71E0000}"/>
    <cellStyle name="Вывод 2 2 3 2 2 2 6 3" xfId="11583" xr:uid="{00000000-0005-0000-0000-0000B81E0000}"/>
    <cellStyle name="Вывод 2 2 3 2 2 2 6 4" xfId="11584" xr:uid="{00000000-0005-0000-0000-0000B91E0000}"/>
    <cellStyle name="Вывод 2 2 3 2 2 2 7" xfId="11585" xr:uid="{00000000-0005-0000-0000-0000BA1E0000}"/>
    <cellStyle name="Вывод 2 2 3 2 2 2 8" xfId="11586" xr:uid="{00000000-0005-0000-0000-0000BB1E0000}"/>
    <cellStyle name="Вывод 2 2 3 2 2 2 9" xfId="11587" xr:uid="{00000000-0005-0000-0000-0000BC1E0000}"/>
    <cellStyle name="Вывод 2 2 3 2 2 3" xfId="11588" xr:uid="{00000000-0005-0000-0000-0000BD1E0000}"/>
    <cellStyle name="Вывод 2 2 3 2 2 3 2" xfId="11589" xr:uid="{00000000-0005-0000-0000-0000BE1E0000}"/>
    <cellStyle name="Вывод 2 2 3 2 2 3 2 2" xfId="11590" xr:uid="{00000000-0005-0000-0000-0000BF1E0000}"/>
    <cellStyle name="Вывод 2 2 3 2 2 3 2 2 2" xfId="11591" xr:uid="{00000000-0005-0000-0000-0000C01E0000}"/>
    <cellStyle name="Вывод 2 2 3 2 2 3 2 3" xfId="11592" xr:uid="{00000000-0005-0000-0000-0000C11E0000}"/>
    <cellStyle name="Вывод 2 2 3 2 2 3 2 4" xfId="11593" xr:uid="{00000000-0005-0000-0000-0000C21E0000}"/>
    <cellStyle name="Вывод 2 2 3 2 2 3 2 5" xfId="11594" xr:uid="{00000000-0005-0000-0000-0000C31E0000}"/>
    <cellStyle name="Вывод 2 2 3 2 2 3 3" xfId="11595" xr:uid="{00000000-0005-0000-0000-0000C41E0000}"/>
    <cellStyle name="Вывод 2 2 3 2 2 3 3 2" xfId="11596" xr:uid="{00000000-0005-0000-0000-0000C51E0000}"/>
    <cellStyle name="Вывод 2 2 3 2 2 3 3 2 2" xfId="11597" xr:uid="{00000000-0005-0000-0000-0000C61E0000}"/>
    <cellStyle name="Вывод 2 2 3 2 2 3 3 3" xfId="11598" xr:uid="{00000000-0005-0000-0000-0000C71E0000}"/>
    <cellStyle name="Вывод 2 2 3 2 2 3 3 4" xfId="11599" xr:uid="{00000000-0005-0000-0000-0000C81E0000}"/>
    <cellStyle name="Вывод 2 2 3 2 2 3 3 5" xfId="11600" xr:uid="{00000000-0005-0000-0000-0000C91E0000}"/>
    <cellStyle name="Вывод 2 2 3 2 2 3 4" xfId="11601" xr:uid="{00000000-0005-0000-0000-0000CA1E0000}"/>
    <cellStyle name="Вывод 2 2 3 2 2 3 4 2" xfId="11602" xr:uid="{00000000-0005-0000-0000-0000CB1E0000}"/>
    <cellStyle name="Вывод 2 2 3 2 2 3 4 2 2" xfId="11603" xr:uid="{00000000-0005-0000-0000-0000CC1E0000}"/>
    <cellStyle name="Вывод 2 2 3 2 2 3 4 3" xfId="11604" xr:uid="{00000000-0005-0000-0000-0000CD1E0000}"/>
    <cellStyle name="Вывод 2 2 3 2 2 3 4 4" xfId="11605" xr:uid="{00000000-0005-0000-0000-0000CE1E0000}"/>
    <cellStyle name="Вывод 2 2 3 2 2 3 4 5" xfId="11606" xr:uid="{00000000-0005-0000-0000-0000CF1E0000}"/>
    <cellStyle name="Вывод 2 2 3 2 2 3 5" xfId="11607" xr:uid="{00000000-0005-0000-0000-0000D01E0000}"/>
    <cellStyle name="Вывод 2 2 3 2 2 3 5 2" xfId="11608" xr:uid="{00000000-0005-0000-0000-0000D11E0000}"/>
    <cellStyle name="Вывод 2 2 3 2 2 3 5 2 2" xfId="11609" xr:uid="{00000000-0005-0000-0000-0000D21E0000}"/>
    <cellStyle name="Вывод 2 2 3 2 2 3 5 3" xfId="11610" xr:uid="{00000000-0005-0000-0000-0000D31E0000}"/>
    <cellStyle name="Вывод 2 2 3 2 2 3 5 4" xfId="11611" xr:uid="{00000000-0005-0000-0000-0000D41E0000}"/>
    <cellStyle name="Вывод 2 2 3 2 2 3 5 5" xfId="11612" xr:uid="{00000000-0005-0000-0000-0000D51E0000}"/>
    <cellStyle name="Вывод 2 2 3 2 2 3 6" xfId="11613" xr:uid="{00000000-0005-0000-0000-0000D61E0000}"/>
    <cellStyle name="Вывод 2 2 3 2 2 3 6 2" xfId="11614" xr:uid="{00000000-0005-0000-0000-0000D71E0000}"/>
    <cellStyle name="Вывод 2 2 3 2 2 3 6 3" xfId="11615" xr:uid="{00000000-0005-0000-0000-0000D81E0000}"/>
    <cellStyle name="Вывод 2 2 3 2 2 3 6 4" xfId="11616" xr:uid="{00000000-0005-0000-0000-0000D91E0000}"/>
    <cellStyle name="Вывод 2 2 3 2 2 3 7" xfId="11617" xr:uid="{00000000-0005-0000-0000-0000DA1E0000}"/>
    <cellStyle name="Вывод 2 2 3 2 2 3 8" xfId="11618" xr:uid="{00000000-0005-0000-0000-0000DB1E0000}"/>
    <cellStyle name="Вывод 2 2 3 2 2 3 9" xfId="11619" xr:uid="{00000000-0005-0000-0000-0000DC1E0000}"/>
    <cellStyle name="Вывод 2 2 3 2 2 4" xfId="11620" xr:uid="{00000000-0005-0000-0000-0000DD1E0000}"/>
    <cellStyle name="Вывод 2 2 3 2 2 4 2" xfId="11621" xr:uid="{00000000-0005-0000-0000-0000DE1E0000}"/>
    <cellStyle name="Вывод 2 2 3 2 2 4 2 2" xfId="11622" xr:uid="{00000000-0005-0000-0000-0000DF1E0000}"/>
    <cellStyle name="Вывод 2 2 3 2 2 4 3" xfId="11623" xr:uid="{00000000-0005-0000-0000-0000E01E0000}"/>
    <cellStyle name="Вывод 2 2 3 2 2 4 4" xfId="11624" xr:uid="{00000000-0005-0000-0000-0000E11E0000}"/>
    <cellStyle name="Вывод 2 2 3 2 2 4 5" xfId="11625" xr:uid="{00000000-0005-0000-0000-0000E21E0000}"/>
    <cellStyle name="Вывод 2 2 3 2 2 5" xfId="11626" xr:uid="{00000000-0005-0000-0000-0000E31E0000}"/>
    <cellStyle name="Вывод 2 2 3 2 2 5 2" xfId="11627" xr:uid="{00000000-0005-0000-0000-0000E41E0000}"/>
    <cellStyle name="Вывод 2 2 3 2 2 5 2 2" xfId="11628" xr:uid="{00000000-0005-0000-0000-0000E51E0000}"/>
    <cellStyle name="Вывод 2 2 3 2 2 5 3" xfId="11629" xr:uid="{00000000-0005-0000-0000-0000E61E0000}"/>
    <cellStyle name="Вывод 2 2 3 2 2 5 4" xfId="11630" xr:uid="{00000000-0005-0000-0000-0000E71E0000}"/>
    <cellStyle name="Вывод 2 2 3 2 2 5 5" xfId="11631" xr:uid="{00000000-0005-0000-0000-0000E81E0000}"/>
    <cellStyle name="Вывод 2 2 3 2 2 6" xfId="11632" xr:uid="{00000000-0005-0000-0000-0000E91E0000}"/>
    <cellStyle name="Вывод 2 2 3 2 2 7" xfId="11633" xr:uid="{00000000-0005-0000-0000-0000EA1E0000}"/>
    <cellStyle name="Вывод 2 2 3 2 3" xfId="11634" xr:uid="{00000000-0005-0000-0000-0000EB1E0000}"/>
    <cellStyle name="Вывод 2 2 3 2 3 2" xfId="11635" xr:uid="{00000000-0005-0000-0000-0000EC1E0000}"/>
    <cellStyle name="Вывод 2 2 3 2 3 2 2" xfId="11636" xr:uid="{00000000-0005-0000-0000-0000ED1E0000}"/>
    <cellStyle name="Вывод 2 2 3 2 3 2 2 2" xfId="11637" xr:uid="{00000000-0005-0000-0000-0000EE1E0000}"/>
    <cellStyle name="Вывод 2 2 3 2 3 2 3" xfId="11638" xr:uid="{00000000-0005-0000-0000-0000EF1E0000}"/>
    <cellStyle name="Вывод 2 2 3 2 3 2 4" xfId="11639" xr:uid="{00000000-0005-0000-0000-0000F01E0000}"/>
    <cellStyle name="Вывод 2 2 3 2 3 2 5" xfId="11640" xr:uid="{00000000-0005-0000-0000-0000F11E0000}"/>
    <cellStyle name="Вывод 2 2 3 2 3 3" xfId="11641" xr:uid="{00000000-0005-0000-0000-0000F21E0000}"/>
    <cellStyle name="Вывод 2 2 3 2 3 3 2" xfId="11642" xr:uid="{00000000-0005-0000-0000-0000F31E0000}"/>
    <cellStyle name="Вывод 2 2 3 2 3 3 2 2" xfId="11643" xr:uid="{00000000-0005-0000-0000-0000F41E0000}"/>
    <cellStyle name="Вывод 2 2 3 2 3 3 3" xfId="11644" xr:uid="{00000000-0005-0000-0000-0000F51E0000}"/>
    <cellStyle name="Вывод 2 2 3 2 3 3 4" xfId="11645" xr:uid="{00000000-0005-0000-0000-0000F61E0000}"/>
    <cellStyle name="Вывод 2 2 3 2 3 3 5" xfId="11646" xr:uid="{00000000-0005-0000-0000-0000F71E0000}"/>
    <cellStyle name="Вывод 2 2 3 2 3 4" xfId="11647" xr:uid="{00000000-0005-0000-0000-0000F81E0000}"/>
    <cellStyle name="Вывод 2 2 3 2 3 4 2" xfId="11648" xr:uid="{00000000-0005-0000-0000-0000F91E0000}"/>
    <cellStyle name="Вывод 2 2 3 2 3 4 2 2" xfId="11649" xr:uid="{00000000-0005-0000-0000-0000FA1E0000}"/>
    <cellStyle name="Вывод 2 2 3 2 3 4 3" xfId="11650" xr:uid="{00000000-0005-0000-0000-0000FB1E0000}"/>
    <cellStyle name="Вывод 2 2 3 2 3 4 4" xfId="11651" xr:uid="{00000000-0005-0000-0000-0000FC1E0000}"/>
    <cellStyle name="Вывод 2 2 3 2 3 4 5" xfId="11652" xr:uid="{00000000-0005-0000-0000-0000FD1E0000}"/>
    <cellStyle name="Вывод 2 2 3 2 3 5" xfId="11653" xr:uid="{00000000-0005-0000-0000-0000FE1E0000}"/>
    <cellStyle name="Вывод 2 2 3 2 3 5 2" xfId="11654" xr:uid="{00000000-0005-0000-0000-0000FF1E0000}"/>
    <cellStyle name="Вывод 2 2 3 2 3 5 2 2" xfId="11655" xr:uid="{00000000-0005-0000-0000-0000001F0000}"/>
    <cellStyle name="Вывод 2 2 3 2 3 5 3" xfId="11656" xr:uid="{00000000-0005-0000-0000-0000011F0000}"/>
    <cellStyle name="Вывод 2 2 3 2 3 5 4" xfId="11657" xr:uid="{00000000-0005-0000-0000-0000021F0000}"/>
    <cellStyle name="Вывод 2 2 3 2 3 5 5" xfId="11658" xr:uid="{00000000-0005-0000-0000-0000031F0000}"/>
    <cellStyle name="Вывод 2 2 3 2 3 6" xfId="11659" xr:uid="{00000000-0005-0000-0000-0000041F0000}"/>
    <cellStyle name="Вывод 2 2 3 2 3 6 2" xfId="11660" xr:uid="{00000000-0005-0000-0000-0000051F0000}"/>
    <cellStyle name="Вывод 2 2 3 2 3 6 3" xfId="11661" xr:uid="{00000000-0005-0000-0000-0000061F0000}"/>
    <cellStyle name="Вывод 2 2 3 2 3 6 4" xfId="11662" xr:uid="{00000000-0005-0000-0000-0000071F0000}"/>
    <cellStyle name="Вывод 2 2 3 2 3 7" xfId="11663" xr:uid="{00000000-0005-0000-0000-0000081F0000}"/>
    <cellStyle name="Вывод 2 2 3 2 3 8" xfId="11664" xr:uid="{00000000-0005-0000-0000-0000091F0000}"/>
    <cellStyle name="Вывод 2 2 3 2 3 9" xfId="11665" xr:uid="{00000000-0005-0000-0000-00000A1F0000}"/>
    <cellStyle name="Вывод 2 2 3 2 4" xfId="11666" xr:uid="{00000000-0005-0000-0000-00000B1F0000}"/>
    <cellStyle name="Вывод 2 2 3 2 4 2" xfId="11667" xr:uid="{00000000-0005-0000-0000-00000C1F0000}"/>
    <cellStyle name="Вывод 2 2 3 2 4 2 2" xfId="11668" xr:uid="{00000000-0005-0000-0000-00000D1F0000}"/>
    <cellStyle name="Вывод 2 2 3 2 4 2 2 2" xfId="11669" xr:uid="{00000000-0005-0000-0000-00000E1F0000}"/>
    <cellStyle name="Вывод 2 2 3 2 4 2 3" xfId="11670" xr:uid="{00000000-0005-0000-0000-00000F1F0000}"/>
    <cellStyle name="Вывод 2 2 3 2 4 2 4" xfId="11671" xr:uid="{00000000-0005-0000-0000-0000101F0000}"/>
    <cellStyle name="Вывод 2 2 3 2 4 2 5" xfId="11672" xr:uid="{00000000-0005-0000-0000-0000111F0000}"/>
    <cellStyle name="Вывод 2 2 3 2 4 3" xfId="11673" xr:uid="{00000000-0005-0000-0000-0000121F0000}"/>
    <cellStyle name="Вывод 2 2 3 2 4 3 2" xfId="11674" xr:uid="{00000000-0005-0000-0000-0000131F0000}"/>
    <cellStyle name="Вывод 2 2 3 2 4 3 2 2" xfId="11675" xr:uid="{00000000-0005-0000-0000-0000141F0000}"/>
    <cellStyle name="Вывод 2 2 3 2 4 3 3" xfId="11676" xr:uid="{00000000-0005-0000-0000-0000151F0000}"/>
    <cellStyle name="Вывод 2 2 3 2 4 3 4" xfId="11677" xr:uid="{00000000-0005-0000-0000-0000161F0000}"/>
    <cellStyle name="Вывод 2 2 3 2 4 3 5" xfId="11678" xr:uid="{00000000-0005-0000-0000-0000171F0000}"/>
    <cellStyle name="Вывод 2 2 3 2 4 4" xfId="11679" xr:uid="{00000000-0005-0000-0000-0000181F0000}"/>
    <cellStyle name="Вывод 2 2 3 2 4 4 2" xfId="11680" xr:uid="{00000000-0005-0000-0000-0000191F0000}"/>
    <cellStyle name="Вывод 2 2 3 2 4 4 2 2" xfId="11681" xr:uid="{00000000-0005-0000-0000-00001A1F0000}"/>
    <cellStyle name="Вывод 2 2 3 2 4 4 3" xfId="11682" xr:uid="{00000000-0005-0000-0000-00001B1F0000}"/>
    <cellStyle name="Вывод 2 2 3 2 4 4 4" xfId="11683" xr:uid="{00000000-0005-0000-0000-00001C1F0000}"/>
    <cellStyle name="Вывод 2 2 3 2 4 4 5" xfId="11684" xr:uid="{00000000-0005-0000-0000-00001D1F0000}"/>
    <cellStyle name="Вывод 2 2 3 2 4 5" xfId="11685" xr:uid="{00000000-0005-0000-0000-00001E1F0000}"/>
    <cellStyle name="Вывод 2 2 3 2 4 5 2" xfId="11686" xr:uid="{00000000-0005-0000-0000-00001F1F0000}"/>
    <cellStyle name="Вывод 2 2 3 2 4 5 2 2" xfId="11687" xr:uid="{00000000-0005-0000-0000-0000201F0000}"/>
    <cellStyle name="Вывод 2 2 3 2 4 5 3" xfId="11688" xr:uid="{00000000-0005-0000-0000-0000211F0000}"/>
    <cellStyle name="Вывод 2 2 3 2 4 5 4" xfId="11689" xr:uid="{00000000-0005-0000-0000-0000221F0000}"/>
    <cellStyle name="Вывод 2 2 3 2 4 5 5" xfId="11690" xr:uid="{00000000-0005-0000-0000-0000231F0000}"/>
    <cellStyle name="Вывод 2 2 3 2 4 6" xfId="11691" xr:uid="{00000000-0005-0000-0000-0000241F0000}"/>
    <cellStyle name="Вывод 2 2 3 2 4 6 2" xfId="11692" xr:uid="{00000000-0005-0000-0000-0000251F0000}"/>
    <cellStyle name="Вывод 2 2 3 2 4 6 3" xfId="11693" xr:uid="{00000000-0005-0000-0000-0000261F0000}"/>
    <cellStyle name="Вывод 2 2 3 2 4 6 4" xfId="11694" xr:uid="{00000000-0005-0000-0000-0000271F0000}"/>
    <cellStyle name="Вывод 2 2 3 2 4 7" xfId="11695" xr:uid="{00000000-0005-0000-0000-0000281F0000}"/>
    <cellStyle name="Вывод 2 2 3 2 4 8" xfId="11696" xr:uid="{00000000-0005-0000-0000-0000291F0000}"/>
    <cellStyle name="Вывод 2 2 3 2 4 9" xfId="11697" xr:uid="{00000000-0005-0000-0000-00002A1F0000}"/>
    <cellStyle name="Вывод 2 2 3 2 5" xfId="11698" xr:uid="{00000000-0005-0000-0000-00002B1F0000}"/>
    <cellStyle name="Вывод 2 2 3 2 5 2" xfId="11699" xr:uid="{00000000-0005-0000-0000-00002C1F0000}"/>
    <cellStyle name="Вывод 2 2 3 2 5 2 2" xfId="11700" xr:uid="{00000000-0005-0000-0000-00002D1F0000}"/>
    <cellStyle name="Вывод 2 2 3 2 5 3" xfId="11701" xr:uid="{00000000-0005-0000-0000-00002E1F0000}"/>
    <cellStyle name="Вывод 2 2 3 2 5 4" xfId="11702" xr:uid="{00000000-0005-0000-0000-00002F1F0000}"/>
    <cellStyle name="Вывод 2 2 3 2 5 5" xfId="11703" xr:uid="{00000000-0005-0000-0000-0000301F0000}"/>
    <cellStyle name="Вывод 2 2 3 2 6" xfId="11704" xr:uid="{00000000-0005-0000-0000-0000311F0000}"/>
    <cellStyle name="Вывод 2 2 3 2 6 2" xfId="11705" xr:uid="{00000000-0005-0000-0000-0000321F0000}"/>
    <cellStyle name="Вывод 2 2 3 2 6 2 2" xfId="11706" xr:uid="{00000000-0005-0000-0000-0000331F0000}"/>
    <cellStyle name="Вывод 2 2 3 2 6 3" xfId="11707" xr:uid="{00000000-0005-0000-0000-0000341F0000}"/>
    <cellStyle name="Вывод 2 2 3 2 6 4" xfId="11708" xr:uid="{00000000-0005-0000-0000-0000351F0000}"/>
    <cellStyle name="Вывод 2 2 3 2 6 5" xfId="11709" xr:uid="{00000000-0005-0000-0000-0000361F0000}"/>
    <cellStyle name="Вывод 2 2 3 2 7" xfId="11710" xr:uid="{00000000-0005-0000-0000-0000371F0000}"/>
    <cellStyle name="Вывод 2 2 3 2 7 2" xfId="11711" xr:uid="{00000000-0005-0000-0000-0000381F0000}"/>
    <cellStyle name="Вывод 2 2 3 2 7 2 2" xfId="11712" xr:uid="{00000000-0005-0000-0000-0000391F0000}"/>
    <cellStyle name="Вывод 2 2 3 2 7 3" xfId="11713" xr:uid="{00000000-0005-0000-0000-00003A1F0000}"/>
    <cellStyle name="Вывод 2 2 3 2 7 4" xfId="11714" xr:uid="{00000000-0005-0000-0000-00003B1F0000}"/>
    <cellStyle name="Вывод 2 2 3 2 7 5" xfId="11715" xr:uid="{00000000-0005-0000-0000-00003C1F0000}"/>
    <cellStyle name="Вывод 2 2 3 2 8" xfId="11716" xr:uid="{00000000-0005-0000-0000-00003D1F0000}"/>
    <cellStyle name="Вывод 2 2 3 2 8 2" xfId="11717" xr:uid="{00000000-0005-0000-0000-00003E1F0000}"/>
    <cellStyle name="Вывод 2 2 3 2 8 2 2" xfId="11718" xr:uid="{00000000-0005-0000-0000-00003F1F0000}"/>
    <cellStyle name="Вывод 2 2 3 2 8 3" xfId="11719" xr:uid="{00000000-0005-0000-0000-0000401F0000}"/>
    <cellStyle name="Вывод 2 2 3 2 8 4" xfId="11720" xr:uid="{00000000-0005-0000-0000-0000411F0000}"/>
    <cellStyle name="Вывод 2 2 3 2 8 5" xfId="11721" xr:uid="{00000000-0005-0000-0000-0000421F0000}"/>
    <cellStyle name="Вывод 2 2 3 2 9" xfId="11722" xr:uid="{00000000-0005-0000-0000-0000431F0000}"/>
    <cellStyle name="Вывод 2 2 3 2 9 2" xfId="11723" xr:uid="{00000000-0005-0000-0000-0000441F0000}"/>
    <cellStyle name="Вывод 2 2 3 2 9 2 2" xfId="11724" xr:uid="{00000000-0005-0000-0000-0000451F0000}"/>
    <cellStyle name="Вывод 2 2 3 2 9 3" xfId="11725" xr:uid="{00000000-0005-0000-0000-0000461F0000}"/>
    <cellStyle name="Вывод 2 2 3 2 9 4" xfId="11726" xr:uid="{00000000-0005-0000-0000-0000471F0000}"/>
    <cellStyle name="Вывод 2 2 3 2 9 5" xfId="11727" xr:uid="{00000000-0005-0000-0000-0000481F0000}"/>
    <cellStyle name="Вывод 2 2 3 3" xfId="144" xr:uid="{00000000-0005-0000-0000-0000491F0000}"/>
    <cellStyle name="Вывод 2 2 3 3 10" xfId="11728" xr:uid="{00000000-0005-0000-0000-00004A1F0000}"/>
    <cellStyle name="Вывод 2 2 3 3 11" xfId="11729" xr:uid="{00000000-0005-0000-0000-00004B1F0000}"/>
    <cellStyle name="Вывод 2 2 3 3 2" xfId="11730" xr:uid="{00000000-0005-0000-0000-00004C1F0000}"/>
    <cellStyle name="Вывод 2 2 3 3 2 2" xfId="11731" xr:uid="{00000000-0005-0000-0000-00004D1F0000}"/>
    <cellStyle name="Вывод 2 2 3 3 2 2 2" xfId="11732" xr:uid="{00000000-0005-0000-0000-00004E1F0000}"/>
    <cellStyle name="Вывод 2 2 3 3 2 2 2 2" xfId="11733" xr:uid="{00000000-0005-0000-0000-00004F1F0000}"/>
    <cellStyle name="Вывод 2 2 3 3 2 2 2 2 2" xfId="11734" xr:uid="{00000000-0005-0000-0000-0000501F0000}"/>
    <cellStyle name="Вывод 2 2 3 3 2 2 2 3" xfId="11735" xr:uid="{00000000-0005-0000-0000-0000511F0000}"/>
    <cellStyle name="Вывод 2 2 3 3 2 2 2 4" xfId="11736" xr:uid="{00000000-0005-0000-0000-0000521F0000}"/>
    <cellStyle name="Вывод 2 2 3 3 2 2 2 5" xfId="11737" xr:uid="{00000000-0005-0000-0000-0000531F0000}"/>
    <cellStyle name="Вывод 2 2 3 3 2 2 3" xfId="11738" xr:uid="{00000000-0005-0000-0000-0000541F0000}"/>
    <cellStyle name="Вывод 2 2 3 3 2 2 3 2" xfId="11739" xr:uid="{00000000-0005-0000-0000-0000551F0000}"/>
    <cellStyle name="Вывод 2 2 3 3 2 2 3 2 2" xfId="11740" xr:uid="{00000000-0005-0000-0000-0000561F0000}"/>
    <cellStyle name="Вывод 2 2 3 3 2 2 3 3" xfId="11741" xr:uid="{00000000-0005-0000-0000-0000571F0000}"/>
    <cellStyle name="Вывод 2 2 3 3 2 2 3 4" xfId="11742" xr:uid="{00000000-0005-0000-0000-0000581F0000}"/>
    <cellStyle name="Вывод 2 2 3 3 2 2 3 5" xfId="11743" xr:uid="{00000000-0005-0000-0000-0000591F0000}"/>
    <cellStyle name="Вывод 2 2 3 3 2 2 4" xfId="11744" xr:uid="{00000000-0005-0000-0000-00005A1F0000}"/>
    <cellStyle name="Вывод 2 2 3 3 2 2 4 2" xfId="11745" xr:uid="{00000000-0005-0000-0000-00005B1F0000}"/>
    <cellStyle name="Вывод 2 2 3 3 2 2 4 2 2" xfId="11746" xr:uid="{00000000-0005-0000-0000-00005C1F0000}"/>
    <cellStyle name="Вывод 2 2 3 3 2 2 4 3" xfId="11747" xr:uid="{00000000-0005-0000-0000-00005D1F0000}"/>
    <cellStyle name="Вывод 2 2 3 3 2 2 4 4" xfId="11748" xr:uid="{00000000-0005-0000-0000-00005E1F0000}"/>
    <cellStyle name="Вывод 2 2 3 3 2 2 4 5" xfId="11749" xr:uid="{00000000-0005-0000-0000-00005F1F0000}"/>
    <cellStyle name="Вывод 2 2 3 3 2 2 5" xfId="11750" xr:uid="{00000000-0005-0000-0000-0000601F0000}"/>
    <cellStyle name="Вывод 2 2 3 3 2 2 5 2" xfId="11751" xr:uid="{00000000-0005-0000-0000-0000611F0000}"/>
    <cellStyle name="Вывод 2 2 3 3 2 2 5 2 2" xfId="11752" xr:uid="{00000000-0005-0000-0000-0000621F0000}"/>
    <cellStyle name="Вывод 2 2 3 3 2 2 5 3" xfId="11753" xr:uid="{00000000-0005-0000-0000-0000631F0000}"/>
    <cellStyle name="Вывод 2 2 3 3 2 2 5 4" xfId="11754" xr:uid="{00000000-0005-0000-0000-0000641F0000}"/>
    <cellStyle name="Вывод 2 2 3 3 2 2 5 5" xfId="11755" xr:uid="{00000000-0005-0000-0000-0000651F0000}"/>
    <cellStyle name="Вывод 2 2 3 3 2 2 6" xfId="11756" xr:uid="{00000000-0005-0000-0000-0000661F0000}"/>
    <cellStyle name="Вывод 2 2 3 3 2 2 6 2" xfId="11757" xr:uid="{00000000-0005-0000-0000-0000671F0000}"/>
    <cellStyle name="Вывод 2 2 3 3 2 2 6 3" xfId="11758" xr:uid="{00000000-0005-0000-0000-0000681F0000}"/>
    <cellStyle name="Вывод 2 2 3 3 2 2 6 4" xfId="11759" xr:uid="{00000000-0005-0000-0000-0000691F0000}"/>
    <cellStyle name="Вывод 2 2 3 3 2 2 7" xfId="11760" xr:uid="{00000000-0005-0000-0000-00006A1F0000}"/>
    <cellStyle name="Вывод 2 2 3 3 2 2 8" xfId="11761" xr:uid="{00000000-0005-0000-0000-00006B1F0000}"/>
    <cellStyle name="Вывод 2 2 3 3 2 2 9" xfId="11762" xr:uid="{00000000-0005-0000-0000-00006C1F0000}"/>
    <cellStyle name="Вывод 2 2 3 3 2 3" xfId="11763" xr:uid="{00000000-0005-0000-0000-00006D1F0000}"/>
    <cellStyle name="Вывод 2 2 3 3 2 3 2" xfId="11764" xr:uid="{00000000-0005-0000-0000-00006E1F0000}"/>
    <cellStyle name="Вывод 2 2 3 3 2 3 2 2" xfId="11765" xr:uid="{00000000-0005-0000-0000-00006F1F0000}"/>
    <cellStyle name="Вывод 2 2 3 3 2 3 2 2 2" xfId="11766" xr:uid="{00000000-0005-0000-0000-0000701F0000}"/>
    <cellStyle name="Вывод 2 2 3 3 2 3 2 3" xfId="11767" xr:uid="{00000000-0005-0000-0000-0000711F0000}"/>
    <cellStyle name="Вывод 2 2 3 3 2 3 2 4" xfId="11768" xr:uid="{00000000-0005-0000-0000-0000721F0000}"/>
    <cellStyle name="Вывод 2 2 3 3 2 3 2 5" xfId="11769" xr:uid="{00000000-0005-0000-0000-0000731F0000}"/>
    <cellStyle name="Вывод 2 2 3 3 2 3 3" xfId="11770" xr:uid="{00000000-0005-0000-0000-0000741F0000}"/>
    <cellStyle name="Вывод 2 2 3 3 2 3 3 2" xfId="11771" xr:uid="{00000000-0005-0000-0000-0000751F0000}"/>
    <cellStyle name="Вывод 2 2 3 3 2 3 3 2 2" xfId="11772" xr:uid="{00000000-0005-0000-0000-0000761F0000}"/>
    <cellStyle name="Вывод 2 2 3 3 2 3 3 3" xfId="11773" xr:uid="{00000000-0005-0000-0000-0000771F0000}"/>
    <cellStyle name="Вывод 2 2 3 3 2 3 3 4" xfId="11774" xr:uid="{00000000-0005-0000-0000-0000781F0000}"/>
    <cellStyle name="Вывод 2 2 3 3 2 3 3 5" xfId="11775" xr:uid="{00000000-0005-0000-0000-0000791F0000}"/>
    <cellStyle name="Вывод 2 2 3 3 2 3 4" xfId="11776" xr:uid="{00000000-0005-0000-0000-00007A1F0000}"/>
    <cellStyle name="Вывод 2 2 3 3 2 3 4 2" xfId="11777" xr:uid="{00000000-0005-0000-0000-00007B1F0000}"/>
    <cellStyle name="Вывод 2 2 3 3 2 3 4 2 2" xfId="11778" xr:uid="{00000000-0005-0000-0000-00007C1F0000}"/>
    <cellStyle name="Вывод 2 2 3 3 2 3 4 3" xfId="11779" xr:uid="{00000000-0005-0000-0000-00007D1F0000}"/>
    <cellStyle name="Вывод 2 2 3 3 2 3 4 4" xfId="11780" xr:uid="{00000000-0005-0000-0000-00007E1F0000}"/>
    <cellStyle name="Вывод 2 2 3 3 2 3 4 5" xfId="11781" xr:uid="{00000000-0005-0000-0000-00007F1F0000}"/>
    <cellStyle name="Вывод 2 2 3 3 2 3 5" xfId="11782" xr:uid="{00000000-0005-0000-0000-0000801F0000}"/>
    <cellStyle name="Вывод 2 2 3 3 2 3 5 2" xfId="11783" xr:uid="{00000000-0005-0000-0000-0000811F0000}"/>
    <cellStyle name="Вывод 2 2 3 3 2 3 5 2 2" xfId="11784" xr:uid="{00000000-0005-0000-0000-0000821F0000}"/>
    <cellStyle name="Вывод 2 2 3 3 2 3 5 3" xfId="11785" xr:uid="{00000000-0005-0000-0000-0000831F0000}"/>
    <cellStyle name="Вывод 2 2 3 3 2 3 5 4" xfId="11786" xr:uid="{00000000-0005-0000-0000-0000841F0000}"/>
    <cellStyle name="Вывод 2 2 3 3 2 3 5 5" xfId="11787" xr:uid="{00000000-0005-0000-0000-0000851F0000}"/>
    <cellStyle name="Вывод 2 2 3 3 2 3 6" xfId="11788" xr:uid="{00000000-0005-0000-0000-0000861F0000}"/>
    <cellStyle name="Вывод 2 2 3 3 2 3 6 2" xfId="11789" xr:uid="{00000000-0005-0000-0000-0000871F0000}"/>
    <cellStyle name="Вывод 2 2 3 3 2 3 6 3" xfId="11790" xr:uid="{00000000-0005-0000-0000-0000881F0000}"/>
    <cellStyle name="Вывод 2 2 3 3 2 3 6 4" xfId="11791" xr:uid="{00000000-0005-0000-0000-0000891F0000}"/>
    <cellStyle name="Вывод 2 2 3 3 2 3 7" xfId="11792" xr:uid="{00000000-0005-0000-0000-00008A1F0000}"/>
    <cellStyle name="Вывод 2 2 3 3 2 3 8" xfId="11793" xr:uid="{00000000-0005-0000-0000-00008B1F0000}"/>
    <cellStyle name="Вывод 2 2 3 3 2 3 9" xfId="11794" xr:uid="{00000000-0005-0000-0000-00008C1F0000}"/>
    <cellStyle name="Вывод 2 2 3 3 2 4" xfId="11795" xr:uid="{00000000-0005-0000-0000-00008D1F0000}"/>
    <cellStyle name="Вывод 2 2 3 3 2 4 2" xfId="11796" xr:uid="{00000000-0005-0000-0000-00008E1F0000}"/>
    <cellStyle name="Вывод 2 2 3 3 2 4 2 2" xfId="11797" xr:uid="{00000000-0005-0000-0000-00008F1F0000}"/>
    <cellStyle name="Вывод 2 2 3 3 2 4 3" xfId="11798" xr:uid="{00000000-0005-0000-0000-0000901F0000}"/>
    <cellStyle name="Вывод 2 2 3 3 2 4 4" xfId="11799" xr:uid="{00000000-0005-0000-0000-0000911F0000}"/>
    <cellStyle name="Вывод 2 2 3 3 2 4 5" xfId="11800" xr:uid="{00000000-0005-0000-0000-0000921F0000}"/>
    <cellStyle name="Вывод 2 2 3 3 2 5" xfId="11801" xr:uid="{00000000-0005-0000-0000-0000931F0000}"/>
    <cellStyle name="Вывод 2 2 3 3 2 5 2" xfId="11802" xr:uid="{00000000-0005-0000-0000-0000941F0000}"/>
    <cellStyle name="Вывод 2 2 3 3 2 5 2 2" xfId="11803" xr:uid="{00000000-0005-0000-0000-0000951F0000}"/>
    <cellStyle name="Вывод 2 2 3 3 2 5 3" xfId="11804" xr:uid="{00000000-0005-0000-0000-0000961F0000}"/>
    <cellStyle name="Вывод 2 2 3 3 2 5 4" xfId="11805" xr:uid="{00000000-0005-0000-0000-0000971F0000}"/>
    <cellStyle name="Вывод 2 2 3 3 2 5 5" xfId="11806" xr:uid="{00000000-0005-0000-0000-0000981F0000}"/>
    <cellStyle name="Вывод 2 2 3 3 2 6" xfId="11807" xr:uid="{00000000-0005-0000-0000-0000991F0000}"/>
    <cellStyle name="Вывод 2 2 3 3 2 7" xfId="11808" xr:uid="{00000000-0005-0000-0000-00009A1F0000}"/>
    <cellStyle name="Вывод 2 2 3 3 3" xfId="11809" xr:uid="{00000000-0005-0000-0000-00009B1F0000}"/>
    <cellStyle name="Вывод 2 2 3 3 3 2" xfId="11810" xr:uid="{00000000-0005-0000-0000-00009C1F0000}"/>
    <cellStyle name="Вывод 2 2 3 3 3 2 2" xfId="11811" xr:uid="{00000000-0005-0000-0000-00009D1F0000}"/>
    <cellStyle name="Вывод 2 2 3 3 3 2 2 2" xfId="11812" xr:uid="{00000000-0005-0000-0000-00009E1F0000}"/>
    <cellStyle name="Вывод 2 2 3 3 3 2 3" xfId="11813" xr:uid="{00000000-0005-0000-0000-00009F1F0000}"/>
    <cellStyle name="Вывод 2 2 3 3 3 2 4" xfId="11814" xr:uid="{00000000-0005-0000-0000-0000A01F0000}"/>
    <cellStyle name="Вывод 2 2 3 3 3 2 5" xfId="11815" xr:uid="{00000000-0005-0000-0000-0000A11F0000}"/>
    <cellStyle name="Вывод 2 2 3 3 3 3" xfId="11816" xr:uid="{00000000-0005-0000-0000-0000A21F0000}"/>
    <cellStyle name="Вывод 2 2 3 3 3 3 2" xfId="11817" xr:uid="{00000000-0005-0000-0000-0000A31F0000}"/>
    <cellStyle name="Вывод 2 2 3 3 3 3 2 2" xfId="11818" xr:uid="{00000000-0005-0000-0000-0000A41F0000}"/>
    <cellStyle name="Вывод 2 2 3 3 3 3 3" xfId="11819" xr:uid="{00000000-0005-0000-0000-0000A51F0000}"/>
    <cellStyle name="Вывод 2 2 3 3 3 3 4" xfId="11820" xr:uid="{00000000-0005-0000-0000-0000A61F0000}"/>
    <cellStyle name="Вывод 2 2 3 3 3 3 5" xfId="11821" xr:uid="{00000000-0005-0000-0000-0000A71F0000}"/>
    <cellStyle name="Вывод 2 2 3 3 3 4" xfId="11822" xr:uid="{00000000-0005-0000-0000-0000A81F0000}"/>
    <cellStyle name="Вывод 2 2 3 3 3 4 2" xfId="11823" xr:uid="{00000000-0005-0000-0000-0000A91F0000}"/>
    <cellStyle name="Вывод 2 2 3 3 3 4 2 2" xfId="11824" xr:uid="{00000000-0005-0000-0000-0000AA1F0000}"/>
    <cellStyle name="Вывод 2 2 3 3 3 4 3" xfId="11825" xr:uid="{00000000-0005-0000-0000-0000AB1F0000}"/>
    <cellStyle name="Вывод 2 2 3 3 3 4 4" xfId="11826" xr:uid="{00000000-0005-0000-0000-0000AC1F0000}"/>
    <cellStyle name="Вывод 2 2 3 3 3 4 5" xfId="11827" xr:uid="{00000000-0005-0000-0000-0000AD1F0000}"/>
    <cellStyle name="Вывод 2 2 3 3 3 5" xfId="11828" xr:uid="{00000000-0005-0000-0000-0000AE1F0000}"/>
    <cellStyle name="Вывод 2 2 3 3 3 5 2" xfId="11829" xr:uid="{00000000-0005-0000-0000-0000AF1F0000}"/>
    <cellStyle name="Вывод 2 2 3 3 3 5 2 2" xfId="11830" xr:uid="{00000000-0005-0000-0000-0000B01F0000}"/>
    <cellStyle name="Вывод 2 2 3 3 3 5 3" xfId="11831" xr:uid="{00000000-0005-0000-0000-0000B11F0000}"/>
    <cellStyle name="Вывод 2 2 3 3 3 5 4" xfId="11832" xr:uid="{00000000-0005-0000-0000-0000B21F0000}"/>
    <cellStyle name="Вывод 2 2 3 3 3 5 5" xfId="11833" xr:uid="{00000000-0005-0000-0000-0000B31F0000}"/>
    <cellStyle name="Вывод 2 2 3 3 3 6" xfId="11834" xr:uid="{00000000-0005-0000-0000-0000B41F0000}"/>
    <cellStyle name="Вывод 2 2 3 3 3 6 2" xfId="11835" xr:uid="{00000000-0005-0000-0000-0000B51F0000}"/>
    <cellStyle name="Вывод 2 2 3 3 3 6 3" xfId="11836" xr:uid="{00000000-0005-0000-0000-0000B61F0000}"/>
    <cellStyle name="Вывод 2 2 3 3 3 6 4" xfId="11837" xr:uid="{00000000-0005-0000-0000-0000B71F0000}"/>
    <cellStyle name="Вывод 2 2 3 3 3 7" xfId="11838" xr:uid="{00000000-0005-0000-0000-0000B81F0000}"/>
    <cellStyle name="Вывод 2 2 3 3 3 8" xfId="11839" xr:uid="{00000000-0005-0000-0000-0000B91F0000}"/>
    <cellStyle name="Вывод 2 2 3 3 3 9" xfId="11840" xr:uid="{00000000-0005-0000-0000-0000BA1F0000}"/>
    <cellStyle name="Вывод 2 2 3 3 4" xfId="11841" xr:uid="{00000000-0005-0000-0000-0000BB1F0000}"/>
    <cellStyle name="Вывод 2 2 3 3 4 2" xfId="11842" xr:uid="{00000000-0005-0000-0000-0000BC1F0000}"/>
    <cellStyle name="Вывод 2 2 3 3 4 2 2" xfId="11843" xr:uid="{00000000-0005-0000-0000-0000BD1F0000}"/>
    <cellStyle name="Вывод 2 2 3 3 4 3" xfId="11844" xr:uid="{00000000-0005-0000-0000-0000BE1F0000}"/>
    <cellStyle name="Вывод 2 2 3 3 4 4" xfId="11845" xr:uid="{00000000-0005-0000-0000-0000BF1F0000}"/>
    <cellStyle name="Вывод 2 2 3 3 4 5" xfId="11846" xr:uid="{00000000-0005-0000-0000-0000C01F0000}"/>
    <cellStyle name="Вывод 2 2 3 3 5" xfId="11847" xr:uid="{00000000-0005-0000-0000-0000C11F0000}"/>
    <cellStyle name="Вывод 2 2 3 3 5 2" xfId="11848" xr:uid="{00000000-0005-0000-0000-0000C21F0000}"/>
    <cellStyle name="Вывод 2 2 3 3 5 2 2" xfId="11849" xr:uid="{00000000-0005-0000-0000-0000C31F0000}"/>
    <cellStyle name="Вывод 2 2 3 3 5 3" xfId="11850" xr:uid="{00000000-0005-0000-0000-0000C41F0000}"/>
    <cellStyle name="Вывод 2 2 3 3 5 4" xfId="11851" xr:uid="{00000000-0005-0000-0000-0000C51F0000}"/>
    <cellStyle name="Вывод 2 2 3 3 5 5" xfId="11852" xr:uid="{00000000-0005-0000-0000-0000C61F0000}"/>
    <cellStyle name="Вывод 2 2 3 3 6" xfId="11853" xr:uid="{00000000-0005-0000-0000-0000C71F0000}"/>
    <cellStyle name="Вывод 2 2 3 3 6 2" xfId="11854" xr:uid="{00000000-0005-0000-0000-0000C81F0000}"/>
    <cellStyle name="Вывод 2 2 3 3 6 2 2" xfId="11855" xr:uid="{00000000-0005-0000-0000-0000C91F0000}"/>
    <cellStyle name="Вывод 2 2 3 3 6 3" xfId="11856" xr:uid="{00000000-0005-0000-0000-0000CA1F0000}"/>
    <cellStyle name="Вывод 2 2 3 3 6 4" xfId="11857" xr:uid="{00000000-0005-0000-0000-0000CB1F0000}"/>
    <cellStyle name="Вывод 2 2 3 3 6 5" xfId="11858" xr:uid="{00000000-0005-0000-0000-0000CC1F0000}"/>
    <cellStyle name="Вывод 2 2 3 3 7" xfId="11859" xr:uid="{00000000-0005-0000-0000-0000CD1F0000}"/>
    <cellStyle name="Вывод 2 2 3 3 7 2" xfId="11860" xr:uid="{00000000-0005-0000-0000-0000CE1F0000}"/>
    <cellStyle name="Вывод 2 2 3 3 7 2 2" xfId="11861" xr:uid="{00000000-0005-0000-0000-0000CF1F0000}"/>
    <cellStyle name="Вывод 2 2 3 3 7 3" xfId="11862" xr:uid="{00000000-0005-0000-0000-0000D01F0000}"/>
    <cellStyle name="Вывод 2 2 3 3 7 4" xfId="11863" xr:uid="{00000000-0005-0000-0000-0000D11F0000}"/>
    <cellStyle name="Вывод 2 2 3 3 7 5" xfId="11864" xr:uid="{00000000-0005-0000-0000-0000D21F0000}"/>
    <cellStyle name="Вывод 2 2 3 3 8" xfId="11865" xr:uid="{00000000-0005-0000-0000-0000D31F0000}"/>
    <cellStyle name="Вывод 2 2 3 3 8 2" xfId="11866" xr:uid="{00000000-0005-0000-0000-0000D41F0000}"/>
    <cellStyle name="Вывод 2 2 3 3 8 3" xfId="11867" xr:uid="{00000000-0005-0000-0000-0000D51F0000}"/>
    <cellStyle name="Вывод 2 2 3 3 8 4" xfId="11868" xr:uid="{00000000-0005-0000-0000-0000D61F0000}"/>
    <cellStyle name="Вывод 2 2 3 3 9" xfId="11869" xr:uid="{00000000-0005-0000-0000-0000D71F0000}"/>
    <cellStyle name="Вывод 2 2 3 4" xfId="11870" xr:uid="{00000000-0005-0000-0000-0000D81F0000}"/>
    <cellStyle name="Вывод 2 2 3 4 2" xfId="11871" xr:uid="{00000000-0005-0000-0000-0000D91F0000}"/>
    <cellStyle name="Вывод 2 2 3 4 2 2" xfId="11872" xr:uid="{00000000-0005-0000-0000-0000DA1F0000}"/>
    <cellStyle name="Вывод 2 2 3 4 2 2 2" xfId="11873" xr:uid="{00000000-0005-0000-0000-0000DB1F0000}"/>
    <cellStyle name="Вывод 2 2 3 4 2 2 2 2" xfId="11874" xr:uid="{00000000-0005-0000-0000-0000DC1F0000}"/>
    <cellStyle name="Вывод 2 2 3 4 2 2 3" xfId="11875" xr:uid="{00000000-0005-0000-0000-0000DD1F0000}"/>
    <cellStyle name="Вывод 2 2 3 4 2 2 4" xfId="11876" xr:uid="{00000000-0005-0000-0000-0000DE1F0000}"/>
    <cellStyle name="Вывод 2 2 3 4 2 2 5" xfId="11877" xr:uid="{00000000-0005-0000-0000-0000DF1F0000}"/>
    <cellStyle name="Вывод 2 2 3 4 2 3" xfId="11878" xr:uid="{00000000-0005-0000-0000-0000E01F0000}"/>
    <cellStyle name="Вывод 2 2 3 4 2 3 2" xfId="11879" xr:uid="{00000000-0005-0000-0000-0000E11F0000}"/>
    <cellStyle name="Вывод 2 2 3 4 2 3 2 2" xfId="11880" xr:uid="{00000000-0005-0000-0000-0000E21F0000}"/>
    <cellStyle name="Вывод 2 2 3 4 2 3 3" xfId="11881" xr:uid="{00000000-0005-0000-0000-0000E31F0000}"/>
    <cellStyle name="Вывод 2 2 3 4 2 3 4" xfId="11882" xr:uid="{00000000-0005-0000-0000-0000E41F0000}"/>
    <cellStyle name="Вывод 2 2 3 4 2 3 5" xfId="11883" xr:uid="{00000000-0005-0000-0000-0000E51F0000}"/>
    <cellStyle name="Вывод 2 2 3 4 2 4" xfId="11884" xr:uid="{00000000-0005-0000-0000-0000E61F0000}"/>
    <cellStyle name="Вывод 2 2 3 4 2 4 2" xfId="11885" xr:uid="{00000000-0005-0000-0000-0000E71F0000}"/>
    <cellStyle name="Вывод 2 2 3 4 2 4 2 2" xfId="11886" xr:uid="{00000000-0005-0000-0000-0000E81F0000}"/>
    <cellStyle name="Вывод 2 2 3 4 2 4 3" xfId="11887" xr:uid="{00000000-0005-0000-0000-0000E91F0000}"/>
    <cellStyle name="Вывод 2 2 3 4 2 4 4" xfId="11888" xr:uid="{00000000-0005-0000-0000-0000EA1F0000}"/>
    <cellStyle name="Вывод 2 2 3 4 2 4 5" xfId="11889" xr:uid="{00000000-0005-0000-0000-0000EB1F0000}"/>
    <cellStyle name="Вывод 2 2 3 4 2 5" xfId="11890" xr:uid="{00000000-0005-0000-0000-0000EC1F0000}"/>
    <cellStyle name="Вывод 2 2 3 4 2 5 2" xfId="11891" xr:uid="{00000000-0005-0000-0000-0000ED1F0000}"/>
    <cellStyle name="Вывод 2 2 3 4 2 5 2 2" xfId="11892" xr:uid="{00000000-0005-0000-0000-0000EE1F0000}"/>
    <cellStyle name="Вывод 2 2 3 4 2 5 3" xfId="11893" xr:uid="{00000000-0005-0000-0000-0000EF1F0000}"/>
    <cellStyle name="Вывод 2 2 3 4 2 5 4" xfId="11894" xr:uid="{00000000-0005-0000-0000-0000F01F0000}"/>
    <cellStyle name="Вывод 2 2 3 4 2 5 5" xfId="11895" xr:uid="{00000000-0005-0000-0000-0000F11F0000}"/>
    <cellStyle name="Вывод 2 2 3 4 2 6" xfId="11896" xr:uid="{00000000-0005-0000-0000-0000F21F0000}"/>
    <cellStyle name="Вывод 2 2 3 4 2 6 2" xfId="11897" xr:uid="{00000000-0005-0000-0000-0000F31F0000}"/>
    <cellStyle name="Вывод 2 2 3 4 2 6 3" xfId="11898" xr:uid="{00000000-0005-0000-0000-0000F41F0000}"/>
    <cellStyle name="Вывод 2 2 3 4 2 6 4" xfId="11899" xr:uid="{00000000-0005-0000-0000-0000F51F0000}"/>
    <cellStyle name="Вывод 2 2 3 4 2 7" xfId="11900" xr:uid="{00000000-0005-0000-0000-0000F61F0000}"/>
    <cellStyle name="Вывод 2 2 3 4 2 8" xfId="11901" xr:uid="{00000000-0005-0000-0000-0000F71F0000}"/>
    <cellStyle name="Вывод 2 2 3 4 2 9" xfId="11902" xr:uid="{00000000-0005-0000-0000-0000F81F0000}"/>
    <cellStyle name="Вывод 2 2 3 4 3" xfId="11903" xr:uid="{00000000-0005-0000-0000-0000F91F0000}"/>
    <cellStyle name="Вывод 2 2 3 4 3 2" xfId="11904" xr:uid="{00000000-0005-0000-0000-0000FA1F0000}"/>
    <cellStyle name="Вывод 2 2 3 4 3 2 2" xfId="11905" xr:uid="{00000000-0005-0000-0000-0000FB1F0000}"/>
    <cellStyle name="Вывод 2 2 3 4 3 2 2 2" xfId="11906" xr:uid="{00000000-0005-0000-0000-0000FC1F0000}"/>
    <cellStyle name="Вывод 2 2 3 4 3 2 3" xfId="11907" xr:uid="{00000000-0005-0000-0000-0000FD1F0000}"/>
    <cellStyle name="Вывод 2 2 3 4 3 2 4" xfId="11908" xr:uid="{00000000-0005-0000-0000-0000FE1F0000}"/>
    <cellStyle name="Вывод 2 2 3 4 3 2 5" xfId="11909" xr:uid="{00000000-0005-0000-0000-0000FF1F0000}"/>
    <cellStyle name="Вывод 2 2 3 4 3 3" xfId="11910" xr:uid="{00000000-0005-0000-0000-000000200000}"/>
    <cellStyle name="Вывод 2 2 3 4 3 3 2" xfId="11911" xr:uid="{00000000-0005-0000-0000-000001200000}"/>
    <cellStyle name="Вывод 2 2 3 4 3 3 2 2" xfId="11912" xr:uid="{00000000-0005-0000-0000-000002200000}"/>
    <cellStyle name="Вывод 2 2 3 4 3 3 3" xfId="11913" xr:uid="{00000000-0005-0000-0000-000003200000}"/>
    <cellStyle name="Вывод 2 2 3 4 3 3 4" xfId="11914" xr:uid="{00000000-0005-0000-0000-000004200000}"/>
    <cellStyle name="Вывод 2 2 3 4 3 3 5" xfId="11915" xr:uid="{00000000-0005-0000-0000-000005200000}"/>
    <cellStyle name="Вывод 2 2 3 4 3 4" xfId="11916" xr:uid="{00000000-0005-0000-0000-000006200000}"/>
    <cellStyle name="Вывод 2 2 3 4 3 4 2" xfId="11917" xr:uid="{00000000-0005-0000-0000-000007200000}"/>
    <cellStyle name="Вывод 2 2 3 4 3 4 2 2" xfId="11918" xr:uid="{00000000-0005-0000-0000-000008200000}"/>
    <cellStyle name="Вывод 2 2 3 4 3 4 3" xfId="11919" xr:uid="{00000000-0005-0000-0000-000009200000}"/>
    <cellStyle name="Вывод 2 2 3 4 3 4 4" xfId="11920" xr:uid="{00000000-0005-0000-0000-00000A200000}"/>
    <cellStyle name="Вывод 2 2 3 4 3 4 5" xfId="11921" xr:uid="{00000000-0005-0000-0000-00000B200000}"/>
    <cellStyle name="Вывод 2 2 3 4 3 5" xfId="11922" xr:uid="{00000000-0005-0000-0000-00000C200000}"/>
    <cellStyle name="Вывод 2 2 3 4 3 5 2" xfId="11923" xr:uid="{00000000-0005-0000-0000-00000D200000}"/>
    <cellStyle name="Вывод 2 2 3 4 3 5 2 2" xfId="11924" xr:uid="{00000000-0005-0000-0000-00000E200000}"/>
    <cellStyle name="Вывод 2 2 3 4 3 5 3" xfId="11925" xr:uid="{00000000-0005-0000-0000-00000F200000}"/>
    <cellStyle name="Вывод 2 2 3 4 3 5 4" xfId="11926" xr:uid="{00000000-0005-0000-0000-000010200000}"/>
    <cellStyle name="Вывод 2 2 3 4 3 5 5" xfId="11927" xr:uid="{00000000-0005-0000-0000-000011200000}"/>
    <cellStyle name="Вывод 2 2 3 4 3 6" xfId="11928" xr:uid="{00000000-0005-0000-0000-000012200000}"/>
    <cellStyle name="Вывод 2 2 3 4 3 6 2" xfId="11929" xr:uid="{00000000-0005-0000-0000-000013200000}"/>
    <cellStyle name="Вывод 2 2 3 4 3 6 3" xfId="11930" xr:uid="{00000000-0005-0000-0000-000014200000}"/>
    <cellStyle name="Вывод 2 2 3 4 3 6 4" xfId="11931" xr:uid="{00000000-0005-0000-0000-000015200000}"/>
    <cellStyle name="Вывод 2 2 3 4 3 7" xfId="11932" xr:uid="{00000000-0005-0000-0000-000016200000}"/>
    <cellStyle name="Вывод 2 2 3 4 3 8" xfId="11933" xr:uid="{00000000-0005-0000-0000-000017200000}"/>
    <cellStyle name="Вывод 2 2 3 4 3 9" xfId="11934" xr:uid="{00000000-0005-0000-0000-000018200000}"/>
    <cellStyle name="Вывод 2 2 3 4 4" xfId="11935" xr:uid="{00000000-0005-0000-0000-000019200000}"/>
    <cellStyle name="Вывод 2 2 3 4 4 2" xfId="11936" xr:uid="{00000000-0005-0000-0000-00001A200000}"/>
    <cellStyle name="Вывод 2 2 3 4 4 2 2" xfId="11937" xr:uid="{00000000-0005-0000-0000-00001B200000}"/>
    <cellStyle name="Вывод 2 2 3 4 4 3" xfId="11938" xr:uid="{00000000-0005-0000-0000-00001C200000}"/>
    <cellStyle name="Вывод 2 2 3 4 4 4" xfId="11939" xr:uid="{00000000-0005-0000-0000-00001D200000}"/>
    <cellStyle name="Вывод 2 2 3 4 4 5" xfId="11940" xr:uid="{00000000-0005-0000-0000-00001E200000}"/>
    <cellStyle name="Вывод 2 2 3 4 5" xfId="11941" xr:uid="{00000000-0005-0000-0000-00001F200000}"/>
    <cellStyle name="Вывод 2 2 3 4 5 2" xfId="11942" xr:uid="{00000000-0005-0000-0000-000020200000}"/>
    <cellStyle name="Вывод 2 2 3 4 5 2 2" xfId="11943" xr:uid="{00000000-0005-0000-0000-000021200000}"/>
    <cellStyle name="Вывод 2 2 3 4 5 3" xfId="11944" xr:uid="{00000000-0005-0000-0000-000022200000}"/>
    <cellStyle name="Вывод 2 2 3 4 5 4" xfId="11945" xr:uid="{00000000-0005-0000-0000-000023200000}"/>
    <cellStyle name="Вывод 2 2 3 4 5 5" xfId="11946" xr:uid="{00000000-0005-0000-0000-000024200000}"/>
    <cellStyle name="Вывод 2 2 3 4 6" xfId="11947" xr:uid="{00000000-0005-0000-0000-000025200000}"/>
    <cellStyle name="Вывод 2 2 3 4 7" xfId="11948" xr:uid="{00000000-0005-0000-0000-000026200000}"/>
    <cellStyle name="Вывод 2 2 3 5" xfId="11949" xr:uid="{00000000-0005-0000-0000-000027200000}"/>
    <cellStyle name="Вывод 2 2 3 5 10" xfId="11950" xr:uid="{00000000-0005-0000-0000-000028200000}"/>
    <cellStyle name="Вывод 2 2 3 5 2" xfId="11951" xr:uid="{00000000-0005-0000-0000-000029200000}"/>
    <cellStyle name="Вывод 2 2 3 5 2 2" xfId="11952" xr:uid="{00000000-0005-0000-0000-00002A200000}"/>
    <cellStyle name="Вывод 2 2 3 5 2 2 2" xfId="11953" xr:uid="{00000000-0005-0000-0000-00002B200000}"/>
    <cellStyle name="Вывод 2 2 3 5 2 2 2 2" xfId="11954" xr:uid="{00000000-0005-0000-0000-00002C200000}"/>
    <cellStyle name="Вывод 2 2 3 5 2 2 3" xfId="11955" xr:uid="{00000000-0005-0000-0000-00002D200000}"/>
    <cellStyle name="Вывод 2 2 3 5 2 2 4" xfId="11956" xr:uid="{00000000-0005-0000-0000-00002E200000}"/>
    <cellStyle name="Вывод 2 2 3 5 2 2 5" xfId="11957" xr:uid="{00000000-0005-0000-0000-00002F200000}"/>
    <cellStyle name="Вывод 2 2 3 5 2 3" xfId="11958" xr:uid="{00000000-0005-0000-0000-000030200000}"/>
    <cellStyle name="Вывод 2 2 3 5 2 3 2" xfId="11959" xr:uid="{00000000-0005-0000-0000-000031200000}"/>
    <cellStyle name="Вывод 2 2 3 5 2 3 2 2" xfId="11960" xr:uid="{00000000-0005-0000-0000-000032200000}"/>
    <cellStyle name="Вывод 2 2 3 5 2 3 3" xfId="11961" xr:uid="{00000000-0005-0000-0000-000033200000}"/>
    <cellStyle name="Вывод 2 2 3 5 2 3 4" xfId="11962" xr:uid="{00000000-0005-0000-0000-000034200000}"/>
    <cellStyle name="Вывод 2 2 3 5 2 3 5" xfId="11963" xr:uid="{00000000-0005-0000-0000-000035200000}"/>
    <cellStyle name="Вывод 2 2 3 5 2 4" xfId="11964" xr:uid="{00000000-0005-0000-0000-000036200000}"/>
    <cellStyle name="Вывод 2 2 3 5 2 4 2" xfId="11965" xr:uid="{00000000-0005-0000-0000-000037200000}"/>
    <cellStyle name="Вывод 2 2 3 5 2 4 2 2" xfId="11966" xr:uid="{00000000-0005-0000-0000-000038200000}"/>
    <cellStyle name="Вывод 2 2 3 5 2 4 3" xfId="11967" xr:uid="{00000000-0005-0000-0000-000039200000}"/>
    <cellStyle name="Вывод 2 2 3 5 2 4 4" xfId="11968" xr:uid="{00000000-0005-0000-0000-00003A200000}"/>
    <cellStyle name="Вывод 2 2 3 5 2 4 5" xfId="11969" xr:uid="{00000000-0005-0000-0000-00003B200000}"/>
    <cellStyle name="Вывод 2 2 3 5 2 5" xfId="11970" xr:uid="{00000000-0005-0000-0000-00003C200000}"/>
    <cellStyle name="Вывод 2 2 3 5 2 5 2" xfId="11971" xr:uid="{00000000-0005-0000-0000-00003D200000}"/>
    <cellStyle name="Вывод 2 2 3 5 2 5 2 2" xfId="11972" xr:uid="{00000000-0005-0000-0000-00003E200000}"/>
    <cellStyle name="Вывод 2 2 3 5 2 5 3" xfId="11973" xr:uid="{00000000-0005-0000-0000-00003F200000}"/>
    <cellStyle name="Вывод 2 2 3 5 2 5 4" xfId="11974" xr:uid="{00000000-0005-0000-0000-000040200000}"/>
    <cellStyle name="Вывод 2 2 3 5 2 5 5" xfId="11975" xr:uid="{00000000-0005-0000-0000-000041200000}"/>
    <cellStyle name="Вывод 2 2 3 5 2 6" xfId="11976" xr:uid="{00000000-0005-0000-0000-000042200000}"/>
    <cellStyle name="Вывод 2 2 3 5 2 6 2" xfId="11977" xr:uid="{00000000-0005-0000-0000-000043200000}"/>
    <cellStyle name="Вывод 2 2 3 5 2 6 3" xfId="11978" xr:uid="{00000000-0005-0000-0000-000044200000}"/>
    <cellStyle name="Вывод 2 2 3 5 2 6 4" xfId="11979" xr:uid="{00000000-0005-0000-0000-000045200000}"/>
    <cellStyle name="Вывод 2 2 3 5 2 7" xfId="11980" xr:uid="{00000000-0005-0000-0000-000046200000}"/>
    <cellStyle name="Вывод 2 2 3 5 2 8" xfId="11981" xr:uid="{00000000-0005-0000-0000-000047200000}"/>
    <cellStyle name="Вывод 2 2 3 5 2 9" xfId="11982" xr:uid="{00000000-0005-0000-0000-000048200000}"/>
    <cellStyle name="Вывод 2 2 3 5 3" xfId="11983" xr:uid="{00000000-0005-0000-0000-000049200000}"/>
    <cellStyle name="Вывод 2 2 3 5 3 2" xfId="11984" xr:uid="{00000000-0005-0000-0000-00004A200000}"/>
    <cellStyle name="Вывод 2 2 3 5 3 2 2" xfId="11985" xr:uid="{00000000-0005-0000-0000-00004B200000}"/>
    <cellStyle name="Вывод 2 2 3 5 3 3" xfId="11986" xr:uid="{00000000-0005-0000-0000-00004C200000}"/>
    <cellStyle name="Вывод 2 2 3 5 3 4" xfId="11987" xr:uid="{00000000-0005-0000-0000-00004D200000}"/>
    <cellStyle name="Вывод 2 2 3 5 3 5" xfId="11988" xr:uid="{00000000-0005-0000-0000-00004E200000}"/>
    <cellStyle name="Вывод 2 2 3 5 4" xfId="11989" xr:uid="{00000000-0005-0000-0000-00004F200000}"/>
    <cellStyle name="Вывод 2 2 3 5 4 2" xfId="11990" xr:uid="{00000000-0005-0000-0000-000050200000}"/>
    <cellStyle name="Вывод 2 2 3 5 4 2 2" xfId="11991" xr:uid="{00000000-0005-0000-0000-000051200000}"/>
    <cellStyle name="Вывод 2 2 3 5 4 3" xfId="11992" xr:uid="{00000000-0005-0000-0000-000052200000}"/>
    <cellStyle name="Вывод 2 2 3 5 4 4" xfId="11993" xr:uid="{00000000-0005-0000-0000-000053200000}"/>
    <cellStyle name="Вывод 2 2 3 5 4 5" xfId="11994" xr:uid="{00000000-0005-0000-0000-000054200000}"/>
    <cellStyle name="Вывод 2 2 3 5 5" xfId="11995" xr:uid="{00000000-0005-0000-0000-000055200000}"/>
    <cellStyle name="Вывод 2 2 3 5 5 2" xfId="11996" xr:uid="{00000000-0005-0000-0000-000056200000}"/>
    <cellStyle name="Вывод 2 2 3 5 5 2 2" xfId="11997" xr:uid="{00000000-0005-0000-0000-000057200000}"/>
    <cellStyle name="Вывод 2 2 3 5 5 3" xfId="11998" xr:uid="{00000000-0005-0000-0000-000058200000}"/>
    <cellStyle name="Вывод 2 2 3 5 5 4" xfId="11999" xr:uid="{00000000-0005-0000-0000-000059200000}"/>
    <cellStyle name="Вывод 2 2 3 5 5 5" xfId="12000" xr:uid="{00000000-0005-0000-0000-00005A200000}"/>
    <cellStyle name="Вывод 2 2 3 5 6" xfId="12001" xr:uid="{00000000-0005-0000-0000-00005B200000}"/>
    <cellStyle name="Вывод 2 2 3 5 6 2" xfId="12002" xr:uid="{00000000-0005-0000-0000-00005C200000}"/>
    <cellStyle name="Вывод 2 2 3 5 6 2 2" xfId="12003" xr:uid="{00000000-0005-0000-0000-00005D200000}"/>
    <cellStyle name="Вывод 2 2 3 5 6 3" xfId="12004" xr:uid="{00000000-0005-0000-0000-00005E200000}"/>
    <cellStyle name="Вывод 2 2 3 5 6 4" xfId="12005" xr:uid="{00000000-0005-0000-0000-00005F200000}"/>
    <cellStyle name="Вывод 2 2 3 5 6 5" xfId="12006" xr:uid="{00000000-0005-0000-0000-000060200000}"/>
    <cellStyle name="Вывод 2 2 3 5 7" xfId="12007" xr:uid="{00000000-0005-0000-0000-000061200000}"/>
    <cellStyle name="Вывод 2 2 3 5 7 2" xfId="12008" xr:uid="{00000000-0005-0000-0000-000062200000}"/>
    <cellStyle name="Вывод 2 2 3 5 7 3" xfId="12009" xr:uid="{00000000-0005-0000-0000-000063200000}"/>
    <cellStyle name="Вывод 2 2 3 5 7 4" xfId="12010" xr:uid="{00000000-0005-0000-0000-000064200000}"/>
    <cellStyle name="Вывод 2 2 3 5 8" xfId="12011" xr:uid="{00000000-0005-0000-0000-000065200000}"/>
    <cellStyle name="Вывод 2 2 3 5 9" xfId="12012" xr:uid="{00000000-0005-0000-0000-000066200000}"/>
    <cellStyle name="Вывод 2 2 3 6" xfId="12013" xr:uid="{00000000-0005-0000-0000-000067200000}"/>
    <cellStyle name="Вывод 2 2 3 6 2" xfId="12014" xr:uid="{00000000-0005-0000-0000-000068200000}"/>
    <cellStyle name="Вывод 2 2 3 6 2 2" xfId="12015" xr:uid="{00000000-0005-0000-0000-000069200000}"/>
    <cellStyle name="Вывод 2 2 3 6 2 2 2" xfId="12016" xr:uid="{00000000-0005-0000-0000-00006A200000}"/>
    <cellStyle name="Вывод 2 2 3 6 2 3" xfId="12017" xr:uid="{00000000-0005-0000-0000-00006B200000}"/>
    <cellStyle name="Вывод 2 2 3 6 2 4" xfId="12018" xr:uid="{00000000-0005-0000-0000-00006C200000}"/>
    <cellStyle name="Вывод 2 2 3 6 2 5" xfId="12019" xr:uid="{00000000-0005-0000-0000-00006D200000}"/>
    <cellStyle name="Вывод 2 2 3 6 3" xfId="12020" xr:uid="{00000000-0005-0000-0000-00006E200000}"/>
    <cellStyle name="Вывод 2 2 3 6 3 2" xfId="12021" xr:uid="{00000000-0005-0000-0000-00006F200000}"/>
    <cellStyle name="Вывод 2 2 3 6 3 2 2" xfId="12022" xr:uid="{00000000-0005-0000-0000-000070200000}"/>
    <cellStyle name="Вывод 2 2 3 6 3 3" xfId="12023" xr:uid="{00000000-0005-0000-0000-000071200000}"/>
    <cellStyle name="Вывод 2 2 3 6 3 4" xfId="12024" xr:uid="{00000000-0005-0000-0000-000072200000}"/>
    <cellStyle name="Вывод 2 2 3 6 3 5" xfId="12025" xr:uid="{00000000-0005-0000-0000-000073200000}"/>
    <cellStyle name="Вывод 2 2 3 6 4" xfId="12026" xr:uid="{00000000-0005-0000-0000-000074200000}"/>
    <cellStyle name="Вывод 2 2 3 6 4 2" xfId="12027" xr:uid="{00000000-0005-0000-0000-000075200000}"/>
    <cellStyle name="Вывод 2 2 3 6 4 2 2" xfId="12028" xr:uid="{00000000-0005-0000-0000-000076200000}"/>
    <cellStyle name="Вывод 2 2 3 6 4 3" xfId="12029" xr:uid="{00000000-0005-0000-0000-000077200000}"/>
    <cellStyle name="Вывод 2 2 3 6 4 4" xfId="12030" xr:uid="{00000000-0005-0000-0000-000078200000}"/>
    <cellStyle name="Вывод 2 2 3 6 4 5" xfId="12031" xr:uid="{00000000-0005-0000-0000-000079200000}"/>
    <cellStyle name="Вывод 2 2 3 6 5" xfId="12032" xr:uid="{00000000-0005-0000-0000-00007A200000}"/>
    <cellStyle name="Вывод 2 2 3 6 5 2" xfId="12033" xr:uid="{00000000-0005-0000-0000-00007B200000}"/>
    <cellStyle name="Вывод 2 2 3 6 5 2 2" xfId="12034" xr:uid="{00000000-0005-0000-0000-00007C200000}"/>
    <cellStyle name="Вывод 2 2 3 6 5 3" xfId="12035" xr:uid="{00000000-0005-0000-0000-00007D200000}"/>
    <cellStyle name="Вывод 2 2 3 6 5 4" xfId="12036" xr:uid="{00000000-0005-0000-0000-00007E200000}"/>
    <cellStyle name="Вывод 2 2 3 6 5 5" xfId="12037" xr:uid="{00000000-0005-0000-0000-00007F200000}"/>
    <cellStyle name="Вывод 2 2 3 6 6" xfId="12038" xr:uid="{00000000-0005-0000-0000-000080200000}"/>
    <cellStyle name="Вывод 2 2 3 6 6 2" xfId="12039" xr:uid="{00000000-0005-0000-0000-000081200000}"/>
    <cellStyle name="Вывод 2 2 3 6 6 3" xfId="12040" xr:uid="{00000000-0005-0000-0000-000082200000}"/>
    <cellStyle name="Вывод 2 2 3 6 6 4" xfId="12041" xr:uid="{00000000-0005-0000-0000-000083200000}"/>
    <cellStyle name="Вывод 2 2 3 6 7" xfId="12042" xr:uid="{00000000-0005-0000-0000-000084200000}"/>
    <cellStyle name="Вывод 2 2 3 6 8" xfId="12043" xr:uid="{00000000-0005-0000-0000-000085200000}"/>
    <cellStyle name="Вывод 2 2 3 6 9" xfId="12044" xr:uid="{00000000-0005-0000-0000-000086200000}"/>
    <cellStyle name="Вывод 2 2 3 7" xfId="12045" xr:uid="{00000000-0005-0000-0000-000087200000}"/>
    <cellStyle name="Вывод 2 2 3 7 2" xfId="12046" xr:uid="{00000000-0005-0000-0000-000088200000}"/>
    <cellStyle name="Вывод 2 2 3 7 2 2" xfId="12047" xr:uid="{00000000-0005-0000-0000-000089200000}"/>
    <cellStyle name="Вывод 2 2 3 7 3" xfId="12048" xr:uid="{00000000-0005-0000-0000-00008A200000}"/>
    <cellStyle name="Вывод 2 2 3 7 4" xfId="12049" xr:uid="{00000000-0005-0000-0000-00008B200000}"/>
    <cellStyle name="Вывод 2 2 3 7 5" xfId="12050" xr:uid="{00000000-0005-0000-0000-00008C200000}"/>
    <cellStyle name="Вывод 2 2 3 8" xfId="12051" xr:uid="{00000000-0005-0000-0000-00008D200000}"/>
    <cellStyle name="Вывод 2 2 3 8 2" xfId="12052" xr:uid="{00000000-0005-0000-0000-00008E200000}"/>
    <cellStyle name="Вывод 2 2 3 8 2 2" xfId="12053" xr:uid="{00000000-0005-0000-0000-00008F200000}"/>
    <cellStyle name="Вывод 2 2 3 8 3" xfId="12054" xr:uid="{00000000-0005-0000-0000-000090200000}"/>
    <cellStyle name="Вывод 2 2 3 8 4" xfId="12055" xr:uid="{00000000-0005-0000-0000-000091200000}"/>
    <cellStyle name="Вывод 2 2 3 8 5" xfId="12056" xr:uid="{00000000-0005-0000-0000-000092200000}"/>
    <cellStyle name="Вывод 2 2 3 9" xfId="12057" xr:uid="{00000000-0005-0000-0000-000093200000}"/>
    <cellStyle name="Вывод 2 2 3 9 2" xfId="12058" xr:uid="{00000000-0005-0000-0000-000094200000}"/>
    <cellStyle name="Вывод 2 2 3 9 2 2" xfId="12059" xr:uid="{00000000-0005-0000-0000-000095200000}"/>
    <cellStyle name="Вывод 2 2 3 9 3" xfId="12060" xr:uid="{00000000-0005-0000-0000-000096200000}"/>
    <cellStyle name="Вывод 2 2 3 9 4" xfId="12061" xr:uid="{00000000-0005-0000-0000-000097200000}"/>
    <cellStyle name="Вывод 2 2 3 9 5" xfId="12062" xr:uid="{00000000-0005-0000-0000-000098200000}"/>
    <cellStyle name="Вывод 2 2 4" xfId="145" xr:uid="{00000000-0005-0000-0000-000099200000}"/>
    <cellStyle name="Вывод 2 2 4 10" xfId="12063" xr:uid="{00000000-0005-0000-0000-00009A200000}"/>
    <cellStyle name="Вывод 2 2 4 10 2" xfId="12064" xr:uid="{00000000-0005-0000-0000-00009B200000}"/>
    <cellStyle name="Вывод 2 2 4 10 2 2" xfId="12065" xr:uid="{00000000-0005-0000-0000-00009C200000}"/>
    <cellStyle name="Вывод 2 2 4 10 3" xfId="12066" xr:uid="{00000000-0005-0000-0000-00009D200000}"/>
    <cellStyle name="Вывод 2 2 4 10 4" xfId="12067" xr:uid="{00000000-0005-0000-0000-00009E200000}"/>
    <cellStyle name="Вывод 2 2 4 10 5" xfId="12068" xr:uid="{00000000-0005-0000-0000-00009F200000}"/>
    <cellStyle name="Вывод 2 2 4 11" xfId="12069" xr:uid="{00000000-0005-0000-0000-0000A0200000}"/>
    <cellStyle name="Вывод 2 2 4 12" xfId="12070" xr:uid="{00000000-0005-0000-0000-0000A1200000}"/>
    <cellStyle name="Вывод 2 2 4 13" xfId="12071" xr:uid="{00000000-0005-0000-0000-0000A2200000}"/>
    <cellStyle name="Вывод 2 2 4 2" xfId="146" xr:uid="{00000000-0005-0000-0000-0000A3200000}"/>
    <cellStyle name="Вывод 2 2 4 2 2" xfId="12072" xr:uid="{00000000-0005-0000-0000-0000A4200000}"/>
    <cellStyle name="Вывод 2 2 4 2 2 2" xfId="12073" xr:uid="{00000000-0005-0000-0000-0000A5200000}"/>
    <cellStyle name="Вывод 2 2 4 2 2 2 2" xfId="12074" xr:uid="{00000000-0005-0000-0000-0000A6200000}"/>
    <cellStyle name="Вывод 2 2 4 2 2 2 2 2" xfId="12075" xr:uid="{00000000-0005-0000-0000-0000A7200000}"/>
    <cellStyle name="Вывод 2 2 4 2 2 2 3" xfId="12076" xr:uid="{00000000-0005-0000-0000-0000A8200000}"/>
    <cellStyle name="Вывод 2 2 4 2 2 2 4" xfId="12077" xr:uid="{00000000-0005-0000-0000-0000A9200000}"/>
    <cellStyle name="Вывод 2 2 4 2 2 2 5" xfId="12078" xr:uid="{00000000-0005-0000-0000-0000AA200000}"/>
    <cellStyle name="Вывод 2 2 4 2 2 3" xfId="12079" xr:uid="{00000000-0005-0000-0000-0000AB200000}"/>
    <cellStyle name="Вывод 2 2 4 2 2 3 2" xfId="12080" xr:uid="{00000000-0005-0000-0000-0000AC200000}"/>
    <cellStyle name="Вывод 2 2 4 2 2 3 2 2" xfId="12081" xr:uid="{00000000-0005-0000-0000-0000AD200000}"/>
    <cellStyle name="Вывод 2 2 4 2 2 3 3" xfId="12082" xr:uid="{00000000-0005-0000-0000-0000AE200000}"/>
    <cellStyle name="Вывод 2 2 4 2 2 3 4" xfId="12083" xr:uid="{00000000-0005-0000-0000-0000AF200000}"/>
    <cellStyle name="Вывод 2 2 4 2 2 3 5" xfId="12084" xr:uid="{00000000-0005-0000-0000-0000B0200000}"/>
    <cellStyle name="Вывод 2 2 4 2 2 4" xfId="12085" xr:uid="{00000000-0005-0000-0000-0000B1200000}"/>
    <cellStyle name="Вывод 2 2 4 2 2 4 2" xfId="12086" xr:uid="{00000000-0005-0000-0000-0000B2200000}"/>
    <cellStyle name="Вывод 2 2 4 2 2 4 2 2" xfId="12087" xr:uid="{00000000-0005-0000-0000-0000B3200000}"/>
    <cellStyle name="Вывод 2 2 4 2 2 4 3" xfId="12088" xr:uid="{00000000-0005-0000-0000-0000B4200000}"/>
    <cellStyle name="Вывод 2 2 4 2 2 4 4" xfId="12089" xr:uid="{00000000-0005-0000-0000-0000B5200000}"/>
    <cellStyle name="Вывод 2 2 4 2 2 4 5" xfId="12090" xr:uid="{00000000-0005-0000-0000-0000B6200000}"/>
    <cellStyle name="Вывод 2 2 4 2 2 5" xfId="12091" xr:uid="{00000000-0005-0000-0000-0000B7200000}"/>
    <cellStyle name="Вывод 2 2 4 2 2 5 2" xfId="12092" xr:uid="{00000000-0005-0000-0000-0000B8200000}"/>
    <cellStyle name="Вывод 2 2 4 2 2 5 2 2" xfId="12093" xr:uid="{00000000-0005-0000-0000-0000B9200000}"/>
    <cellStyle name="Вывод 2 2 4 2 2 5 3" xfId="12094" xr:uid="{00000000-0005-0000-0000-0000BA200000}"/>
    <cellStyle name="Вывод 2 2 4 2 2 5 4" xfId="12095" xr:uid="{00000000-0005-0000-0000-0000BB200000}"/>
    <cellStyle name="Вывод 2 2 4 2 2 5 5" xfId="12096" xr:uid="{00000000-0005-0000-0000-0000BC200000}"/>
    <cellStyle name="Вывод 2 2 4 2 2 6" xfId="12097" xr:uid="{00000000-0005-0000-0000-0000BD200000}"/>
    <cellStyle name="Вывод 2 2 4 2 2 6 2" xfId="12098" xr:uid="{00000000-0005-0000-0000-0000BE200000}"/>
    <cellStyle name="Вывод 2 2 4 2 2 6 3" xfId="12099" xr:uid="{00000000-0005-0000-0000-0000BF200000}"/>
    <cellStyle name="Вывод 2 2 4 2 2 6 4" xfId="12100" xr:uid="{00000000-0005-0000-0000-0000C0200000}"/>
    <cellStyle name="Вывод 2 2 4 2 2 7" xfId="12101" xr:uid="{00000000-0005-0000-0000-0000C1200000}"/>
    <cellStyle name="Вывод 2 2 4 2 2 8" xfId="12102" xr:uid="{00000000-0005-0000-0000-0000C2200000}"/>
    <cellStyle name="Вывод 2 2 4 2 2 9" xfId="12103" xr:uid="{00000000-0005-0000-0000-0000C3200000}"/>
    <cellStyle name="Вывод 2 2 4 2 3" xfId="12104" xr:uid="{00000000-0005-0000-0000-0000C4200000}"/>
    <cellStyle name="Вывод 2 2 4 2 3 2" xfId="12105" xr:uid="{00000000-0005-0000-0000-0000C5200000}"/>
    <cellStyle name="Вывод 2 2 4 2 3 2 2" xfId="12106" xr:uid="{00000000-0005-0000-0000-0000C6200000}"/>
    <cellStyle name="Вывод 2 2 4 2 3 2 2 2" xfId="12107" xr:uid="{00000000-0005-0000-0000-0000C7200000}"/>
    <cellStyle name="Вывод 2 2 4 2 3 2 3" xfId="12108" xr:uid="{00000000-0005-0000-0000-0000C8200000}"/>
    <cellStyle name="Вывод 2 2 4 2 3 2 4" xfId="12109" xr:uid="{00000000-0005-0000-0000-0000C9200000}"/>
    <cellStyle name="Вывод 2 2 4 2 3 2 5" xfId="12110" xr:uid="{00000000-0005-0000-0000-0000CA200000}"/>
    <cellStyle name="Вывод 2 2 4 2 3 3" xfId="12111" xr:uid="{00000000-0005-0000-0000-0000CB200000}"/>
    <cellStyle name="Вывод 2 2 4 2 3 3 2" xfId="12112" xr:uid="{00000000-0005-0000-0000-0000CC200000}"/>
    <cellStyle name="Вывод 2 2 4 2 3 3 2 2" xfId="12113" xr:uid="{00000000-0005-0000-0000-0000CD200000}"/>
    <cellStyle name="Вывод 2 2 4 2 3 3 3" xfId="12114" xr:uid="{00000000-0005-0000-0000-0000CE200000}"/>
    <cellStyle name="Вывод 2 2 4 2 3 3 4" xfId="12115" xr:uid="{00000000-0005-0000-0000-0000CF200000}"/>
    <cellStyle name="Вывод 2 2 4 2 3 3 5" xfId="12116" xr:uid="{00000000-0005-0000-0000-0000D0200000}"/>
    <cellStyle name="Вывод 2 2 4 2 3 4" xfId="12117" xr:uid="{00000000-0005-0000-0000-0000D1200000}"/>
    <cellStyle name="Вывод 2 2 4 2 3 4 2" xfId="12118" xr:uid="{00000000-0005-0000-0000-0000D2200000}"/>
    <cellStyle name="Вывод 2 2 4 2 3 4 2 2" xfId="12119" xr:uid="{00000000-0005-0000-0000-0000D3200000}"/>
    <cellStyle name="Вывод 2 2 4 2 3 4 3" xfId="12120" xr:uid="{00000000-0005-0000-0000-0000D4200000}"/>
    <cellStyle name="Вывод 2 2 4 2 3 4 4" xfId="12121" xr:uid="{00000000-0005-0000-0000-0000D5200000}"/>
    <cellStyle name="Вывод 2 2 4 2 3 4 5" xfId="12122" xr:uid="{00000000-0005-0000-0000-0000D6200000}"/>
    <cellStyle name="Вывод 2 2 4 2 3 5" xfId="12123" xr:uid="{00000000-0005-0000-0000-0000D7200000}"/>
    <cellStyle name="Вывод 2 2 4 2 3 5 2" xfId="12124" xr:uid="{00000000-0005-0000-0000-0000D8200000}"/>
    <cellStyle name="Вывод 2 2 4 2 3 5 2 2" xfId="12125" xr:uid="{00000000-0005-0000-0000-0000D9200000}"/>
    <cellStyle name="Вывод 2 2 4 2 3 5 3" xfId="12126" xr:uid="{00000000-0005-0000-0000-0000DA200000}"/>
    <cellStyle name="Вывод 2 2 4 2 3 5 4" xfId="12127" xr:uid="{00000000-0005-0000-0000-0000DB200000}"/>
    <cellStyle name="Вывод 2 2 4 2 3 5 5" xfId="12128" xr:uid="{00000000-0005-0000-0000-0000DC200000}"/>
    <cellStyle name="Вывод 2 2 4 2 3 6" xfId="12129" xr:uid="{00000000-0005-0000-0000-0000DD200000}"/>
    <cellStyle name="Вывод 2 2 4 2 3 6 2" xfId="12130" xr:uid="{00000000-0005-0000-0000-0000DE200000}"/>
    <cellStyle name="Вывод 2 2 4 2 3 6 3" xfId="12131" xr:uid="{00000000-0005-0000-0000-0000DF200000}"/>
    <cellStyle name="Вывод 2 2 4 2 3 6 4" xfId="12132" xr:uid="{00000000-0005-0000-0000-0000E0200000}"/>
    <cellStyle name="Вывод 2 2 4 2 3 7" xfId="12133" xr:uid="{00000000-0005-0000-0000-0000E1200000}"/>
    <cellStyle name="Вывод 2 2 4 2 3 8" xfId="12134" xr:uid="{00000000-0005-0000-0000-0000E2200000}"/>
    <cellStyle name="Вывод 2 2 4 2 3 9" xfId="12135" xr:uid="{00000000-0005-0000-0000-0000E3200000}"/>
    <cellStyle name="Вывод 2 2 4 2 4" xfId="12136" xr:uid="{00000000-0005-0000-0000-0000E4200000}"/>
    <cellStyle name="Вывод 2 2 4 2 4 2" xfId="12137" xr:uid="{00000000-0005-0000-0000-0000E5200000}"/>
    <cellStyle name="Вывод 2 2 4 2 4 2 2" xfId="12138" xr:uid="{00000000-0005-0000-0000-0000E6200000}"/>
    <cellStyle name="Вывод 2 2 4 2 4 3" xfId="12139" xr:uid="{00000000-0005-0000-0000-0000E7200000}"/>
    <cellStyle name="Вывод 2 2 4 2 4 4" xfId="12140" xr:uid="{00000000-0005-0000-0000-0000E8200000}"/>
    <cellStyle name="Вывод 2 2 4 2 4 5" xfId="12141" xr:uid="{00000000-0005-0000-0000-0000E9200000}"/>
    <cellStyle name="Вывод 2 2 4 2 5" xfId="12142" xr:uid="{00000000-0005-0000-0000-0000EA200000}"/>
    <cellStyle name="Вывод 2 2 4 2 5 2" xfId="12143" xr:uid="{00000000-0005-0000-0000-0000EB200000}"/>
    <cellStyle name="Вывод 2 2 4 2 5 2 2" xfId="12144" xr:uid="{00000000-0005-0000-0000-0000EC200000}"/>
    <cellStyle name="Вывод 2 2 4 2 5 3" xfId="12145" xr:uid="{00000000-0005-0000-0000-0000ED200000}"/>
    <cellStyle name="Вывод 2 2 4 2 5 4" xfId="12146" xr:uid="{00000000-0005-0000-0000-0000EE200000}"/>
    <cellStyle name="Вывод 2 2 4 2 5 5" xfId="12147" xr:uid="{00000000-0005-0000-0000-0000EF200000}"/>
    <cellStyle name="Вывод 2 2 4 2 6" xfId="12148" xr:uid="{00000000-0005-0000-0000-0000F0200000}"/>
    <cellStyle name="Вывод 2 2 4 2 7" xfId="12149" xr:uid="{00000000-0005-0000-0000-0000F1200000}"/>
    <cellStyle name="Вывод 2 2 4 3" xfId="12150" xr:uid="{00000000-0005-0000-0000-0000F2200000}"/>
    <cellStyle name="Вывод 2 2 4 3 2" xfId="12151" xr:uid="{00000000-0005-0000-0000-0000F3200000}"/>
    <cellStyle name="Вывод 2 2 4 3 2 2" xfId="12152" xr:uid="{00000000-0005-0000-0000-0000F4200000}"/>
    <cellStyle name="Вывод 2 2 4 3 2 2 2" xfId="12153" xr:uid="{00000000-0005-0000-0000-0000F5200000}"/>
    <cellStyle name="Вывод 2 2 4 3 2 3" xfId="12154" xr:uid="{00000000-0005-0000-0000-0000F6200000}"/>
    <cellStyle name="Вывод 2 2 4 3 2 4" xfId="12155" xr:uid="{00000000-0005-0000-0000-0000F7200000}"/>
    <cellStyle name="Вывод 2 2 4 3 2 5" xfId="12156" xr:uid="{00000000-0005-0000-0000-0000F8200000}"/>
    <cellStyle name="Вывод 2 2 4 3 3" xfId="12157" xr:uid="{00000000-0005-0000-0000-0000F9200000}"/>
    <cellStyle name="Вывод 2 2 4 3 3 2" xfId="12158" xr:uid="{00000000-0005-0000-0000-0000FA200000}"/>
    <cellStyle name="Вывод 2 2 4 3 3 2 2" xfId="12159" xr:uid="{00000000-0005-0000-0000-0000FB200000}"/>
    <cellStyle name="Вывод 2 2 4 3 3 3" xfId="12160" xr:uid="{00000000-0005-0000-0000-0000FC200000}"/>
    <cellStyle name="Вывод 2 2 4 3 3 4" xfId="12161" xr:uid="{00000000-0005-0000-0000-0000FD200000}"/>
    <cellStyle name="Вывод 2 2 4 3 3 5" xfId="12162" xr:uid="{00000000-0005-0000-0000-0000FE200000}"/>
    <cellStyle name="Вывод 2 2 4 3 4" xfId="12163" xr:uid="{00000000-0005-0000-0000-0000FF200000}"/>
    <cellStyle name="Вывод 2 2 4 3 4 2" xfId="12164" xr:uid="{00000000-0005-0000-0000-000000210000}"/>
    <cellStyle name="Вывод 2 2 4 3 4 2 2" xfId="12165" xr:uid="{00000000-0005-0000-0000-000001210000}"/>
    <cellStyle name="Вывод 2 2 4 3 4 3" xfId="12166" xr:uid="{00000000-0005-0000-0000-000002210000}"/>
    <cellStyle name="Вывод 2 2 4 3 4 4" xfId="12167" xr:uid="{00000000-0005-0000-0000-000003210000}"/>
    <cellStyle name="Вывод 2 2 4 3 4 5" xfId="12168" xr:uid="{00000000-0005-0000-0000-000004210000}"/>
    <cellStyle name="Вывод 2 2 4 3 5" xfId="12169" xr:uid="{00000000-0005-0000-0000-000005210000}"/>
    <cellStyle name="Вывод 2 2 4 3 5 2" xfId="12170" xr:uid="{00000000-0005-0000-0000-000006210000}"/>
    <cellStyle name="Вывод 2 2 4 3 5 2 2" xfId="12171" xr:uid="{00000000-0005-0000-0000-000007210000}"/>
    <cellStyle name="Вывод 2 2 4 3 5 3" xfId="12172" xr:uid="{00000000-0005-0000-0000-000008210000}"/>
    <cellStyle name="Вывод 2 2 4 3 5 4" xfId="12173" xr:uid="{00000000-0005-0000-0000-000009210000}"/>
    <cellStyle name="Вывод 2 2 4 3 5 5" xfId="12174" xr:uid="{00000000-0005-0000-0000-00000A210000}"/>
    <cellStyle name="Вывод 2 2 4 3 6" xfId="12175" xr:uid="{00000000-0005-0000-0000-00000B210000}"/>
    <cellStyle name="Вывод 2 2 4 3 6 2" xfId="12176" xr:uid="{00000000-0005-0000-0000-00000C210000}"/>
    <cellStyle name="Вывод 2 2 4 3 6 3" xfId="12177" xr:uid="{00000000-0005-0000-0000-00000D210000}"/>
    <cellStyle name="Вывод 2 2 4 3 6 4" xfId="12178" xr:uid="{00000000-0005-0000-0000-00000E210000}"/>
    <cellStyle name="Вывод 2 2 4 3 7" xfId="12179" xr:uid="{00000000-0005-0000-0000-00000F210000}"/>
    <cellStyle name="Вывод 2 2 4 3 8" xfId="12180" xr:uid="{00000000-0005-0000-0000-000010210000}"/>
    <cellStyle name="Вывод 2 2 4 3 9" xfId="12181" xr:uid="{00000000-0005-0000-0000-000011210000}"/>
    <cellStyle name="Вывод 2 2 4 4" xfId="12182" xr:uid="{00000000-0005-0000-0000-000012210000}"/>
    <cellStyle name="Вывод 2 2 4 4 2" xfId="12183" xr:uid="{00000000-0005-0000-0000-000013210000}"/>
    <cellStyle name="Вывод 2 2 4 4 2 2" xfId="12184" xr:uid="{00000000-0005-0000-0000-000014210000}"/>
    <cellStyle name="Вывод 2 2 4 4 2 2 2" xfId="12185" xr:uid="{00000000-0005-0000-0000-000015210000}"/>
    <cellStyle name="Вывод 2 2 4 4 2 3" xfId="12186" xr:uid="{00000000-0005-0000-0000-000016210000}"/>
    <cellStyle name="Вывод 2 2 4 4 2 4" xfId="12187" xr:uid="{00000000-0005-0000-0000-000017210000}"/>
    <cellStyle name="Вывод 2 2 4 4 2 5" xfId="12188" xr:uid="{00000000-0005-0000-0000-000018210000}"/>
    <cellStyle name="Вывод 2 2 4 4 3" xfId="12189" xr:uid="{00000000-0005-0000-0000-000019210000}"/>
    <cellStyle name="Вывод 2 2 4 4 3 2" xfId="12190" xr:uid="{00000000-0005-0000-0000-00001A210000}"/>
    <cellStyle name="Вывод 2 2 4 4 3 2 2" xfId="12191" xr:uid="{00000000-0005-0000-0000-00001B210000}"/>
    <cellStyle name="Вывод 2 2 4 4 3 3" xfId="12192" xr:uid="{00000000-0005-0000-0000-00001C210000}"/>
    <cellStyle name="Вывод 2 2 4 4 3 4" xfId="12193" xr:uid="{00000000-0005-0000-0000-00001D210000}"/>
    <cellStyle name="Вывод 2 2 4 4 3 5" xfId="12194" xr:uid="{00000000-0005-0000-0000-00001E210000}"/>
    <cellStyle name="Вывод 2 2 4 4 4" xfId="12195" xr:uid="{00000000-0005-0000-0000-00001F210000}"/>
    <cellStyle name="Вывод 2 2 4 4 4 2" xfId="12196" xr:uid="{00000000-0005-0000-0000-000020210000}"/>
    <cellStyle name="Вывод 2 2 4 4 4 2 2" xfId="12197" xr:uid="{00000000-0005-0000-0000-000021210000}"/>
    <cellStyle name="Вывод 2 2 4 4 4 3" xfId="12198" xr:uid="{00000000-0005-0000-0000-000022210000}"/>
    <cellStyle name="Вывод 2 2 4 4 4 4" xfId="12199" xr:uid="{00000000-0005-0000-0000-000023210000}"/>
    <cellStyle name="Вывод 2 2 4 4 4 5" xfId="12200" xr:uid="{00000000-0005-0000-0000-000024210000}"/>
    <cellStyle name="Вывод 2 2 4 4 5" xfId="12201" xr:uid="{00000000-0005-0000-0000-000025210000}"/>
    <cellStyle name="Вывод 2 2 4 4 5 2" xfId="12202" xr:uid="{00000000-0005-0000-0000-000026210000}"/>
    <cellStyle name="Вывод 2 2 4 4 5 2 2" xfId="12203" xr:uid="{00000000-0005-0000-0000-000027210000}"/>
    <cellStyle name="Вывод 2 2 4 4 5 3" xfId="12204" xr:uid="{00000000-0005-0000-0000-000028210000}"/>
    <cellStyle name="Вывод 2 2 4 4 5 4" xfId="12205" xr:uid="{00000000-0005-0000-0000-000029210000}"/>
    <cellStyle name="Вывод 2 2 4 4 5 5" xfId="12206" xr:uid="{00000000-0005-0000-0000-00002A210000}"/>
    <cellStyle name="Вывод 2 2 4 4 6" xfId="12207" xr:uid="{00000000-0005-0000-0000-00002B210000}"/>
    <cellStyle name="Вывод 2 2 4 4 6 2" xfId="12208" xr:uid="{00000000-0005-0000-0000-00002C210000}"/>
    <cellStyle name="Вывод 2 2 4 4 6 3" xfId="12209" xr:uid="{00000000-0005-0000-0000-00002D210000}"/>
    <cellStyle name="Вывод 2 2 4 4 6 4" xfId="12210" xr:uid="{00000000-0005-0000-0000-00002E210000}"/>
    <cellStyle name="Вывод 2 2 4 4 7" xfId="12211" xr:uid="{00000000-0005-0000-0000-00002F210000}"/>
    <cellStyle name="Вывод 2 2 4 4 8" xfId="12212" xr:uid="{00000000-0005-0000-0000-000030210000}"/>
    <cellStyle name="Вывод 2 2 4 4 9" xfId="12213" xr:uid="{00000000-0005-0000-0000-000031210000}"/>
    <cellStyle name="Вывод 2 2 4 5" xfId="12214" xr:uid="{00000000-0005-0000-0000-000032210000}"/>
    <cellStyle name="Вывод 2 2 4 5 2" xfId="12215" xr:uid="{00000000-0005-0000-0000-000033210000}"/>
    <cellStyle name="Вывод 2 2 4 5 2 2" xfId="12216" xr:uid="{00000000-0005-0000-0000-000034210000}"/>
    <cellStyle name="Вывод 2 2 4 5 3" xfId="12217" xr:uid="{00000000-0005-0000-0000-000035210000}"/>
    <cellStyle name="Вывод 2 2 4 5 4" xfId="12218" xr:uid="{00000000-0005-0000-0000-000036210000}"/>
    <cellStyle name="Вывод 2 2 4 5 5" xfId="12219" xr:uid="{00000000-0005-0000-0000-000037210000}"/>
    <cellStyle name="Вывод 2 2 4 6" xfId="12220" xr:uid="{00000000-0005-0000-0000-000038210000}"/>
    <cellStyle name="Вывод 2 2 4 6 2" xfId="12221" xr:uid="{00000000-0005-0000-0000-000039210000}"/>
    <cellStyle name="Вывод 2 2 4 6 2 2" xfId="12222" xr:uid="{00000000-0005-0000-0000-00003A210000}"/>
    <cellStyle name="Вывод 2 2 4 6 3" xfId="12223" xr:uid="{00000000-0005-0000-0000-00003B210000}"/>
    <cellStyle name="Вывод 2 2 4 6 4" xfId="12224" xr:uid="{00000000-0005-0000-0000-00003C210000}"/>
    <cellStyle name="Вывод 2 2 4 6 5" xfId="12225" xr:uid="{00000000-0005-0000-0000-00003D210000}"/>
    <cellStyle name="Вывод 2 2 4 7" xfId="12226" xr:uid="{00000000-0005-0000-0000-00003E210000}"/>
    <cellStyle name="Вывод 2 2 4 7 2" xfId="12227" xr:uid="{00000000-0005-0000-0000-00003F210000}"/>
    <cellStyle name="Вывод 2 2 4 7 2 2" xfId="12228" xr:uid="{00000000-0005-0000-0000-000040210000}"/>
    <cellStyle name="Вывод 2 2 4 7 3" xfId="12229" xr:uid="{00000000-0005-0000-0000-000041210000}"/>
    <cellStyle name="Вывод 2 2 4 7 4" xfId="12230" xr:uid="{00000000-0005-0000-0000-000042210000}"/>
    <cellStyle name="Вывод 2 2 4 7 5" xfId="12231" xr:uid="{00000000-0005-0000-0000-000043210000}"/>
    <cellStyle name="Вывод 2 2 4 8" xfId="12232" xr:uid="{00000000-0005-0000-0000-000044210000}"/>
    <cellStyle name="Вывод 2 2 4 8 2" xfId="12233" xr:uid="{00000000-0005-0000-0000-000045210000}"/>
    <cellStyle name="Вывод 2 2 4 8 2 2" xfId="12234" xr:uid="{00000000-0005-0000-0000-000046210000}"/>
    <cellStyle name="Вывод 2 2 4 8 3" xfId="12235" xr:uid="{00000000-0005-0000-0000-000047210000}"/>
    <cellStyle name="Вывод 2 2 4 8 4" xfId="12236" xr:uid="{00000000-0005-0000-0000-000048210000}"/>
    <cellStyle name="Вывод 2 2 4 8 5" xfId="12237" xr:uid="{00000000-0005-0000-0000-000049210000}"/>
    <cellStyle name="Вывод 2 2 4 9" xfId="12238" xr:uid="{00000000-0005-0000-0000-00004A210000}"/>
    <cellStyle name="Вывод 2 2 4 9 2" xfId="12239" xr:uid="{00000000-0005-0000-0000-00004B210000}"/>
    <cellStyle name="Вывод 2 2 4 9 2 2" xfId="12240" xr:uid="{00000000-0005-0000-0000-00004C210000}"/>
    <cellStyle name="Вывод 2 2 4 9 3" xfId="12241" xr:uid="{00000000-0005-0000-0000-00004D210000}"/>
    <cellStyle name="Вывод 2 2 4 9 4" xfId="12242" xr:uid="{00000000-0005-0000-0000-00004E210000}"/>
    <cellStyle name="Вывод 2 2 4 9 5" xfId="12243" xr:uid="{00000000-0005-0000-0000-00004F210000}"/>
    <cellStyle name="Вывод 2 2 5" xfId="147" xr:uid="{00000000-0005-0000-0000-000050210000}"/>
    <cellStyle name="Вывод 2 2 5 10" xfId="12244" xr:uid="{00000000-0005-0000-0000-000051210000}"/>
    <cellStyle name="Вывод 2 2 5 10 2" xfId="12245" xr:uid="{00000000-0005-0000-0000-000052210000}"/>
    <cellStyle name="Вывод 2 2 5 10 2 2" xfId="12246" xr:uid="{00000000-0005-0000-0000-000053210000}"/>
    <cellStyle name="Вывод 2 2 5 10 3" xfId="12247" xr:uid="{00000000-0005-0000-0000-000054210000}"/>
    <cellStyle name="Вывод 2 2 5 10 4" xfId="12248" xr:uid="{00000000-0005-0000-0000-000055210000}"/>
    <cellStyle name="Вывод 2 2 5 10 5" xfId="12249" xr:uid="{00000000-0005-0000-0000-000056210000}"/>
    <cellStyle name="Вывод 2 2 5 11" xfId="12250" xr:uid="{00000000-0005-0000-0000-000057210000}"/>
    <cellStyle name="Вывод 2 2 5 12" xfId="12251" xr:uid="{00000000-0005-0000-0000-000058210000}"/>
    <cellStyle name="Вывод 2 2 5 13" xfId="12252" xr:uid="{00000000-0005-0000-0000-000059210000}"/>
    <cellStyle name="Вывод 2 2 5 2" xfId="148" xr:uid="{00000000-0005-0000-0000-00005A210000}"/>
    <cellStyle name="Вывод 2 2 5 2 2" xfId="12253" xr:uid="{00000000-0005-0000-0000-00005B210000}"/>
    <cellStyle name="Вывод 2 2 5 2 2 2" xfId="12254" xr:uid="{00000000-0005-0000-0000-00005C210000}"/>
    <cellStyle name="Вывод 2 2 5 2 2 2 2" xfId="12255" xr:uid="{00000000-0005-0000-0000-00005D210000}"/>
    <cellStyle name="Вывод 2 2 5 2 2 2 2 2" xfId="12256" xr:uid="{00000000-0005-0000-0000-00005E210000}"/>
    <cellStyle name="Вывод 2 2 5 2 2 2 3" xfId="12257" xr:uid="{00000000-0005-0000-0000-00005F210000}"/>
    <cellStyle name="Вывод 2 2 5 2 2 2 4" xfId="12258" xr:uid="{00000000-0005-0000-0000-000060210000}"/>
    <cellStyle name="Вывод 2 2 5 2 2 2 5" xfId="12259" xr:uid="{00000000-0005-0000-0000-000061210000}"/>
    <cellStyle name="Вывод 2 2 5 2 2 3" xfId="12260" xr:uid="{00000000-0005-0000-0000-000062210000}"/>
    <cellStyle name="Вывод 2 2 5 2 2 3 2" xfId="12261" xr:uid="{00000000-0005-0000-0000-000063210000}"/>
    <cellStyle name="Вывод 2 2 5 2 2 3 2 2" xfId="12262" xr:uid="{00000000-0005-0000-0000-000064210000}"/>
    <cellStyle name="Вывод 2 2 5 2 2 3 3" xfId="12263" xr:uid="{00000000-0005-0000-0000-000065210000}"/>
    <cellStyle name="Вывод 2 2 5 2 2 3 4" xfId="12264" xr:uid="{00000000-0005-0000-0000-000066210000}"/>
    <cellStyle name="Вывод 2 2 5 2 2 3 5" xfId="12265" xr:uid="{00000000-0005-0000-0000-000067210000}"/>
    <cellStyle name="Вывод 2 2 5 2 2 4" xfId="12266" xr:uid="{00000000-0005-0000-0000-000068210000}"/>
    <cellStyle name="Вывод 2 2 5 2 2 4 2" xfId="12267" xr:uid="{00000000-0005-0000-0000-000069210000}"/>
    <cellStyle name="Вывод 2 2 5 2 2 4 2 2" xfId="12268" xr:uid="{00000000-0005-0000-0000-00006A210000}"/>
    <cellStyle name="Вывод 2 2 5 2 2 4 3" xfId="12269" xr:uid="{00000000-0005-0000-0000-00006B210000}"/>
    <cellStyle name="Вывод 2 2 5 2 2 4 4" xfId="12270" xr:uid="{00000000-0005-0000-0000-00006C210000}"/>
    <cellStyle name="Вывод 2 2 5 2 2 4 5" xfId="12271" xr:uid="{00000000-0005-0000-0000-00006D210000}"/>
    <cellStyle name="Вывод 2 2 5 2 2 5" xfId="12272" xr:uid="{00000000-0005-0000-0000-00006E210000}"/>
    <cellStyle name="Вывод 2 2 5 2 2 5 2" xfId="12273" xr:uid="{00000000-0005-0000-0000-00006F210000}"/>
    <cellStyle name="Вывод 2 2 5 2 2 5 2 2" xfId="12274" xr:uid="{00000000-0005-0000-0000-000070210000}"/>
    <cellStyle name="Вывод 2 2 5 2 2 5 3" xfId="12275" xr:uid="{00000000-0005-0000-0000-000071210000}"/>
    <cellStyle name="Вывод 2 2 5 2 2 5 4" xfId="12276" xr:uid="{00000000-0005-0000-0000-000072210000}"/>
    <cellStyle name="Вывод 2 2 5 2 2 5 5" xfId="12277" xr:uid="{00000000-0005-0000-0000-000073210000}"/>
    <cellStyle name="Вывод 2 2 5 2 2 6" xfId="12278" xr:uid="{00000000-0005-0000-0000-000074210000}"/>
    <cellStyle name="Вывод 2 2 5 2 2 6 2" xfId="12279" xr:uid="{00000000-0005-0000-0000-000075210000}"/>
    <cellStyle name="Вывод 2 2 5 2 2 6 3" xfId="12280" xr:uid="{00000000-0005-0000-0000-000076210000}"/>
    <cellStyle name="Вывод 2 2 5 2 2 6 4" xfId="12281" xr:uid="{00000000-0005-0000-0000-000077210000}"/>
    <cellStyle name="Вывод 2 2 5 2 2 7" xfId="12282" xr:uid="{00000000-0005-0000-0000-000078210000}"/>
    <cellStyle name="Вывод 2 2 5 2 2 8" xfId="12283" xr:uid="{00000000-0005-0000-0000-000079210000}"/>
    <cellStyle name="Вывод 2 2 5 2 2 9" xfId="12284" xr:uid="{00000000-0005-0000-0000-00007A210000}"/>
    <cellStyle name="Вывод 2 2 5 2 3" xfId="12285" xr:uid="{00000000-0005-0000-0000-00007B210000}"/>
    <cellStyle name="Вывод 2 2 5 2 3 2" xfId="12286" xr:uid="{00000000-0005-0000-0000-00007C210000}"/>
    <cellStyle name="Вывод 2 2 5 2 3 2 2" xfId="12287" xr:uid="{00000000-0005-0000-0000-00007D210000}"/>
    <cellStyle name="Вывод 2 2 5 2 3 2 2 2" xfId="12288" xr:uid="{00000000-0005-0000-0000-00007E210000}"/>
    <cellStyle name="Вывод 2 2 5 2 3 2 3" xfId="12289" xr:uid="{00000000-0005-0000-0000-00007F210000}"/>
    <cellStyle name="Вывод 2 2 5 2 3 2 4" xfId="12290" xr:uid="{00000000-0005-0000-0000-000080210000}"/>
    <cellStyle name="Вывод 2 2 5 2 3 2 5" xfId="12291" xr:uid="{00000000-0005-0000-0000-000081210000}"/>
    <cellStyle name="Вывод 2 2 5 2 3 3" xfId="12292" xr:uid="{00000000-0005-0000-0000-000082210000}"/>
    <cellStyle name="Вывод 2 2 5 2 3 3 2" xfId="12293" xr:uid="{00000000-0005-0000-0000-000083210000}"/>
    <cellStyle name="Вывод 2 2 5 2 3 3 2 2" xfId="12294" xr:uid="{00000000-0005-0000-0000-000084210000}"/>
    <cellStyle name="Вывод 2 2 5 2 3 3 3" xfId="12295" xr:uid="{00000000-0005-0000-0000-000085210000}"/>
    <cellStyle name="Вывод 2 2 5 2 3 3 4" xfId="12296" xr:uid="{00000000-0005-0000-0000-000086210000}"/>
    <cellStyle name="Вывод 2 2 5 2 3 3 5" xfId="12297" xr:uid="{00000000-0005-0000-0000-000087210000}"/>
    <cellStyle name="Вывод 2 2 5 2 3 4" xfId="12298" xr:uid="{00000000-0005-0000-0000-000088210000}"/>
    <cellStyle name="Вывод 2 2 5 2 3 4 2" xfId="12299" xr:uid="{00000000-0005-0000-0000-000089210000}"/>
    <cellStyle name="Вывод 2 2 5 2 3 4 2 2" xfId="12300" xr:uid="{00000000-0005-0000-0000-00008A210000}"/>
    <cellStyle name="Вывод 2 2 5 2 3 4 3" xfId="12301" xr:uid="{00000000-0005-0000-0000-00008B210000}"/>
    <cellStyle name="Вывод 2 2 5 2 3 4 4" xfId="12302" xr:uid="{00000000-0005-0000-0000-00008C210000}"/>
    <cellStyle name="Вывод 2 2 5 2 3 4 5" xfId="12303" xr:uid="{00000000-0005-0000-0000-00008D210000}"/>
    <cellStyle name="Вывод 2 2 5 2 3 5" xfId="12304" xr:uid="{00000000-0005-0000-0000-00008E210000}"/>
    <cellStyle name="Вывод 2 2 5 2 3 5 2" xfId="12305" xr:uid="{00000000-0005-0000-0000-00008F210000}"/>
    <cellStyle name="Вывод 2 2 5 2 3 5 2 2" xfId="12306" xr:uid="{00000000-0005-0000-0000-000090210000}"/>
    <cellStyle name="Вывод 2 2 5 2 3 5 3" xfId="12307" xr:uid="{00000000-0005-0000-0000-000091210000}"/>
    <cellStyle name="Вывод 2 2 5 2 3 5 4" xfId="12308" xr:uid="{00000000-0005-0000-0000-000092210000}"/>
    <cellStyle name="Вывод 2 2 5 2 3 5 5" xfId="12309" xr:uid="{00000000-0005-0000-0000-000093210000}"/>
    <cellStyle name="Вывод 2 2 5 2 3 6" xfId="12310" xr:uid="{00000000-0005-0000-0000-000094210000}"/>
    <cellStyle name="Вывод 2 2 5 2 3 6 2" xfId="12311" xr:uid="{00000000-0005-0000-0000-000095210000}"/>
    <cellStyle name="Вывод 2 2 5 2 3 6 3" xfId="12312" xr:uid="{00000000-0005-0000-0000-000096210000}"/>
    <cellStyle name="Вывод 2 2 5 2 3 6 4" xfId="12313" xr:uid="{00000000-0005-0000-0000-000097210000}"/>
    <cellStyle name="Вывод 2 2 5 2 3 7" xfId="12314" xr:uid="{00000000-0005-0000-0000-000098210000}"/>
    <cellStyle name="Вывод 2 2 5 2 3 8" xfId="12315" xr:uid="{00000000-0005-0000-0000-000099210000}"/>
    <cellStyle name="Вывод 2 2 5 2 3 9" xfId="12316" xr:uid="{00000000-0005-0000-0000-00009A210000}"/>
    <cellStyle name="Вывод 2 2 5 2 4" xfId="12317" xr:uid="{00000000-0005-0000-0000-00009B210000}"/>
    <cellStyle name="Вывод 2 2 5 2 4 2" xfId="12318" xr:uid="{00000000-0005-0000-0000-00009C210000}"/>
    <cellStyle name="Вывод 2 2 5 2 4 2 2" xfId="12319" xr:uid="{00000000-0005-0000-0000-00009D210000}"/>
    <cellStyle name="Вывод 2 2 5 2 4 3" xfId="12320" xr:uid="{00000000-0005-0000-0000-00009E210000}"/>
    <cellStyle name="Вывод 2 2 5 2 4 4" xfId="12321" xr:uid="{00000000-0005-0000-0000-00009F210000}"/>
    <cellStyle name="Вывод 2 2 5 2 4 5" xfId="12322" xr:uid="{00000000-0005-0000-0000-0000A0210000}"/>
    <cellStyle name="Вывод 2 2 5 2 5" xfId="12323" xr:uid="{00000000-0005-0000-0000-0000A1210000}"/>
    <cellStyle name="Вывод 2 2 5 2 5 2" xfId="12324" xr:uid="{00000000-0005-0000-0000-0000A2210000}"/>
    <cellStyle name="Вывод 2 2 5 2 5 2 2" xfId="12325" xr:uid="{00000000-0005-0000-0000-0000A3210000}"/>
    <cellStyle name="Вывод 2 2 5 2 5 3" xfId="12326" xr:uid="{00000000-0005-0000-0000-0000A4210000}"/>
    <cellStyle name="Вывод 2 2 5 2 5 4" xfId="12327" xr:uid="{00000000-0005-0000-0000-0000A5210000}"/>
    <cellStyle name="Вывод 2 2 5 2 5 5" xfId="12328" xr:uid="{00000000-0005-0000-0000-0000A6210000}"/>
    <cellStyle name="Вывод 2 2 5 2 6" xfId="12329" xr:uid="{00000000-0005-0000-0000-0000A7210000}"/>
    <cellStyle name="Вывод 2 2 5 2 7" xfId="12330" xr:uid="{00000000-0005-0000-0000-0000A8210000}"/>
    <cellStyle name="Вывод 2 2 5 3" xfId="12331" xr:uid="{00000000-0005-0000-0000-0000A9210000}"/>
    <cellStyle name="Вывод 2 2 5 3 2" xfId="12332" xr:uid="{00000000-0005-0000-0000-0000AA210000}"/>
    <cellStyle name="Вывод 2 2 5 3 2 2" xfId="12333" xr:uid="{00000000-0005-0000-0000-0000AB210000}"/>
    <cellStyle name="Вывод 2 2 5 3 2 2 2" xfId="12334" xr:uid="{00000000-0005-0000-0000-0000AC210000}"/>
    <cellStyle name="Вывод 2 2 5 3 2 3" xfId="12335" xr:uid="{00000000-0005-0000-0000-0000AD210000}"/>
    <cellStyle name="Вывод 2 2 5 3 2 4" xfId="12336" xr:uid="{00000000-0005-0000-0000-0000AE210000}"/>
    <cellStyle name="Вывод 2 2 5 3 2 5" xfId="12337" xr:uid="{00000000-0005-0000-0000-0000AF210000}"/>
    <cellStyle name="Вывод 2 2 5 3 3" xfId="12338" xr:uid="{00000000-0005-0000-0000-0000B0210000}"/>
    <cellStyle name="Вывод 2 2 5 3 3 2" xfId="12339" xr:uid="{00000000-0005-0000-0000-0000B1210000}"/>
    <cellStyle name="Вывод 2 2 5 3 3 2 2" xfId="12340" xr:uid="{00000000-0005-0000-0000-0000B2210000}"/>
    <cellStyle name="Вывод 2 2 5 3 3 3" xfId="12341" xr:uid="{00000000-0005-0000-0000-0000B3210000}"/>
    <cellStyle name="Вывод 2 2 5 3 3 4" xfId="12342" xr:uid="{00000000-0005-0000-0000-0000B4210000}"/>
    <cellStyle name="Вывод 2 2 5 3 3 5" xfId="12343" xr:uid="{00000000-0005-0000-0000-0000B5210000}"/>
    <cellStyle name="Вывод 2 2 5 3 4" xfId="12344" xr:uid="{00000000-0005-0000-0000-0000B6210000}"/>
    <cellStyle name="Вывод 2 2 5 3 4 2" xfId="12345" xr:uid="{00000000-0005-0000-0000-0000B7210000}"/>
    <cellStyle name="Вывод 2 2 5 3 4 2 2" xfId="12346" xr:uid="{00000000-0005-0000-0000-0000B8210000}"/>
    <cellStyle name="Вывод 2 2 5 3 4 3" xfId="12347" xr:uid="{00000000-0005-0000-0000-0000B9210000}"/>
    <cellStyle name="Вывод 2 2 5 3 4 4" xfId="12348" xr:uid="{00000000-0005-0000-0000-0000BA210000}"/>
    <cellStyle name="Вывод 2 2 5 3 4 5" xfId="12349" xr:uid="{00000000-0005-0000-0000-0000BB210000}"/>
    <cellStyle name="Вывод 2 2 5 3 5" xfId="12350" xr:uid="{00000000-0005-0000-0000-0000BC210000}"/>
    <cellStyle name="Вывод 2 2 5 3 5 2" xfId="12351" xr:uid="{00000000-0005-0000-0000-0000BD210000}"/>
    <cellStyle name="Вывод 2 2 5 3 5 2 2" xfId="12352" xr:uid="{00000000-0005-0000-0000-0000BE210000}"/>
    <cellStyle name="Вывод 2 2 5 3 5 3" xfId="12353" xr:uid="{00000000-0005-0000-0000-0000BF210000}"/>
    <cellStyle name="Вывод 2 2 5 3 5 4" xfId="12354" xr:uid="{00000000-0005-0000-0000-0000C0210000}"/>
    <cellStyle name="Вывод 2 2 5 3 5 5" xfId="12355" xr:uid="{00000000-0005-0000-0000-0000C1210000}"/>
    <cellStyle name="Вывод 2 2 5 3 6" xfId="12356" xr:uid="{00000000-0005-0000-0000-0000C2210000}"/>
    <cellStyle name="Вывод 2 2 5 3 6 2" xfId="12357" xr:uid="{00000000-0005-0000-0000-0000C3210000}"/>
    <cellStyle name="Вывод 2 2 5 3 6 3" xfId="12358" xr:uid="{00000000-0005-0000-0000-0000C4210000}"/>
    <cellStyle name="Вывод 2 2 5 3 6 4" xfId="12359" xr:uid="{00000000-0005-0000-0000-0000C5210000}"/>
    <cellStyle name="Вывод 2 2 5 3 7" xfId="12360" xr:uid="{00000000-0005-0000-0000-0000C6210000}"/>
    <cellStyle name="Вывод 2 2 5 3 8" xfId="12361" xr:uid="{00000000-0005-0000-0000-0000C7210000}"/>
    <cellStyle name="Вывод 2 2 5 3 9" xfId="12362" xr:uid="{00000000-0005-0000-0000-0000C8210000}"/>
    <cellStyle name="Вывод 2 2 5 4" xfId="12363" xr:uid="{00000000-0005-0000-0000-0000C9210000}"/>
    <cellStyle name="Вывод 2 2 5 4 2" xfId="12364" xr:uid="{00000000-0005-0000-0000-0000CA210000}"/>
    <cellStyle name="Вывод 2 2 5 4 2 2" xfId="12365" xr:uid="{00000000-0005-0000-0000-0000CB210000}"/>
    <cellStyle name="Вывод 2 2 5 4 2 2 2" xfId="12366" xr:uid="{00000000-0005-0000-0000-0000CC210000}"/>
    <cellStyle name="Вывод 2 2 5 4 2 3" xfId="12367" xr:uid="{00000000-0005-0000-0000-0000CD210000}"/>
    <cellStyle name="Вывод 2 2 5 4 2 4" xfId="12368" xr:uid="{00000000-0005-0000-0000-0000CE210000}"/>
    <cellStyle name="Вывод 2 2 5 4 2 5" xfId="12369" xr:uid="{00000000-0005-0000-0000-0000CF210000}"/>
    <cellStyle name="Вывод 2 2 5 4 3" xfId="12370" xr:uid="{00000000-0005-0000-0000-0000D0210000}"/>
    <cellStyle name="Вывод 2 2 5 4 3 2" xfId="12371" xr:uid="{00000000-0005-0000-0000-0000D1210000}"/>
    <cellStyle name="Вывод 2 2 5 4 3 2 2" xfId="12372" xr:uid="{00000000-0005-0000-0000-0000D2210000}"/>
    <cellStyle name="Вывод 2 2 5 4 3 3" xfId="12373" xr:uid="{00000000-0005-0000-0000-0000D3210000}"/>
    <cellStyle name="Вывод 2 2 5 4 3 4" xfId="12374" xr:uid="{00000000-0005-0000-0000-0000D4210000}"/>
    <cellStyle name="Вывод 2 2 5 4 3 5" xfId="12375" xr:uid="{00000000-0005-0000-0000-0000D5210000}"/>
    <cellStyle name="Вывод 2 2 5 4 4" xfId="12376" xr:uid="{00000000-0005-0000-0000-0000D6210000}"/>
    <cellStyle name="Вывод 2 2 5 4 4 2" xfId="12377" xr:uid="{00000000-0005-0000-0000-0000D7210000}"/>
    <cellStyle name="Вывод 2 2 5 4 4 2 2" xfId="12378" xr:uid="{00000000-0005-0000-0000-0000D8210000}"/>
    <cellStyle name="Вывод 2 2 5 4 4 3" xfId="12379" xr:uid="{00000000-0005-0000-0000-0000D9210000}"/>
    <cellStyle name="Вывод 2 2 5 4 4 4" xfId="12380" xr:uid="{00000000-0005-0000-0000-0000DA210000}"/>
    <cellStyle name="Вывод 2 2 5 4 4 5" xfId="12381" xr:uid="{00000000-0005-0000-0000-0000DB210000}"/>
    <cellStyle name="Вывод 2 2 5 4 5" xfId="12382" xr:uid="{00000000-0005-0000-0000-0000DC210000}"/>
    <cellStyle name="Вывод 2 2 5 4 5 2" xfId="12383" xr:uid="{00000000-0005-0000-0000-0000DD210000}"/>
    <cellStyle name="Вывод 2 2 5 4 5 2 2" xfId="12384" xr:uid="{00000000-0005-0000-0000-0000DE210000}"/>
    <cellStyle name="Вывод 2 2 5 4 5 3" xfId="12385" xr:uid="{00000000-0005-0000-0000-0000DF210000}"/>
    <cellStyle name="Вывод 2 2 5 4 5 4" xfId="12386" xr:uid="{00000000-0005-0000-0000-0000E0210000}"/>
    <cellStyle name="Вывод 2 2 5 4 5 5" xfId="12387" xr:uid="{00000000-0005-0000-0000-0000E1210000}"/>
    <cellStyle name="Вывод 2 2 5 4 6" xfId="12388" xr:uid="{00000000-0005-0000-0000-0000E2210000}"/>
    <cellStyle name="Вывод 2 2 5 4 6 2" xfId="12389" xr:uid="{00000000-0005-0000-0000-0000E3210000}"/>
    <cellStyle name="Вывод 2 2 5 4 6 3" xfId="12390" xr:uid="{00000000-0005-0000-0000-0000E4210000}"/>
    <cellStyle name="Вывод 2 2 5 4 6 4" xfId="12391" xr:uid="{00000000-0005-0000-0000-0000E5210000}"/>
    <cellStyle name="Вывод 2 2 5 4 7" xfId="12392" xr:uid="{00000000-0005-0000-0000-0000E6210000}"/>
    <cellStyle name="Вывод 2 2 5 4 8" xfId="12393" xr:uid="{00000000-0005-0000-0000-0000E7210000}"/>
    <cellStyle name="Вывод 2 2 5 4 9" xfId="12394" xr:uid="{00000000-0005-0000-0000-0000E8210000}"/>
    <cellStyle name="Вывод 2 2 5 5" xfId="12395" xr:uid="{00000000-0005-0000-0000-0000E9210000}"/>
    <cellStyle name="Вывод 2 2 5 5 2" xfId="12396" xr:uid="{00000000-0005-0000-0000-0000EA210000}"/>
    <cellStyle name="Вывод 2 2 5 5 2 2" xfId="12397" xr:uid="{00000000-0005-0000-0000-0000EB210000}"/>
    <cellStyle name="Вывод 2 2 5 5 3" xfId="12398" xr:uid="{00000000-0005-0000-0000-0000EC210000}"/>
    <cellStyle name="Вывод 2 2 5 5 4" xfId="12399" xr:uid="{00000000-0005-0000-0000-0000ED210000}"/>
    <cellStyle name="Вывод 2 2 5 5 5" xfId="12400" xr:uid="{00000000-0005-0000-0000-0000EE210000}"/>
    <cellStyle name="Вывод 2 2 5 6" xfId="12401" xr:uid="{00000000-0005-0000-0000-0000EF210000}"/>
    <cellStyle name="Вывод 2 2 5 6 2" xfId="12402" xr:uid="{00000000-0005-0000-0000-0000F0210000}"/>
    <cellStyle name="Вывод 2 2 5 6 2 2" xfId="12403" xr:uid="{00000000-0005-0000-0000-0000F1210000}"/>
    <cellStyle name="Вывод 2 2 5 6 3" xfId="12404" xr:uid="{00000000-0005-0000-0000-0000F2210000}"/>
    <cellStyle name="Вывод 2 2 5 6 4" xfId="12405" xr:uid="{00000000-0005-0000-0000-0000F3210000}"/>
    <cellStyle name="Вывод 2 2 5 6 5" xfId="12406" xr:uid="{00000000-0005-0000-0000-0000F4210000}"/>
    <cellStyle name="Вывод 2 2 5 7" xfId="12407" xr:uid="{00000000-0005-0000-0000-0000F5210000}"/>
    <cellStyle name="Вывод 2 2 5 7 2" xfId="12408" xr:uid="{00000000-0005-0000-0000-0000F6210000}"/>
    <cellStyle name="Вывод 2 2 5 7 2 2" xfId="12409" xr:uid="{00000000-0005-0000-0000-0000F7210000}"/>
    <cellStyle name="Вывод 2 2 5 7 3" xfId="12410" xr:uid="{00000000-0005-0000-0000-0000F8210000}"/>
    <cellStyle name="Вывод 2 2 5 7 4" xfId="12411" xr:uid="{00000000-0005-0000-0000-0000F9210000}"/>
    <cellStyle name="Вывод 2 2 5 7 5" xfId="12412" xr:uid="{00000000-0005-0000-0000-0000FA210000}"/>
    <cellStyle name="Вывод 2 2 5 8" xfId="12413" xr:uid="{00000000-0005-0000-0000-0000FB210000}"/>
    <cellStyle name="Вывод 2 2 5 8 2" xfId="12414" xr:uid="{00000000-0005-0000-0000-0000FC210000}"/>
    <cellStyle name="Вывод 2 2 5 8 2 2" xfId="12415" xr:uid="{00000000-0005-0000-0000-0000FD210000}"/>
    <cellStyle name="Вывод 2 2 5 8 3" xfId="12416" xr:uid="{00000000-0005-0000-0000-0000FE210000}"/>
    <cellStyle name="Вывод 2 2 5 8 4" xfId="12417" xr:uid="{00000000-0005-0000-0000-0000FF210000}"/>
    <cellStyle name="Вывод 2 2 5 8 5" xfId="12418" xr:uid="{00000000-0005-0000-0000-000000220000}"/>
    <cellStyle name="Вывод 2 2 5 9" xfId="12419" xr:uid="{00000000-0005-0000-0000-000001220000}"/>
    <cellStyle name="Вывод 2 2 5 9 2" xfId="12420" xr:uid="{00000000-0005-0000-0000-000002220000}"/>
    <cellStyle name="Вывод 2 2 5 9 2 2" xfId="12421" xr:uid="{00000000-0005-0000-0000-000003220000}"/>
    <cellStyle name="Вывод 2 2 5 9 3" xfId="12422" xr:uid="{00000000-0005-0000-0000-000004220000}"/>
    <cellStyle name="Вывод 2 2 5 9 4" xfId="12423" xr:uid="{00000000-0005-0000-0000-000005220000}"/>
    <cellStyle name="Вывод 2 2 5 9 5" xfId="12424" xr:uid="{00000000-0005-0000-0000-000006220000}"/>
    <cellStyle name="Вывод 2 2 6" xfId="149" xr:uid="{00000000-0005-0000-0000-000007220000}"/>
    <cellStyle name="Вывод 2 2 6 10" xfId="12425" xr:uid="{00000000-0005-0000-0000-000008220000}"/>
    <cellStyle name="Вывод 2 2 6 11" xfId="12426" xr:uid="{00000000-0005-0000-0000-000009220000}"/>
    <cellStyle name="Вывод 2 2 6 2" xfId="12427" xr:uid="{00000000-0005-0000-0000-00000A220000}"/>
    <cellStyle name="Вывод 2 2 6 2 2" xfId="12428" xr:uid="{00000000-0005-0000-0000-00000B220000}"/>
    <cellStyle name="Вывод 2 2 6 2 2 2" xfId="12429" xr:uid="{00000000-0005-0000-0000-00000C220000}"/>
    <cellStyle name="Вывод 2 2 6 2 2 2 2" xfId="12430" xr:uid="{00000000-0005-0000-0000-00000D220000}"/>
    <cellStyle name="Вывод 2 2 6 2 2 2 2 2" xfId="12431" xr:uid="{00000000-0005-0000-0000-00000E220000}"/>
    <cellStyle name="Вывод 2 2 6 2 2 2 3" xfId="12432" xr:uid="{00000000-0005-0000-0000-00000F220000}"/>
    <cellStyle name="Вывод 2 2 6 2 2 2 4" xfId="12433" xr:uid="{00000000-0005-0000-0000-000010220000}"/>
    <cellStyle name="Вывод 2 2 6 2 2 2 5" xfId="12434" xr:uid="{00000000-0005-0000-0000-000011220000}"/>
    <cellStyle name="Вывод 2 2 6 2 2 3" xfId="12435" xr:uid="{00000000-0005-0000-0000-000012220000}"/>
    <cellStyle name="Вывод 2 2 6 2 2 3 2" xfId="12436" xr:uid="{00000000-0005-0000-0000-000013220000}"/>
    <cellStyle name="Вывод 2 2 6 2 2 3 2 2" xfId="12437" xr:uid="{00000000-0005-0000-0000-000014220000}"/>
    <cellStyle name="Вывод 2 2 6 2 2 3 3" xfId="12438" xr:uid="{00000000-0005-0000-0000-000015220000}"/>
    <cellStyle name="Вывод 2 2 6 2 2 3 4" xfId="12439" xr:uid="{00000000-0005-0000-0000-000016220000}"/>
    <cellStyle name="Вывод 2 2 6 2 2 3 5" xfId="12440" xr:uid="{00000000-0005-0000-0000-000017220000}"/>
    <cellStyle name="Вывод 2 2 6 2 2 4" xfId="12441" xr:uid="{00000000-0005-0000-0000-000018220000}"/>
    <cellStyle name="Вывод 2 2 6 2 2 4 2" xfId="12442" xr:uid="{00000000-0005-0000-0000-000019220000}"/>
    <cellStyle name="Вывод 2 2 6 2 2 4 2 2" xfId="12443" xr:uid="{00000000-0005-0000-0000-00001A220000}"/>
    <cellStyle name="Вывод 2 2 6 2 2 4 3" xfId="12444" xr:uid="{00000000-0005-0000-0000-00001B220000}"/>
    <cellStyle name="Вывод 2 2 6 2 2 4 4" xfId="12445" xr:uid="{00000000-0005-0000-0000-00001C220000}"/>
    <cellStyle name="Вывод 2 2 6 2 2 4 5" xfId="12446" xr:uid="{00000000-0005-0000-0000-00001D220000}"/>
    <cellStyle name="Вывод 2 2 6 2 2 5" xfId="12447" xr:uid="{00000000-0005-0000-0000-00001E220000}"/>
    <cellStyle name="Вывод 2 2 6 2 2 5 2" xfId="12448" xr:uid="{00000000-0005-0000-0000-00001F220000}"/>
    <cellStyle name="Вывод 2 2 6 2 2 5 2 2" xfId="12449" xr:uid="{00000000-0005-0000-0000-000020220000}"/>
    <cellStyle name="Вывод 2 2 6 2 2 5 3" xfId="12450" xr:uid="{00000000-0005-0000-0000-000021220000}"/>
    <cellStyle name="Вывод 2 2 6 2 2 5 4" xfId="12451" xr:uid="{00000000-0005-0000-0000-000022220000}"/>
    <cellStyle name="Вывод 2 2 6 2 2 5 5" xfId="12452" xr:uid="{00000000-0005-0000-0000-000023220000}"/>
    <cellStyle name="Вывод 2 2 6 2 2 6" xfId="12453" xr:uid="{00000000-0005-0000-0000-000024220000}"/>
    <cellStyle name="Вывод 2 2 6 2 2 6 2" xfId="12454" xr:uid="{00000000-0005-0000-0000-000025220000}"/>
    <cellStyle name="Вывод 2 2 6 2 2 6 3" xfId="12455" xr:uid="{00000000-0005-0000-0000-000026220000}"/>
    <cellStyle name="Вывод 2 2 6 2 2 6 4" xfId="12456" xr:uid="{00000000-0005-0000-0000-000027220000}"/>
    <cellStyle name="Вывод 2 2 6 2 2 7" xfId="12457" xr:uid="{00000000-0005-0000-0000-000028220000}"/>
    <cellStyle name="Вывод 2 2 6 2 2 8" xfId="12458" xr:uid="{00000000-0005-0000-0000-000029220000}"/>
    <cellStyle name="Вывод 2 2 6 2 2 9" xfId="12459" xr:uid="{00000000-0005-0000-0000-00002A220000}"/>
    <cellStyle name="Вывод 2 2 6 2 3" xfId="12460" xr:uid="{00000000-0005-0000-0000-00002B220000}"/>
    <cellStyle name="Вывод 2 2 6 2 3 2" xfId="12461" xr:uid="{00000000-0005-0000-0000-00002C220000}"/>
    <cellStyle name="Вывод 2 2 6 2 3 2 2" xfId="12462" xr:uid="{00000000-0005-0000-0000-00002D220000}"/>
    <cellStyle name="Вывод 2 2 6 2 3 2 2 2" xfId="12463" xr:uid="{00000000-0005-0000-0000-00002E220000}"/>
    <cellStyle name="Вывод 2 2 6 2 3 2 3" xfId="12464" xr:uid="{00000000-0005-0000-0000-00002F220000}"/>
    <cellStyle name="Вывод 2 2 6 2 3 2 4" xfId="12465" xr:uid="{00000000-0005-0000-0000-000030220000}"/>
    <cellStyle name="Вывод 2 2 6 2 3 2 5" xfId="12466" xr:uid="{00000000-0005-0000-0000-000031220000}"/>
    <cellStyle name="Вывод 2 2 6 2 3 3" xfId="12467" xr:uid="{00000000-0005-0000-0000-000032220000}"/>
    <cellStyle name="Вывод 2 2 6 2 3 3 2" xfId="12468" xr:uid="{00000000-0005-0000-0000-000033220000}"/>
    <cellStyle name="Вывод 2 2 6 2 3 3 2 2" xfId="12469" xr:uid="{00000000-0005-0000-0000-000034220000}"/>
    <cellStyle name="Вывод 2 2 6 2 3 3 3" xfId="12470" xr:uid="{00000000-0005-0000-0000-000035220000}"/>
    <cellStyle name="Вывод 2 2 6 2 3 3 4" xfId="12471" xr:uid="{00000000-0005-0000-0000-000036220000}"/>
    <cellStyle name="Вывод 2 2 6 2 3 3 5" xfId="12472" xr:uid="{00000000-0005-0000-0000-000037220000}"/>
    <cellStyle name="Вывод 2 2 6 2 3 4" xfId="12473" xr:uid="{00000000-0005-0000-0000-000038220000}"/>
    <cellStyle name="Вывод 2 2 6 2 3 4 2" xfId="12474" xr:uid="{00000000-0005-0000-0000-000039220000}"/>
    <cellStyle name="Вывод 2 2 6 2 3 4 2 2" xfId="12475" xr:uid="{00000000-0005-0000-0000-00003A220000}"/>
    <cellStyle name="Вывод 2 2 6 2 3 4 3" xfId="12476" xr:uid="{00000000-0005-0000-0000-00003B220000}"/>
    <cellStyle name="Вывод 2 2 6 2 3 4 4" xfId="12477" xr:uid="{00000000-0005-0000-0000-00003C220000}"/>
    <cellStyle name="Вывод 2 2 6 2 3 4 5" xfId="12478" xr:uid="{00000000-0005-0000-0000-00003D220000}"/>
    <cellStyle name="Вывод 2 2 6 2 3 5" xfId="12479" xr:uid="{00000000-0005-0000-0000-00003E220000}"/>
    <cellStyle name="Вывод 2 2 6 2 3 5 2" xfId="12480" xr:uid="{00000000-0005-0000-0000-00003F220000}"/>
    <cellStyle name="Вывод 2 2 6 2 3 5 2 2" xfId="12481" xr:uid="{00000000-0005-0000-0000-000040220000}"/>
    <cellStyle name="Вывод 2 2 6 2 3 5 3" xfId="12482" xr:uid="{00000000-0005-0000-0000-000041220000}"/>
    <cellStyle name="Вывод 2 2 6 2 3 5 4" xfId="12483" xr:uid="{00000000-0005-0000-0000-000042220000}"/>
    <cellStyle name="Вывод 2 2 6 2 3 5 5" xfId="12484" xr:uid="{00000000-0005-0000-0000-000043220000}"/>
    <cellStyle name="Вывод 2 2 6 2 3 6" xfId="12485" xr:uid="{00000000-0005-0000-0000-000044220000}"/>
    <cellStyle name="Вывод 2 2 6 2 3 6 2" xfId="12486" xr:uid="{00000000-0005-0000-0000-000045220000}"/>
    <cellStyle name="Вывод 2 2 6 2 3 6 3" xfId="12487" xr:uid="{00000000-0005-0000-0000-000046220000}"/>
    <cellStyle name="Вывод 2 2 6 2 3 6 4" xfId="12488" xr:uid="{00000000-0005-0000-0000-000047220000}"/>
    <cellStyle name="Вывод 2 2 6 2 3 7" xfId="12489" xr:uid="{00000000-0005-0000-0000-000048220000}"/>
    <cellStyle name="Вывод 2 2 6 2 3 8" xfId="12490" xr:uid="{00000000-0005-0000-0000-000049220000}"/>
    <cellStyle name="Вывод 2 2 6 2 3 9" xfId="12491" xr:uid="{00000000-0005-0000-0000-00004A220000}"/>
    <cellStyle name="Вывод 2 2 6 2 4" xfId="12492" xr:uid="{00000000-0005-0000-0000-00004B220000}"/>
    <cellStyle name="Вывод 2 2 6 2 4 2" xfId="12493" xr:uid="{00000000-0005-0000-0000-00004C220000}"/>
    <cellStyle name="Вывод 2 2 6 2 4 2 2" xfId="12494" xr:uid="{00000000-0005-0000-0000-00004D220000}"/>
    <cellStyle name="Вывод 2 2 6 2 4 3" xfId="12495" xr:uid="{00000000-0005-0000-0000-00004E220000}"/>
    <cellStyle name="Вывод 2 2 6 2 4 4" xfId="12496" xr:uid="{00000000-0005-0000-0000-00004F220000}"/>
    <cellStyle name="Вывод 2 2 6 2 4 5" xfId="12497" xr:uid="{00000000-0005-0000-0000-000050220000}"/>
    <cellStyle name="Вывод 2 2 6 2 5" xfId="12498" xr:uid="{00000000-0005-0000-0000-000051220000}"/>
    <cellStyle name="Вывод 2 2 6 2 5 2" xfId="12499" xr:uid="{00000000-0005-0000-0000-000052220000}"/>
    <cellStyle name="Вывод 2 2 6 2 5 2 2" xfId="12500" xr:uid="{00000000-0005-0000-0000-000053220000}"/>
    <cellStyle name="Вывод 2 2 6 2 5 3" xfId="12501" xr:uid="{00000000-0005-0000-0000-000054220000}"/>
    <cellStyle name="Вывод 2 2 6 2 5 4" xfId="12502" xr:uid="{00000000-0005-0000-0000-000055220000}"/>
    <cellStyle name="Вывод 2 2 6 2 5 5" xfId="12503" xr:uid="{00000000-0005-0000-0000-000056220000}"/>
    <cellStyle name="Вывод 2 2 6 2 6" xfId="12504" xr:uid="{00000000-0005-0000-0000-000057220000}"/>
    <cellStyle name="Вывод 2 2 6 2 7" xfId="12505" xr:uid="{00000000-0005-0000-0000-000058220000}"/>
    <cellStyle name="Вывод 2 2 6 3" xfId="12506" xr:uid="{00000000-0005-0000-0000-000059220000}"/>
    <cellStyle name="Вывод 2 2 6 3 2" xfId="12507" xr:uid="{00000000-0005-0000-0000-00005A220000}"/>
    <cellStyle name="Вывод 2 2 6 3 2 2" xfId="12508" xr:uid="{00000000-0005-0000-0000-00005B220000}"/>
    <cellStyle name="Вывод 2 2 6 3 2 2 2" xfId="12509" xr:uid="{00000000-0005-0000-0000-00005C220000}"/>
    <cellStyle name="Вывод 2 2 6 3 2 3" xfId="12510" xr:uid="{00000000-0005-0000-0000-00005D220000}"/>
    <cellStyle name="Вывод 2 2 6 3 2 4" xfId="12511" xr:uid="{00000000-0005-0000-0000-00005E220000}"/>
    <cellStyle name="Вывод 2 2 6 3 2 5" xfId="12512" xr:uid="{00000000-0005-0000-0000-00005F220000}"/>
    <cellStyle name="Вывод 2 2 6 3 3" xfId="12513" xr:uid="{00000000-0005-0000-0000-000060220000}"/>
    <cellStyle name="Вывод 2 2 6 3 3 2" xfId="12514" xr:uid="{00000000-0005-0000-0000-000061220000}"/>
    <cellStyle name="Вывод 2 2 6 3 3 2 2" xfId="12515" xr:uid="{00000000-0005-0000-0000-000062220000}"/>
    <cellStyle name="Вывод 2 2 6 3 3 3" xfId="12516" xr:uid="{00000000-0005-0000-0000-000063220000}"/>
    <cellStyle name="Вывод 2 2 6 3 3 4" xfId="12517" xr:uid="{00000000-0005-0000-0000-000064220000}"/>
    <cellStyle name="Вывод 2 2 6 3 3 5" xfId="12518" xr:uid="{00000000-0005-0000-0000-000065220000}"/>
    <cellStyle name="Вывод 2 2 6 3 4" xfId="12519" xr:uid="{00000000-0005-0000-0000-000066220000}"/>
    <cellStyle name="Вывод 2 2 6 3 4 2" xfId="12520" xr:uid="{00000000-0005-0000-0000-000067220000}"/>
    <cellStyle name="Вывод 2 2 6 3 4 2 2" xfId="12521" xr:uid="{00000000-0005-0000-0000-000068220000}"/>
    <cellStyle name="Вывод 2 2 6 3 4 3" xfId="12522" xr:uid="{00000000-0005-0000-0000-000069220000}"/>
    <cellStyle name="Вывод 2 2 6 3 4 4" xfId="12523" xr:uid="{00000000-0005-0000-0000-00006A220000}"/>
    <cellStyle name="Вывод 2 2 6 3 4 5" xfId="12524" xr:uid="{00000000-0005-0000-0000-00006B220000}"/>
    <cellStyle name="Вывод 2 2 6 3 5" xfId="12525" xr:uid="{00000000-0005-0000-0000-00006C220000}"/>
    <cellStyle name="Вывод 2 2 6 3 5 2" xfId="12526" xr:uid="{00000000-0005-0000-0000-00006D220000}"/>
    <cellStyle name="Вывод 2 2 6 3 5 2 2" xfId="12527" xr:uid="{00000000-0005-0000-0000-00006E220000}"/>
    <cellStyle name="Вывод 2 2 6 3 5 3" xfId="12528" xr:uid="{00000000-0005-0000-0000-00006F220000}"/>
    <cellStyle name="Вывод 2 2 6 3 5 4" xfId="12529" xr:uid="{00000000-0005-0000-0000-000070220000}"/>
    <cellStyle name="Вывод 2 2 6 3 5 5" xfId="12530" xr:uid="{00000000-0005-0000-0000-000071220000}"/>
    <cellStyle name="Вывод 2 2 6 3 6" xfId="12531" xr:uid="{00000000-0005-0000-0000-000072220000}"/>
    <cellStyle name="Вывод 2 2 6 3 6 2" xfId="12532" xr:uid="{00000000-0005-0000-0000-000073220000}"/>
    <cellStyle name="Вывод 2 2 6 3 6 3" xfId="12533" xr:uid="{00000000-0005-0000-0000-000074220000}"/>
    <cellStyle name="Вывод 2 2 6 3 6 4" xfId="12534" xr:uid="{00000000-0005-0000-0000-000075220000}"/>
    <cellStyle name="Вывод 2 2 6 3 7" xfId="12535" xr:uid="{00000000-0005-0000-0000-000076220000}"/>
    <cellStyle name="Вывод 2 2 6 3 8" xfId="12536" xr:uid="{00000000-0005-0000-0000-000077220000}"/>
    <cellStyle name="Вывод 2 2 6 3 9" xfId="12537" xr:uid="{00000000-0005-0000-0000-000078220000}"/>
    <cellStyle name="Вывод 2 2 6 4" xfId="12538" xr:uid="{00000000-0005-0000-0000-000079220000}"/>
    <cellStyle name="Вывод 2 2 6 4 2" xfId="12539" xr:uid="{00000000-0005-0000-0000-00007A220000}"/>
    <cellStyle name="Вывод 2 2 6 4 2 2" xfId="12540" xr:uid="{00000000-0005-0000-0000-00007B220000}"/>
    <cellStyle name="Вывод 2 2 6 4 3" xfId="12541" xr:uid="{00000000-0005-0000-0000-00007C220000}"/>
    <cellStyle name="Вывод 2 2 6 4 4" xfId="12542" xr:uid="{00000000-0005-0000-0000-00007D220000}"/>
    <cellStyle name="Вывод 2 2 6 4 5" xfId="12543" xr:uid="{00000000-0005-0000-0000-00007E220000}"/>
    <cellStyle name="Вывод 2 2 6 5" xfId="12544" xr:uid="{00000000-0005-0000-0000-00007F220000}"/>
    <cellStyle name="Вывод 2 2 6 5 2" xfId="12545" xr:uid="{00000000-0005-0000-0000-000080220000}"/>
    <cellStyle name="Вывод 2 2 6 5 2 2" xfId="12546" xr:uid="{00000000-0005-0000-0000-000081220000}"/>
    <cellStyle name="Вывод 2 2 6 5 3" xfId="12547" xr:uid="{00000000-0005-0000-0000-000082220000}"/>
    <cellStyle name="Вывод 2 2 6 5 4" xfId="12548" xr:uid="{00000000-0005-0000-0000-000083220000}"/>
    <cellStyle name="Вывод 2 2 6 5 5" xfId="12549" xr:uid="{00000000-0005-0000-0000-000084220000}"/>
    <cellStyle name="Вывод 2 2 6 6" xfId="12550" xr:uid="{00000000-0005-0000-0000-000085220000}"/>
    <cellStyle name="Вывод 2 2 6 6 2" xfId="12551" xr:uid="{00000000-0005-0000-0000-000086220000}"/>
    <cellStyle name="Вывод 2 2 6 6 2 2" xfId="12552" xr:uid="{00000000-0005-0000-0000-000087220000}"/>
    <cellStyle name="Вывод 2 2 6 6 3" xfId="12553" xr:uid="{00000000-0005-0000-0000-000088220000}"/>
    <cellStyle name="Вывод 2 2 6 6 4" xfId="12554" xr:uid="{00000000-0005-0000-0000-000089220000}"/>
    <cellStyle name="Вывод 2 2 6 6 5" xfId="12555" xr:uid="{00000000-0005-0000-0000-00008A220000}"/>
    <cellStyle name="Вывод 2 2 6 7" xfId="12556" xr:uid="{00000000-0005-0000-0000-00008B220000}"/>
    <cellStyle name="Вывод 2 2 6 7 2" xfId="12557" xr:uid="{00000000-0005-0000-0000-00008C220000}"/>
    <cellStyle name="Вывод 2 2 6 7 2 2" xfId="12558" xr:uid="{00000000-0005-0000-0000-00008D220000}"/>
    <cellStyle name="Вывод 2 2 6 7 3" xfId="12559" xr:uid="{00000000-0005-0000-0000-00008E220000}"/>
    <cellStyle name="Вывод 2 2 6 7 4" xfId="12560" xr:uid="{00000000-0005-0000-0000-00008F220000}"/>
    <cellStyle name="Вывод 2 2 6 7 5" xfId="12561" xr:uid="{00000000-0005-0000-0000-000090220000}"/>
    <cellStyle name="Вывод 2 2 6 8" xfId="12562" xr:uid="{00000000-0005-0000-0000-000091220000}"/>
    <cellStyle name="Вывод 2 2 6 8 2" xfId="12563" xr:uid="{00000000-0005-0000-0000-000092220000}"/>
    <cellStyle name="Вывод 2 2 6 8 3" xfId="12564" xr:uid="{00000000-0005-0000-0000-000093220000}"/>
    <cellStyle name="Вывод 2 2 6 8 4" xfId="12565" xr:uid="{00000000-0005-0000-0000-000094220000}"/>
    <cellStyle name="Вывод 2 2 6 9" xfId="12566" xr:uid="{00000000-0005-0000-0000-000095220000}"/>
    <cellStyle name="Вывод 2 2 7" xfId="12567" xr:uid="{00000000-0005-0000-0000-000096220000}"/>
    <cellStyle name="Вывод 2 2 7 2" xfId="12568" xr:uid="{00000000-0005-0000-0000-000097220000}"/>
    <cellStyle name="Вывод 2 2 7 2 2" xfId="12569" xr:uid="{00000000-0005-0000-0000-000098220000}"/>
    <cellStyle name="Вывод 2 2 7 2 2 2" xfId="12570" xr:uid="{00000000-0005-0000-0000-000099220000}"/>
    <cellStyle name="Вывод 2 2 7 2 3" xfId="12571" xr:uid="{00000000-0005-0000-0000-00009A220000}"/>
    <cellStyle name="Вывод 2 2 7 2 4" xfId="12572" xr:uid="{00000000-0005-0000-0000-00009B220000}"/>
    <cellStyle name="Вывод 2 2 7 2 5" xfId="12573" xr:uid="{00000000-0005-0000-0000-00009C220000}"/>
    <cellStyle name="Вывод 2 2 7 3" xfId="12574" xr:uid="{00000000-0005-0000-0000-00009D220000}"/>
    <cellStyle name="Вывод 2 2 7 3 2" xfId="12575" xr:uid="{00000000-0005-0000-0000-00009E220000}"/>
    <cellStyle name="Вывод 2 2 7 3 2 2" xfId="12576" xr:uid="{00000000-0005-0000-0000-00009F220000}"/>
    <cellStyle name="Вывод 2 2 7 3 3" xfId="12577" xr:uid="{00000000-0005-0000-0000-0000A0220000}"/>
    <cellStyle name="Вывод 2 2 7 3 4" xfId="12578" xr:uid="{00000000-0005-0000-0000-0000A1220000}"/>
    <cellStyle name="Вывод 2 2 7 3 5" xfId="12579" xr:uid="{00000000-0005-0000-0000-0000A2220000}"/>
    <cellStyle name="Вывод 2 2 7 4" xfId="12580" xr:uid="{00000000-0005-0000-0000-0000A3220000}"/>
    <cellStyle name="Вывод 2 2 7 4 2" xfId="12581" xr:uid="{00000000-0005-0000-0000-0000A4220000}"/>
    <cellStyle name="Вывод 2 2 7 4 2 2" xfId="12582" xr:uid="{00000000-0005-0000-0000-0000A5220000}"/>
    <cellStyle name="Вывод 2 2 7 4 3" xfId="12583" xr:uid="{00000000-0005-0000-0000-0000A6220000}"/>
    <cellStyle name="Вывод 2 2 7 4 4" xfId="12584" xr:uid="{00000000-0005-0000-0000-0000A7220000}"/>
    <cellStyle name="Вывод 2 2 7 4 5" xfId="12585" xr:uid="{00000000-0005-0000-0000-0000A8220000}"/>
    <cellStyle name="Вывод 2 2 7 5" xfId="12586" xr:uid="{00000000-0005-0000-0000-0000A9220000}"/>
    <cellStyle name="Вывод 2 2 7 5 2" xfId="12587" xr:uid="{00000000-0005-0000-0000-0000AA220000}"/>
    <cellStyle name="Вывод 2 2 7 5 2 2" xfId="12588" xr:uid="{00000000-0005-0000-0000-0000AB220000}"/>
    <cellStyle name="Вывод 2 2 7 5 3" xfId="12589" xr:uid="{00000000-0005-0000-0000-0000AC220000}"/>
    <cellStyle name="Вывод 2 2 7 5 4" xfId="12590" xr:uid="{00000000-0005-0000-0000-0000AD220000}"/>
    <cellStyle name="Вывод 2 2 7 5 5" xfId="12591" xr:uid="{00000000-0005-0000-0000-0000AE220000}"/>
    <cellStyle name="Вывод 2 2 7 6" xfId="12592" xr:uid="{00000000-0005-0000-0000-0000AF220000}"/>
    <cellStyle name="Вывод 2 2 7 6 2" xfId="12593" xr:uid="{00000000-0005-0000-0000-0000B0220000}"/>
    <cellStyle name="Вывод 2 2 7 6 3" xfId="12594" xr:uid="{00000000-0005-0000-0000-0000B1220000}"/>
    <cellStyle name="Вывод 2 2 7 6 4" xfId="12595" xr:uid="{00000000-0005-0000-0000-0000B2220000}"/>
    <cellStyle name="Вывод 2 2 7 7" xfId="12596" xr:uid="{00000000-0005-0000-0000-0000B3220000}"/>
    <cellStyle name="Вывод 2 2 7 8" xfId="12597" xr:uid="{00000000-0005-0000-0000-0000B4220000}"/>
    <cellStyle name="Вывод 2 2 7 9" xfId="12598" xr:uid="{00000000-0005-0000-0000-0000B5220000}"/>
    <cellStyle name="Вывод 2 2 8" xfId="12599" xr:uid="{00000000-0005-0000-0000-0000B6220000}"/>
    <cellStyle name="Вывод 2 2 8 2" xfId="12600" xr:uid="{00000000-0005-0000-0000-0000B7220000}"/>
    <cellStyle name="Вывод 2 2 8 2 2" xfId="12601" xr:uid="{00000000-0005-0000-0000-0000B8220000}"/>
    <cellStyle name="Вывод 2 2 8 3" xfId="12602" xr:uid="{00000000-0005-0000-0000-0000B9220000}"/>
    <cellStyle name="Вывод 2 2 8 4" xfId="12603" xr:uid="{00000000-0005-0000-0000-0000BA220000}"/>
    <cellStyle name="Вывод 2 2 8 5" xfId="12604" xr:uid="{00000000-0005-0000-0000-0000BB220000}"/>
    <cellStyle name="Вывод 2 2 9" xfId="12605" xr:uid="{00000000-0005-0000-0000-0000BC220000}"/>
    <cellStyle name="Вывод 2 2 9 2" xfId="12606" xr:uid="{00000000-0005-0000-0000-0000BD220000}"/>
    <cellStyle name="Вывод 2 2 9 2 2" xfId="12607" xr:uid="{00000000-0005-0000-0000-0000BE220000}"/>
    <cellStyle name="Вывод 2 2 9 3" xfId="12608" xr:uid="{00000000-0005-0000-0000-0000BF220000}"/>
    <cellStyle name="Вывод 2 2 9 4" xfId="12609" xr:uid="{00000000-0005-0000-0000-0000C0220000}"/>
    <cellStyle name="Вывод 2 2 9 5" xfId="12610" xr:uid="{00000000-0005-0000-0000-0000C1220000}"/>
    <cellStyle name="Вывод 2 3" xfId="150" xr:uid="{00000000-0005-0000-0000-0000C2220000}"/>
    <cellStyle name="Вывод 2 3 10" xfId="12611" xr:uid="{00000000-0005-0000-0000-0000C3220000}"/>
    <cellStyle name="Вывод 2 3 10 2" xfId="12612" xr:uid="{00000000-0005-0000-0000-0000C4220000}"/>
    <cellStyle name="Вывод 2 3 10 2 2" xfId="12613" xr:uid="{00000000-0005-0000-0000-0000C5220000}"/>
    <cellStyle name="Вывод 2 3 10 3" xfId="12614" xr:uid="{00000000-0005-0000-0000-0000C6220000}"/>
    <cellStyle name="Вывод 2 3 10 4" xfId="12615" xr:uid="{00000000-0005-0000-0000-0000C7220000}"/>
    <cellStyle name="Вывод 2 3 10 5" xfId="12616" xr:uid="{00000000-0005-0000-0000-0000C8220000}"/>
    <cellStyle name="Вывод 2 3 11" xfId="12617" xr:uid="{00000000-0005-0000-0000-0000C9220000}"/>
    <cellStyle name="Вывод 2 3 12" xfId="12618" xr:uid="{00000000-0005-0000-0000-0000CA220000}"/>
    <cellStyle name="Вывод 2 3 13" xfId="12619" xr:uid="{00000000-0005-0000-0000-0000CB220000}"/>
    <cellStyle name="Вывод 2 3 2" xfId="151" xr:uid="{00000000-0005-0000-0000-0000CC220000}"/>
    <cellStyle name="Вывод 2 3 2 10" xfId="12620" xr:uid="{00000000-0005-0000-0000-0000CD220000}"/>
    <cellStyle name="Вывод 2 3 2 10 2" xfId="12621" xr:uid="{00000000-0005-0000-0000-0000CE220000}"/>
    <cellStyle name="Вывод 2 3 2 10 2 2" xfId="12622" xr:uid="{00000000-0005-0000-0000-0000CF220000}"/>
    <cellStyle name="Вывод 2 3 2 10 3" xfId="12623" xr:uid="{00000000-0005-0000-0000-0000D0220000}"/>
    <cellStyle name="Вывод 2 3 2 10 4" xfId="12624" xr:uid="{00000000-0005-0000-0000-0000D1220000}"/>
    <cellStyle name="Вывод 2 3 2 10 5" xfId="12625" xr:uid="{00000000-0005-0000-0000-0000D2220000}"/>
    <cellStyle name="Вывод 2 3 2 11" xfId="12626" xr:uid="{00000000-0005-0000-0000-0000D3220000}"/>
    <cellStyle name="Вывод 2 3 2 11 2" xfId="12627" xr:uid="{00000000-0005-0000-0000-0000D4220000}"/>
    <cellStyle name="Вывод 2 3 2 11 2 2" xfId="12628" xr:uid="{00000000-0005-0000-0000-0000D5220000}"/>
    <cellStyle name="Вывод 2 3 2 11 3" xfId="12629" xr:uid="{00000000-0005-0000-0000-0000D6220000}"/>
    <cellStyle name="Вывод 2 3 2 11 4" xfId="12630" xr:uid="{00000000-0005-0000-0000-0000D7220000}"/>
    <cellStyle name="Вывод 2 3 2 11 5" xfId="12631" xr:uid="{00000000-0005-0000-0000-0000D8220000}"/>
    <cellStyle name="Вывод 2 3 2 12" xfId="12632" xr:uid="{00000000-0005-0000-0000-0000D9220000}"/>
    <cellStyle name="Вывод 2 3 2 12 2" xfId="12633" xr:uid="{00000000-0005-0000-0000-0000DA220000}"/>
    <cellStyle name="Вывод 2 3 2 12 2 2" xfId="12634" xr:uid="{00000000-0005-0000-0000-0000DB220000}"/>
    <cellStyle name="Вывод 2 3 2 12 3" xfId="12635" xr:uid="{00000000-0005-0000-0000-0000DC220000}"/>
    <cellStyle name="Вывод 2 3 2 12 4" xfId="12636" xr:uid="{00000000-0005-0000-0000-0000DD220000}"/>
    <cellStyle name="Вывод 2 3 2 12 5" xfId="12637" xr:uid="{00000000-0005-0000-0000-0000DE220000}"/>
    <cellStyle name="Вывод 2 3 2 13" xfId="12638" xr:uid="{00000000-0005-0000-0000-0000DF220000}"/>
    <cellStyle name="Вывод 2 3 2 14" xfId="12639" xr:uid="{00000000-0005-0000-0000-0000E0220000}"/>
    <cellStyle name="Вывод 2 3 2 15" xfId="12640" xr:uid="{00000000-0005-0000-0000-0000E1220000}"/>
    <cellStyle name="Вывод 2 3 2 2" xfId="152" xr:uid="{00000000-0005-0000-0000-0000E2220000}"/>
    <cellStyle name="Вывод 2 3 2 2 10" xfId="12641" xr:uid="{00000000-0005-0000-0000-0000E3220000}"/>
    <cellStyle name="Вывод 2 3 2 2 10 2" xfId="12642" xr:uid="{00000000-0005-0000-0000-0000E4220000}"/>
    <cellStyle name="Вывод 2 3 2 2 10 2 2" xfId="12643" xr:uid="{00000000-0005-0000-0000-0000E5220000}"/>
    <cellStyle name="Вывод 2 3 2 2 10 3" xfId="12644" xr:uid="{00000000-0005-0000-0000-0000E6220000}"/>
    <cellStyle name="Вывод 2 3 2 2 10 4" xfId="12645" xr:uid="{00000000-0005-0000-0000-0000E7220000}"/>
    <cellStyle name="Вывод 2 3 2 2 10 5" xfId="12646" xr:uid="{00000000-0005-0000-0000-0000E8220000}"/>
    <cellStyle name="Вывод 2 3 2 2 11" xfId="12647" xr:uid="{00000000-0005-0000-0000-0000E9220000}"/>
    <cellStyle name="Вывод 2 3 2 2 12" xfId="12648" xr:uid="{00000000-0005-0000-0000-0000EA220000}"/>
    <cellStyle name="Вывод 2 3 2 2 13" xfId="12649" xr:uid="{00000000-0005-0000-0000-0000EB220000}"/>
    <cellStyle name="Вывод 2 3 2 2 2" xfId="12650" xr:uid="{00000000-0005-0000-0000-0000EC220000}"/>
    <cellStyle name="Вывод 2 3 2 2 2 2" xfId="12651" xr:uid="{00000000-0005-0000-0000-0000ED220000}"/>
    <cellStyle name="Вывод 2 3 2 2 2 2 2" xfId="12652" xr:uid="{00000000-0005-0000-0000-0000EE220000}"/>
    <cellStyle name="Вывод 2 3 2 2 2 2 2 2" xfId="12653" xr:uid="{00000000-0005-0000-0000-0000EF220000}"/>
    <cellStyle name="Вывод 2 3 2 2 2 2 2 2 2" xfId="12654" xr:uid="{00000000-0005-0000-0000-0000F0220000}"/>
    <cellStyle name="Вывод 2 3 2 2 2 2 2 3" xfId="12655" xr:uid="{00000000-0005-0000-0000-0000F1220000}"/>
    <cellStyle name="Вывод 2 3 2 2 2 2 2 4" xfId="12656" xr:uid="{00000000-0005-0000-0000-0000F2220000}"/>
    <cellStyle name="Вывод 2 3 2 2 2 2 2 5" xfId="12657" xr:uid="{00000000-0005-0000-0000-0000F3220000}"/>
    <cellStyle name="Вывод 2 3 2 2 2 2 3" xfId="12658" xr:uid="{00000000-0005-0000-0000-0000F4220000}"/>
    <cellStyle name="Вывод 2 3 2 2 2 2 3 2" xfId="12659" xr:uid="{00000000-0005-0000-0000-0000F5220000}"/>
    <cellStyle name="Вывод 2 3 2 2 2 2 3 2 2" xfId="12660" xr:uid="{00000000-0005-0000-0000-0000F6220000}"/>
    <cellStyle name="Вывод 2 3 2 2 2 2 3 3" xfId="12661" xr:uid="{00000000-0005-0000-0000-0000F7220000}"/>
    <cellStyle name="Вывод 2 3 2 2 2 2 3 4" xfId="12662" xr:uid="{00000000-0005-0000-0000-0000F8220000}"/>
    <cellStyle name="Вывод 2 3 2 2 2 2 3 5" xfId="12663" xr:uid="{00000000-0005-0000-0000-0000F9220000}"/>
    <cellStyle name="Вывод 2 3 2 2 2 2 4" xfId="12664" xr:uid="{00000000-0005-0000-0000-0000FA220000}"/>
    <cellStyle name="Вывод 2 3 2 2 2 2 4 2" xfId="12665" xr:uid="{00000000-0005-0000-0000-0000FB220000}"/>
    <cellStyle name="Вывод 2 3 2 2 2 2 4 2 2" xfId="12666" xr:uid="{00000000-0005-0000-0000-0000FC220000}"/>
    <cellStyle name="Вывод 2 3 2 2 2 2 4 3" xfId="12667" xr:uid="{00000000-0005-0000-0000-0000FD220000}"/>
    <cellStyle name="Вывод 2 3 2 2 2 2 4 4" xfId="12668" xr:uid="{00000000-0005-0000-0000-0000FE220000}"/>
    <cellStyle name="Вывод 2 3 2 2 2 2 4 5" xfId="12669" xr:uid="{00000000-0005-0000-0000-0000FF220000}"/>
    <cellStyle name="Вывод 2 3 2 2 2 2 5" xfId="12670" xr:uid="{00000000-0005-0000-0000-000000230000}"/>
    <cellStyle name="Вывод 2 3 2 2 2 2 5 2" xfId="12671" xr:uid="{00000000-0005-0000-0000-000001230000}"/>
    <cellStyle name="Вывод 2 3 2 2 2 2 5 2 2" xfId="12672" xr:uid="{00000000-0005-0000-0000-000002230000}"/>
    <cellStyle name="Вывод 2 3 2 2 2 2 5 3" xfId="12673" xr:uid="{00000000-0005-0000-0000-000003230000}"/>
    <cellStyle name="Вывод 2 3 2 2 2 2 5 4" xfId="12674" xr:uid="{00000000-0005-0000-0000-000004230000}"/>
    <cellStyle name="Вывод 2 3 2 2 2 2 5 5" xfId="12675" xr:uid="{00000000-0005-0000-0000-000005230000}"/>
    <cellStyle name="Вывод 2 3 2 2 2 2 6" xfId="12676" xr:uid="{00000000-0005-0000-0000-000006230000}"/>
    <cellStyle name="Вывод 2 3 2 2 2 2 6 2" xfId="12677" xr:uid="{00000000-0005-0000-0000-000007230000}"/>
    <cellStyle name="Вывод 2 3 2 2 2 2 6 3" xfId="12678" xr:uid="{00000000-0005-0000-0000-000008230000}"/>
    <cellStyle name="Вывод 2 3 2 2 2 2 6 4" xfId="12679" xr:uid="{00000000-0005-0000-0000-000009230000}"/>
    <cellStyle name="Вывод 2 3 2 2 2 2 7" xfId="12680" xr:uid="{00000000-0005-0000-0000-00000A230000}"/>
    <cellStyle name="Вывод 2 3 2 2 2 2 8" xfId="12681" xr:uid="{00000000-0005-0000-0000-00000B230000}"/>
    <cellStyle name="Вывод 2 3 2 2 2 2 9" xfId="12682" xr:uid="{00000000-0005-0000-0000-00000C230000}"/>
    <cellStyle name="Вывод 2 3 2 2 2 3" xfId="12683" xr:uid="{00000000-0005-0000-0000-00000D230000}"/>
    <cellStyle name="Вывод 2 3 2 2 2 3 2" xfId="12684" xr:uid="{00000000-0005-0000-0000-00000E230000}"/>
    <cellStyle name="Вывод 2 3 2 2 2 3 2 2" xfId="12685" xr:uid="{00000000-0005-0000-0000-00000F230000}"/>
    <cellStyle name="Вывод 2 3 2 2 2 3 2 2 2" xfId="12686" xr:uid="{00000000-0005-0000-0000-000010230000}"/>
    <cellStyle name="Вывод 2 3 2 2 2 3 2 3" xfId="12687" xr:uid="{00000000-0005-0000-0000-000011230000}"/>
    <cellStyle name="Вывод 2 3 2 2 2 3 2 4" xfId="12688" xr:uid="{00000000-0005-0000-0000-000012230000}"/>
    <cellStyle name="Вывод 2 3 2 2 2 3 2 5" xfId="12689" xr:uid="{00000000-0005-0000-0000-000013230000}"/>
    <cellStyle name="Вывод 2 3 2 2 2 3 3" xfId="12690" xr:uid="{00000000-0005-0000-0000-000014230000}"/>
    <cellStyle name="Вывод 2 3 2 2 2 3 3 2" xfId="12691" xr:uid="{00000000-0005-0000-0000-000015230000}"/>
    <cellStyle name="Вывод 2 3 2 2 2 3 3 2 2" xfId="12692" xr:uid="{00000000-0005-0000-0000-000016230000}"/>
    <cellStyle name="Вывод 2 3 2 2 2 3 3 3" xfId="12693" xr:uid="{00000000-0005-0000-0000-000017230000}"/>
    <cellStyle name="Вывод 2 3 2 2 2 3 3 4" xfId="12694" xr:uid="{00000000-0005-0000-0000-000018230000}"/>
    <cellStyle name="Вывод 2 3 2 2 2 3 3 5" xfId="12695" xr:uid="{00000000-0005-0000-0000-000019230000}"/>
    <cellStyle name="Вывод 2 3 2 2 2 3 4" xfId="12696" xr:uid="{00000000-0005-0000-0000-00001A230000}"/>
    <cellStyle name="Вывод 2 3 2 2 2 3 4 2" xfId="12697" xr:uid="{00000000-0005-0000-0000-00001B230000}"/>
    <cellStyle name="Вывод 2 3 2 2 2 3 4 2 2" xfId="12698" xr:uid="{00000000-0005-0000-0000-00001C230000}"/>
    <cellStyle name="Вывод 2 3 2 2 2 3 4 3" xfId="12699" xr:uid="{00000000-0005-0000-0000-00001D230000}"/>
    <cellStyle name="Вывод 2 3 2 2 2 3 4 4" xfId="12700" xr:uid="{00000000-0005-0000-0000-00001E230000}"/>
    <cellStyle name="Вывод 2 3 2 2 2 3 4 5" xfId="12701" xr:uid="{00000000-0005-0000-0000-00001F230000}"/>
    <cellStyle name="Вывод 2 3 2 2 2 3 5" xfId="12702" xr:uid="{00000000-0005-0000-0000-000020230000}"/>
    <cellStyle name="Вывод 2 3 2 2 2 3 5 2" xfId="12703" xr:uid="{00000000-0005-0000-0000-000021230000}"/>
    <cellStyle name="Вывод 2 3 2 2 2 3 5 2 2" xfId="12704" xr:uid="{00000000-0005-0000-0000-000022230000}"/>
    <cellStyle name="Вывод 2 3 2 2 2 3 5 3" xfId="12705" xr:uid="{00000000-0005-0000-0000-000023230000}"/>
    <cellStyle name="Вывод 2 3 2 2 2 3 5 4" xfId="12706" xr:uid="{00000000-0005-0000-0000-000024230000}"/>
    <cellStyle name="Вывод 2 3 2 2 2 3 5 5" xfId="12707" xr:uid="{00000000-0005-0000-0000-000025230000}"/>
    <cellStyle name="Вывод 2 3 2 2 2 3 6" xfId="12708" xr:uid="{00000000-0005-0000-0000-000026230000}"/>
    <cellStyle name="Вывод 2 3 2 2 2 3 6 2" xfId="12709" xr:uid="{00000000-0005-0000-0000-000027230000}"/>
    <cellStyle name="Вывод 2 3 2 2 2 3 6 3" xfId="12710" xr:uid="{00000000-0005-0000-0000-000028230000}"/>
    <cellStyle name="Вывод 2 3 2 2 2 3 6 4" xfId="12711" xr:uid="{00000000-0005-0000-0000-000029230000}"/>
    <cellStyle name="Вывод 2 3 2 2 2 3 7" xfId="12712" xr:uid="{00000000-0005-0000-0000-00002A230000}"/>
    <cellStyle name="Вывод 2 3 2 2 2 3 8" xfId="12713" xr:uid="{00000000-0005-0000-0000-00002B230000}"/>
    <cellStyle name="Вывод 2 3 2 2 2 3 9" xfId="12714" xr:uid="{00000000-0005-0000-0000-00002C230000}"/>
    <cellStyle name="Вывод 2 3 2 2 2 4" xfId="12715" xr:uid="{00000000-0005-0000-0000-00002D230000}"/>
    <cellStyle name="Вывод 2 3 2 2 2 4 2" xfId="12716" xr:uid="{00000000-0005-0000-0000-00002E230000}"/>
    <cellStyle name="Вывод 2 3 2 2 2 4 2 2" xfId="12717" xr:uid="{00000000-0005-0000-0000-00002F230000}"/>
    <cellStyle name="Вывод 2 3 2 2 2 4 3" xfId="12718" xr:uid="{00000000-0005-0000-0000-000030230000}"/>
    <cellStyle name="Вывод 2 3 2 2 2 4 4" xfId="12719" xr:uid="{00000000-0005-0000-0000-000031230000}"/>
    <cellStyle name="Вывод 2 3 2 2 2 4 5" xfId="12720" xr:uid="{00000000-0005-0000-0000-000032230000}"/>
    <cellStyle name="Вывод 2 3 2 2 2 5" xfId="12721" xr:uid="{00000000-0005-0000-0000-000033230000}"/>
    <cellStyle name="Вывод 2 3 2 2 2 5 2" xfId="12722" xr:uid="{00000000-0005-0000-0000-000034230000}"/>
    <cellStyle name="Вывод 2 3 2 2 2 5 2 2" xfId="12723" xr:uid="{00000000-0005-0000-0000-000035230000}"/>
    <cellStyle name="Вывод 2 3 2 2 2 5 3" xfId="12724" xr:uid="{00000000-0005-0000-0000-000036230000}"/>
    <cellStyle name="Вывод 2 3 2 2 2 5 4" xfId="12725" xr:uid="{00000000-0005-0000-0000-000037230000}"/>
    <cellStyle name="Вывод 2 3 2 2 2 5 5" xfId="12726" xr:uid="{00000000-0005-0000-0000-000038230000}"/>
    <cellStyle name="Вывод 2 3 2 2 2 6" xfId="12727" xr:uid="{00000000-0005-0000-0000-000039230000}"/>
    <cellStyle name="Вывод 2 3 2 2 2 7" xfId="12728" xr:uid="{00000000-0005-0000-0000-00003A230000}"/>
    <cellStyle name="Вывод 2 3 2 2 3" xfId="12729" xr:uid="{00000000-0005-0000-0000-00003B230000}"/>
    <cellStyle name="Вывод 2 3 2 2 3 2" xfId="12730" xr:uid="{00000000-0005-0000-0000-00003C230000}"/>
    <cellStyle name="Вывод 2 3 2 2 3 2 2" xfId="12731" xr:uid="{00000000-0005-0000-0000-00003D230000}"/>
    <cellStyle name="Вывод 2 3 2 2 3 2 2 2" xfId="12732" xr:uid="{00000000-0005-0000-0000-00003E230000}"/>
    <cellStyle name="Вывод 2 3 2 2 3 2 3" xfId="12733" xr:uid="{00000000-0005-0000-0000-00003F230000}"/>
    <cellStyle name="Вывод 2 3 2 2 3 2 4" xfId="12734" xr:uid="{00000000-0005-0000-0000-000040230000}"/>
    <cellStyle name="Вывод 2 3 2 2 3 2 5" xfId="12735" xr:uid="{00000000-0005-0000-0000-000041230000}"/>
    <cellStyle name="Вывод 2 3 2 2 3 3" xfId="12736" xr:uid="{00000000-0005-0000-0000-000042230000}"/>
    <cellStyle name="Вывод 2 3 2 2 3 3 2" xfId="12737" xr:uid="{00000000-0005-0000-0000-000043230000}"/>
    <cellStyle name="Вывод 2 3 2 2 3 3 2 2" xfId="12738" xr:uid="{00000000-0005-0000-0000-000044230000}"/>
    <cellStyle name="Вывод 2 3 2 2 3 3 3" xfId="12739" xr:uid="{00000000-0005-0000-0000-000045230000}"/>
    <cellStyle name="Вывод 2 3 2 2 3 3 4" xfId="12740" xr:uid="{00000000-0005-0000-0000-000046230000}"/>
    <cellStyle name="Вывод 2 3 2 2 3 3 5" xfId="12741" xr:uid="{00000000-0005-0000-0000-000047230000}"/>
    <cellStyle name="Вывод 2 3 2 2 3 4" xfId="12742" xr:uid="{00000000-0005-0000-0000-000048230000}"/>
    <cellStyle name="Вывод 2 3 2 2 3 4 2" xfId="12743" xr:uid="{00000000-0005-0000-0000-000049230000}"/>
    <cellStyle name="Вывод 2 3 2 2 3 4 2 2" xfId="12744" xr:uid="{00000000-0005-0000-0000-00004A230000}"/>
    <cellStyle name="Вывод 2 3 2 2 3 4 3" xfId="12745" xr:uid="{00000000-0005-0000-0000-00004B230000}"/>
    <cellStyle name="Вывод 2 3 2 2 3 4 4" xfId="12746" xr:uid="{00000000-0005-0000-0000-00004C230000}"/>
    <cellStyle name="Вывод 2 3 2 2 3 4 5" xfId="12747" xr:uid="{00000000-0005-0000-0000-00004D230000}"/>
    <cellStyle name="Вывод 2 3 2 2 3 5" xfId="12748" xr:uid="{00000000-0005-0000-0000-00004E230000}"/>
    <cellStyle name="Вывод 2 3 2 2 3 5 2" xfId="12749" xr:uid="{00000000-0005-0000-0000-00004F230000}"/>
    <cellStyle name="Вывод 2 3 2 2 3 5 2 2" xfId="12750" xr:uid="{00000000-0005-0000-0000-000050230000}"/>
    <cellStyle name="Вывод 2 3 2 2 3 5 3" xfId="12751" xr:uid="{00000000-0005-0000-0000-000051230000}"/>
    <cellStyle name="Вывод 2 3 2 2 3 5 4" xfId="12752" xr:uid="{00000000-0005-0000-0000-000052230000}"/>
    <cellStyle name="Вывод 2 3 2 2 3 5 5" xfId="12753" xr:uid="{00000000-0005-0000-0000-000053230000}"/>
    <cellStyle name="Вывод 2 3 2 2 3 6" xfId="12754" xr:uid="{00000000-0005-0000-0000-000054230000}"/>
    <cellStyle name="Вывод 2 3 2 2 3 6 2" xfId="12755" xr:uid="{00000000-0005-0000-0000-000055230000}"/>
    <cellStyle name="Вывод 2 3 2 2 3 6 3" xfId="12756" xr:uid="{00000000-0005-0000-0000-000056230000}"/>
    <cellStyle name="Вывод 2 3 2 2 3 6 4" xfId="12757" xr:uid="{00000000-0005-0000-0000-000057230000}"/>
    <cellStyle name="Вывод 2 3 2 2 3 7" xfId="12758" xr:uid="{00000000-0005-0000-0000-000058230000}"/>
    <cellStyle name="Вывод 2 3 2 2 3 8" xfId="12759" xr:uid="{00000000-0005-0000-0000-000059230000}"/>
    <cellStyle name="Вывод 2 3 2 2 3 9" xfId="12760" xr:uid="{00000000-0005-0000-0000-00005A230000}"/>
    <cellStyle name="Вывод 2 3 2 2 4" xfId="12761" xr:uid="{00000000-0005-0000-0000-00005B230000}"/>
    <cellStyle name="Вывод 2 3 2 2 4 2" xfId="12762" xr:uid="{00000000-0005-0000-0000-00005C230000}"/>
    <cellStyle name="Вывод 2 3 2 2 4 2 2" xfId="12763" xr:uid="{00000000-0005-0000-0000-00005D230000}"/>
    <cellStyle name="Вывод 2 3 2 2 4 2 2 2" xfId="12764" xr:uid="{00000000-0005-0000-0000-00005E230000}"/>
    <cellStyle name="Вывод 2 3 2 2 4 2 3" xfId="12765" xr:uid="{00000000-0005-0000-0000-00005F230000}"/>
    <cellStyle name="Вывод 2 3 2 2 4 2 4" xfId="12766" xr:uid="{00000000-0005-0000-0000-000060230000}"/>
    <cellStyle name="Вывод 2 3 2 2 4 2 5" xfId="12767" xr:uid="{00000000-0005-0000-0000-000061230000}"/>
    <cellStyle name="Вывод 2 3 2 2 4 3" xfId="12768" xr:uid="{00000000-0005-0000-0000-000062230000}"/>
    <cellStyle name="Вывод 2 3 2 2 4 3 2" xfId="12769" xr:uid="{00000000-0005-0000-0000-000063230000}"/>
    <cellStyle name="Вывод 2 3 2 2 4 3 2 2" xfId="12770" xr:uid="{00000000-0005-0000-0000-000064230000}"/>
    <cellStyle name="Вывод 2 3 2 2 4 3 3" xfId="12771" xr:uid="{00000000-0005-0000-0000-000065230000}"/>
    <cellStyle name="Вывод 2 3 2 2 4 3 4" xfId="12772" xr:uid="{00000000-0005-0000-0000-000066230000}"/>
    <cellStyle name="Вывод 2 3 2 2 4 3 5" xfId="12773" xr:uid="{00000000-0005-0000-0000-000067230000}"/>
    <cellStyle name="Вывод 2 3 2 2 4 4" xfId="12774" xr:uid="{00000000-0005-0000-0000-000068230000}"/>
    <cellStyle name="Вывод 2 3 2 2 4 4 2" xfId="12775" xr:uid="{00000000-0005-0000-0000-000069230000}"/>
    <cellStyle name="Вывод 2 3 2 2 4 4 2 2" xfId="12776" xr:uid="{00000000-0005-0000-0000-00006A230000}"/>
    <cellStyle name="Вывод 2 3 2 2 4 4 3" xfId="12777" xr:uid="{00000000-0005-0000-0000-00006B230000}"/>
    <cellStyle name="Вывод 2 3 2 2 4 4 4" xfId="12778" xr:uid="{00000000-0005-0000-0000-00006C230000}"/>
    <cellStyle name="Вывод 2 3 2 2 4 4 5" xfId="12779" xr:uid="{00000000-0005-0000-0000-00006D230000}"/>
    <cellStyle name="Вывод 2 3 2 2 4 5" xfId="12780" xr:uid="{00000000-0005-0000-0000-00006E230000}"/>
    <cellStyle name="Вывод 2 3 2 2 4 5 2" xfId="12781" xr:uid="{00000000-0005-0000-0000-00006F230000}"/>
    <cellStyle name="Вывод 2 3 2 2 4 5 2 2" xfId="12782" xr:uid="{00000000-0005-0000-0000-000070230000}"/>
    <cellStyle name="Вывод 2 3 2 2 4 5 3" xfId="12783" xr:uid="{00000000-0005-0000-0000-000071230000}"/>
    <cellStyle name="Вывод 2 3 2 2 4 5 4" xfId="12784" xr:uid="{00000000-0005-0000-0000-000072230000}"/>
    <cellStyle name="Вывод 2 3 2 2 4 5 5" xfId="12785" xr:uid="{00000000-0005-0000-0000-000073230000}"/>
    <cellStyle name="Вывод 2 3 2 2 4 6" xfId="12786" xr:uid="{00000000-0005-0000-0000-000074230000}"/>
    <cellStyle name="Вывод 2 3 2 2 4 6 2" xfId="12787" xr:uid="{00000000-0005-0000-0000-000075230000}"/>
    <cellStyle name="Вывод 2 3 2 2 4 6 3" xfId="12788" xr:uid="{00000000-0005-0000-0000-000076230000}"/>
    <cellStyle name="Вывод 2 3 2 2 4 6 4" xfId="12789" xr:uid="{00000000-0005-0000-0000-000077230000}"/>
    <cellStyle name="Вывод 2 3 2 2 4 7" xfId="12790" xr:uid="{00000000-0005-0000-0000-000078230000}"/>
    <cellStyle name="Вывод 2 3 2 2 4 8" xfId="12791" xr:uid="{00000000-0005-0000-0000-000079230000}"/>
    <cellStyle name="Вывод 2 3 2 2 4 9" xfId="12792" xr:uid="{00000000-0005-0000-0000-00007A230000}"/>
    <cellStyle name="Вывод 2 3 2 2 5" xfId="12793" xr:uid="{00000000-0005-0000-0000-00007B230000}"/>
    <cellStyle name="Вывод 2 3 2 2 5 2" xfId="12794" xr:uid="{00000000-0005-0000-0000-00007C230000}"/>
    <cellStyle name="Вывод 2 3 2 2 5 2 2" xfId="12795" xr:uid="{00000000-0005-0000-0000-00007D230000}"/>
    <cellStyle name="Вывод 2 3 2 2 5 3" xfId="12796" xr:uid="{00000000-0005-0000-0000-00007E230000}"/>
    <cellStyle name="Вывод 2 3 2 2 5 4" xfId="12797" xr:uid="{00000000-0005-0000-0000-00007F230000}"/>
    <cellStyle name="Вывод 2 3 2 2 5 5" xfId="12798" xr:uid="{00000000-0005-0000-0000-000080230000}"/>
    <cellStyle name="Вывод 2 3 2 2 6" xfId="12799" xr:uid="{00000000-0005-0000-0000-000081230000}"/>
    <cellStyle name="Вывод 2 3 2 2 6 2" xfId="12800" xr:uid="{00000000-0005-0000-0000-000082230000}"/>
    <cellStyle name="Вывод 2 3 2 2 6 2 2" xfId="12801" xr:uid="{00000000-0005-0000-0000-000083230000}"/>
    <cellStyle name="Вывод 2 3 2 2 6 3" xfId="12802" xr:uid="{00000000-0005-0000-0000-000084230000}"/>
    <cellStyle name="Вывод 2 3 2 2 6 4" xfId="12803" xr:uid="{00000000-0005-0000-0000-000085230000}"/>
    <cellStyle name="Вывод 2 3 2 2 6 5" xfId="12804" xr:uid="{00000000-0005-0000-0000-000086230000}"/>
    <cellStyle name="Вывод 2 3 2 2 7" xfId="12805" xr:uid="{00000000-0005-0000-0000-000087230000}"/>
    <cellStyle name="Вывод 2 3 2 2 7 2" xfId="12806" xr:uid="{00000000-0005-0000-0000-000088230000}"/>
    <cellStyle name="Вывод 2 3 2 2 7 2 2" xfId="12807" xr:uid="{00000000-0005-0000-0000-000089230000}"/>
    <cellStyle name="Вывод 2 3 2 2 7 3" xfId="12808" xr:uid="{00000000-0005-0000-0000-00008A230000}"/>
    <cellStyle name="Вывод 2 3 2 2 7 4" xfId="12809" xr:uid="{00000000-0005-0000-0000-00008B230000}"/>
    <cellStyle name="Вывод 2 3 2 2 7 5" xfId="12810" xr:uid="{00000000-0005-0000-0000-00008C230000}"/>
    <cellStyle name="Вывод 2 3 2 2 8" xfId="12811" xr:uid="{00000000-0005-0000-0000-00008D230000}"/>
    <cellStyle name="Вывод 2 3 2 2 8 2" xfId="12812" xr:uid="{00000000-0005-0000-0000-00008E230000}"/>
    <cellStyle name="Вывод 2 3 2 2 8 2 2" xfId="12813" xr:uid="{00000000-0005-0000-0000-00008F230000}"/>
    <cellStyle name="Вывод 2 3 2 2 8 3" xfId="12814" xr:uid="{00000000-0005-0000-0000-000090230000}"/>
    <cellStyle name="Вывод 2 3 2 2 8 4" xfId="12815" xr:uid="{00000000-0005-0000-0000-000091230000}"/>
    <cellStyle name="Вывод 2 3 2 2 8 5" xfId="12816" xr:uid="{00000000-0005-0000-0000-000092230000}"/>
    <cellStyle name="Вывод 2 3 2 2 9" xfId="12817" xr:uid="{00000000-0005-0000-0000-000093230000}"/>
    <cellStyle name="Вывод 2 3 2 2 9 2" xfId="12818" xr:uid="{00000000-0005-0000-0000-000094230000}"/>
    <cellStyle name="Вывод 2 3 2 2 9 2 2" xfId="12819" xr:uid="{00000000-0005-0000-0000-000095230000}"/>
    <cellStyle name="Вывод 2 3 2 2 9 3" xfId="12820" xr:uid="{00000000-0005-0000-0000-000096230000}"/>
    <cellStyle name="Вывод 2 3 2 2 9 4" xfId="12821" xr:uid="{00000000-0005-0000-0000-000097230000}"/>
    <cellStyle name="Вывод 2 3 2 2 9 5" xfId="12822" xr:uid="{00000000-0005-0000-0000-000098230000}"/>
    <cellStyle name="Вывод 2 3 2 3" xfId="153" xr:uid="{00000000-0005-0000-0000-000099230000}"/>
    <cellStyle name="Вывод 2 3 2 3 10" xfId="12823" xr:uid="{00000000-0005-0000-0000-00009A230000}"/>
    <cellStyle name="Вывод 2 3 2 3 11" xfId="12824" xr:uid="{00000000-0005-0000-0000-00009B230000}"/>
    <cellStyle name="Вывод 2 3 2 3 2" xfId="12825" xr:uid="{00000000-0005-0000-0000-00009C230000}"/>
    <cellStyle name="Вывод 2 3 2 3 2 2" xfId="12826" xr:uid="{00000000-0005-0000-0000-00009D230000}"/>
    <cellStyle name="Вывод 2 3 2 3 2 2 2" xfId="12827" xr:uid="{00000000-0005-0000-0000-00009E230000}"/>
    <cellStyle name="Вывод 2 3 2 3 2 2 2 2" xfId="12828" xr:uid="{00000000-0005-0000-0000-00009F230000}"/>
    <cellStyle name="Вывод 2 3 2 3 2 2 2 2 2" xfId="12829" xr:uid="{00000000-0005-0000-0000-0000A0230000}"/>
    <cellStyle name="Вывод 2 3 2 3 2 2 2 3" xfId="12830" xr:uid="{00000000-0005-0000-0000-0000A1230000}"/>
    <cellStyle name="Вывод 2 3 2 3 2 2 2 4" xfId="12831" xr:uid="{00000000-0005-0000-0000-0000A2230000}"/>
    <cellStyle name="Вывод 2 3 2 3 2 2 2 5" xfId="12832" xr:uid="{00000000-0005-0000-0000-0000A3230000}"/>
    <cellStyle name="Вывод 2 3 2 3 2 2 3" xfId="12833" xr:uid="{00000000-0005-0000-0000-0000A4230000}"/>
    <cellStyle name="Вывод 2 3 2 3 2 2 3 2" xfId="12834" xr:uid="{00000000-0005-0000-0000-0000A5230000}"/>
    <cellStyle name="Вывод 2 3 2 3 2 2 3 2 2" xfId="12835" xr:uid="{00000000-0005-0000-0000-0000A6230000}"/>
    <cellStyle name="Вывод 2 3 2 3 2 2 3 3" xfId="12836" xr:uid="{00000000-0005-0000-0000-0000A7230000}"/>
    <cellStyle name="Вывод 2 3 2 3 2 2 3 4" xfId="12837" xr:uid="{00000000-0005-0000-0000-0000A8230000}"/>
    <cellStyle name="Вывод 2 3 2 3 2 2 3 5" xfId="12838" xr:uid="{00000000-0005-0000-0000-0000A9230000}"/>
    <cellStyle name="Вывод 2 3 2 3 2 2 4" xfId="12839" xr:uid="{00000000-0005-0000-0000-0000AA230000}"/>
    <cellStyle name="Вывод 2 3 2 3 2 2 4 2" xfId="12840" xr:uid="{00000000-0005-0000-0000-0000AB230000}"/>
    <cellStyle name="Вывод 2 3 2 3 2 2 4 2 2" xfId="12841" xr:uid="{00000000-0005-0000-0000-0000AC230000}"/>
    <cellStyle name="Вывод 2 3 2 3 2 2 4 3" xfId="12842" xr:uid="{00000000-0005-0000-0000-0000AD230000}"/>
    <cellStyle name="Вывод 2 3 2 3 2 2 4 4" xfId="12843" xr:uid="{00000000-0005-0000-0000-0000AE230000}"/>
    <cellStyle name="Вывод 2 3 2 3 2 2 4 5" xfId="12844" xr:uid="{00000000-0005-0000-0000-0000AF230000}"/>
    <cellStyle name="Вывод 2 3 2 3 2 2 5" xfId="12845" xr:uid="{00000000-0005-0000-0000-0000B0230000}"/>
    <cellStyle name="Вывод 2 3 2 3 2 2 5 2" xfId="12846" xr:uid="{00000000-0005-0000-0000-0000B1230000}"/>
    <cellStyle name="Вывод 2 3 2 3 2 2 5 2 2" xfId="12847" xr:uid="{00000000-0005-0000-0000-0000B2230000}"/>
    <cellStyle name="Вывод 2 3 2 3 2 2 5 3" xfId="12848" xr:uid="{00000000-0005-0000-0000-0000B3230000}"/>
    <cellStyle name="Вывод 2 3 2 3 2 2 5 4" xfId="12849" xr:uid="{00000000-0005-0000-0000-0000B4230000}"/>
    <cellStyle name="Вывод 2 3 2 3 2 2 5 5" xfId="12850" xr:uid="{00000000-0005-0000-0000-0000B5230000}"/>
    <cellStyle name="Вывод 2 3 2 3 2 2 6" xfId="12851" xr:uid="{00000000-0005-0000-0000-0000B6230000}"/>
    <cellStyle name="Вывод 2 3 2 3 2 2 6 2" xfId="12852" xr:uid="{00000000-0005-0000-0000-0000B7230000}"/>
    <cellStyle name="Вывод 2 3 2 3 2 2 6 3" xfId="12853" xr:uid="{00000000-0005-0000-0000-0000B8230000}"/>
    <cellStyle name="Вывод 2 3 2 3 2 2 6 4" xfId="12854" xr:uid="{00000000-0005-0000-0000-0000B9230000}"/>
    <cellStyle name="Вывод 2 3 2 3 2 2 7" xfId="12855" xr:uid="{00000000-0005-0000-0000-0000BA230000}"/>
    <cellStyle name="Вывод 2 3 2 3 2 2 8" xfId="12856" xr:uid="{00000000-0005-0000-0000-0000BB230000}"/>
    <cellStyle name="Вывод 2 3 2 3 2 2 9" xfId="12857" xr:uid="{00000000-0005-0000-0000-0000BC230000}"/>
    <cellStyle name="Вывод 2 3 2 3 2 3" xfId="12858" xr:uid="{00000000-0005-0000-0000-0000BD230000}"/>
    <cellStyle name="Вывод 2 3 2 3 2 3 2" xfId="12859" xr:uid="{00000000-0005-0000-0000-0000BE230000}"/>
    <cellStyle name="Вывод 2 3 2 3 2 3 2 2" xfId="12860" xr:uid="{00000000-0005-0000-0000-0000BF230000}"/>
    <cellStyle name="Вывод 2 3 2 3 2 3 2 2 2" xfId="12861" xr:uid="{00000000-0005-0000-0000-0000C0230000}"/>
    <cellStyle name="Вывод 2 3 2 3 2 3 2 3" xfId="12862" xr:uid="{00000000-0005-0000-0000-0000C1230000}"/>
    <cellStyle name="Вывод 2 3 2 3 2 3 2 4" xfId="12863" xr:uid="{00000000-0005-0000-0000-0000C2230000}"/>
    <cellStyle name="Вывод 2 3 2 3 2 3 2 5" xfId="12864" xr:uid="{00000000-0005-0000-0000-0000C3230000}"/>
    <cellStyle name="Вывод 2 3 2 3 2 3 3" xfId="12865" xr:uid="{00000000-0005-0000-0000-0000C4230000}"/>
    <cellStyle name="Вывод 2 3 2 3 2 3 3 2" xfId="12866" xr:uid="{00000000-0005-0000-0000-0000C5230000}"/>
    <cellStyle name="Вывод 2 3 2 3 2 3 3 2 2" xfId="12867" xr:uid="{00000000-0005-0000-0000-0000C6230000}"/>
    <cellStyle name="Вывод 2 3 2 3 2 3 3 3" xfId="12868" xr:uid="{00000000-0005-0000-0000-0000C7230000}"/>
    <cellStyle name="Вывод 2 3 2 3 2 3 3 4" xfId="12869" xr:uid="{00000000-0005-0000-0000-0000C8230000}"/>
    <cellStyle name="Вывод 2 3 2 3 2 3 3 5" xfId="12870" xr:uid="{00000000-0005-0000-0000-0000C9230000}"/>
    <cellStyle name="Вывод 2 3 2 3 2 3 4" xfId="12871" xr:uid="{00000000-0005-0000-0000-0000CA230000}"/>
    <cellStyle name="Вывод 2 3 2 3 2 3 4 2" xfId="12872" xr:uid="{00000000-0005-0000-0000-0000CB230000}"/>
    <cellStyle name="Вывод 2 3 2 3 2 3 4 2 2" xfId="12873" xr:uid="{00000000-0005-0000-0000-0000CC230000}"/>
    <cellStyle name="Вывод 2 3 2 3 2 3 4 3" xfId="12874" xr:uid="{00000000-0005-0000-0000-0000CD230000}"/>
    <cellStyle name="Вывод 2 3 2 3 2 3 4 4" xfId="12875" xr:uid="{00000000-0005-0000-0000-0000CE230000}"/>
    <cellStyle name="Вывод 2 3 2 3 2 3 4 5" xfId="12876" xr:uid="{00000000-0005-0000-0000-0000CF230000}"/>
    <cellStyle name="Вывод 2 3 2 3 2 3 5" xfId="12877" xr:uid="{00000000-0005-0000-0000-0000D0230000}"/>
    <cellStyle name="Вывод 2 3 2 3 2 3 5 2" xfId="12878" xr:uid="{00000000-0005-0000-0000-0000D1230000}"/>
    <cellStyle name="Вывод 2 3 2 3 2 3 5 2 2" xfId="12879" xr:uid="{00000000-0005-0000-0000-0000D2230000}"/>
    <cellStyle name="Вывод 2 3 2 3 2 3 5 3" xfId="12880" xr:uid="{00000000-0005-0000-0000-0000D3230000}"/>
    <cellStyle name="Вывод 2 3 2 3 2 3 5 4" xfId="12881" xr:uid="{00000000-0005-0000-0000-0000D4230000}"/>
    <cellStyle name="Вывод 2 3 2 3 2 3 5 5" xfId="12882" xr:uid="{00000000-0005-0000-0000-0000D5230000}"/>
    <cellStyle name="Вывод 2 3 2 3 2 3 6" xfId="12883" xr:uid="{00000000-0005-0000-0000-0000D6230000}"/>
    <cellStyle name="Вывод 2 3 2 3 2 3 6 2" xfId="12884" xr:uid="{00000000-0005-0000-0000-0000D7230000}"/>
    <cellStyle name="Вывод 2 3 2 3 2 3 6 3" xfId="12885" xr:uid="{00000000-0005-0000-0000-0000D8230000}"/>
    <cellStyle name="Вывод 2 3 2 3 2 3 6 4" xfId="12886" xr:uid="{00000000-0005-0000-0000-0000D9230000}"/>
    <cellStyle name="Вывод 2 3 2 3 2 3 7" xfId="12887" xr:uid="{00000000-0005-0000-0000-0000DA230000}"/>
    <cellStyle name="Вывод 2 3 2 3 2 3 8" xfId="12888" xr:uid="{00000000-0005-0000-0000-0000DB230000}"/>
    <cellStyle name="Вывод 2 3 2 3 2 3 9" xfId="12889" xr:uid="{00000000-0005-0000-0000-0000DC230000}"/>
    <cellStyle name="Вывод 2 3 2 3 2 4" xfId="12890" xr:uid="{00000000-0005-0000-0000-0000DD230000}"/>
    <cellStyle name="Вывод 2 3 2 3 2 4 2" xfId="12891" xr:uid="{00000000-0005-0000-0000-0000DE230000}"/>
    <cellStyle name="Вывод 2 3 2 3 2 4 2 2" xfId="12892" xr:uid="{00000000-0005-0000-0000-0000DF230000}"/>
    <cellStyle name="Вывод 2 3 2 3 2 4 3" xfId="12893" xr:uid="{00000000-0005-0000-0000-0000E0230000}"/>
    <cellStyle name="Вывод 2 3 2 3 2 4 4" xfId="12894" xr:uid="{00000000-0005-0000-0000-0000E1230000}"/>
    <cellStyle name="Вывод 2 3 2 3 2 4 5" xfId="12895" xr:uid="{00000000-0005-0000-0000-0000E2230000}"/>
    <cellStyle name="Вывод 2 3 2 3 2 5" xfId="12896" xr:uid="{00000000-0005-0000-0000-0000E3230000}"/>
    <cellStyle name="Вывод 2 3 2 3 2 5 2" xfId="12897" xr:uid="{00000000-0005-0000-0000-0000E4230000}"/>
    <cellStyle name="Вывод 2 3 2 3 2 5 2 2" xfId="12898" xr:uid="{00000000-0005-0000-0000-0000E5230000}"/>
    <cellStyle name="Вывод 2 3 2 3 2 5 3" xfId="12899" xr:uid="{00000000-0005-0000-0000-0000E6230000}"/>
    <cellStyle name="Вывод 2 3 2 3 2 5 4" xfId="12900" xr:uid="{00000000-0005-0000-0000-0000E7230000}"/>
    <cellStyle name="Вывод 2 3 2 3 2 5 5" xfId="12901" xr:uid="{00000000-0005-0000-0000-0000E8230000}"/>
    <cellStyle name="Вывод 2 3 2 3 2 6" xfId="12902" xr:uid="{00000000-0005-0000-0000-0000E9230000}"/>
    <cellStyle name="Вывод 2 3 2 3 2 7" xfId="12903" xr:uid="{00000000-0005-0000-0000-0000EA230000}"/>
    <cellStyle name="Вывод 2 3 2 3 3" xfId="12904" xr:uid="{00000000-0005-0000-0000-0000EB230000}"/>
    <cellStyle name="Вывод 2 3 2 3 3 2" xfId="12905" xr:uid="{00000000-0005-0000-0000-0000EC230000}"/>
    <cellStyle name="Вывод 2 3 2 3 3 2 2" xfId="12906" xr:uid="{00000000-0005-0000-0000-0000ED230000}"/>
    <cellStyle name="Вывод 2 3 2 3 3 2 2 2" xfId="12907" xr:uid="{00000000-0005-0000-0000-0000EE230000}"/>
    <cellStyle name="Вывод 2 3 2 3 3 2 3" xfId="12908" xr:uid="{00000000-0005-0000-0000-0000EF230000}"/>
    <cellStyle name="Вывод 2 3 2 3 3 2 4" xfId="12909" xr:uid="{00000000-0005-0000-0000-0000F0230000}"/>
    <cellStyle name="Вывод 2 3 2 3 3 2 5" xfId="12910" xr:uid="{00000000-0005-0000-0000-0000F1230000}"/>
    <cellStyle name="Вывод 2 3 2 3 3 3" xfId="12911" xr:uid="{00000000-0005-0000-0000-0000F2230000}"/>
    <cellStyle name="Вывод 2 3 2 3 3 3 2" xfId="12912" xr:uid="{00000000-0005-0000-0000-0000F3230000}"/>
    <cellStyle name="Вывод 2 3 2 3 3 3 2 2" xfId="12913" xr:uid="{00000000-0005-0000-0000-0000F4230000}"/>
    <cellStyle name="Вывод 2 3 2 3 3 3 3" xfId="12914" xr:uid="{00000000-0005-0000-0000-0000F5230000}"/>
    <cellStyle name="Вывод 2 3 2 3 3 3 4" xfId="12915" xr:uid="{00000000-0005-0000-0000-0000F6230000}"/>
    <cellStyle name="Вывод 2 3 2 3 3 3 5" xfId="12916" xr:uid="{00000000-0005-0000-0000-0000F7230000}"/>
    <cellStyle name="Вывод 2 3 2 3 3 4" xfId="12917" xr:uid="{00000000-0005-0000-0000-0000F8230000}"/>
    <cellStyle name="Вывод 2 3 2 3 3 4 2" xfId="12918" xr:uid="{00000000-0005-0000-0000-0000F9230000}"/>
    <cellStyle name="Вывод 2 3 2 3 3 4 2 2" xfId="12919" xr:uid="{00000000-0005-0000-0000-0000FA230000}"/>
    <cellStyle name="Вывод 2 3 2 3 3 4 3" xfId="12920" xr:uid="{00000000-0005-0000-0000-0000FB230000}"/>
    <cellStyle name="Вывод 2 3 2 3 3 4 4" xfId="12921" xr:uid="{00000000-0005-0000-0000-0000FC230000}"/>
    <cellStyle name="Вывод 2 3 2 3 3 4 5" xfId="12922" xr:uid="{00000000-0005-0000-0000-0000FD230000}"/>
    <cellStyle name="Вывод 2 3 2 3 3 5" xfId="12923" xr:uid="{00000000-0005-0000-0000-0000FE230000}"/>
    <cellStyle name="Вывод 2 3 2 3 3 5 2" xfId="12924" xr:uid="{00000000-0005-0000-0000-0000FF230000}"/>
    <cellStyle name="Вывод 2 3 2 3 3 5 2 2" xfId="12925" xr:uid="{00000000-0005-0000-0000-000000240000}"/>
    <cellStyle name="Вывод 2 3 2 3 3 5 3" xfId="12926" xr:uid="{00000000-0005-0000-0000-000001240000}"/>
    <cellStyle name="Вывод 2 3 2 3 3 5 4" xfId="12927" xr:uid="{00000000-0005-0000-0000-000002240000}"/>
    <cellStyle name="Вывод 2 3 2 3 3 5 5" xfId="12928" xr:uid="{00000000-0005-0000-0000-000003240000}"/>
    <cellStyle name="Вывод 2 3 2 3 3 6" xfId="12929" xr:uid="{00000000-0005-0000-0000-000004240000}"/>
    <cellStyle name="Вывод 2 3 2 3 3 6 2" xfId="12930" xr:uid="{00000000-0005-0000-0000-000005240000}"/>
    <cellStyle name="Вывод 2 3 2 3 3 6 3" xfId="12931" xr:uid="{00000000-0005-0000-0000-000006240000}"/>
    <cellStyle name="Вывод 2 3 2 3 3 6 4" xfId="12932" xr:uid="{00000000-0005-0000-0000-000007240000}"/>
    <cellStyle name="Вывод 2 3 2 3 3 7" xfId="12933" xr:uid="{00000000-0005-0000-0000-000008240000}"/>
    <cellStyle name="Вывод 2 3 2 3 3 8" xfId="12934" xr:uid="{00000000-0005-0000-0000-000009240000}"/>
    <cellStyle name="Вывод 2 3 2 3 3 9" xfId="12935" xr:uid="{00000000-0005-0000-0000-00000A240000}"/>
    <cellStyle name="Вывод 2 3 2 3 4" xfId="12936" xr:uid="{00000000-0005-0000-0000-00000B240000}"/>
    <cellStyle name="Вывод 2 3 2 3 4 2" xfId="12937" xr:uid="{00000000-0005-0000-0000-00000C240000}"/>
    <cellStyle name="Вывод 2 3 2 3 4 2 2" xfId="12938" xr:uid="{00000000-0005-0000-0000-00000D240000}"/>
    <cellStyle name="Вывод 2 3 2 3 4 3" xfId="12939" xr:uid="{00000000-0005-0000-0000-00000E240000}"/>
    <cellStyle name="Вывод 2 3 2 3 4 4" xfId="12940" xr:uid="{00000000-0005-0000-0000-00000F240000}"/>
    <cellStyle name="Вывод 2 3 2 3 4 5" xfId="12941" xr:uid="{00000000-0005-0000-0000-000010240000}"/>
    <cellStyle name="Вывод 2 3 2 3 5" xfId="12942" xr:uid="{00000000-0005-0000-0000-000011240000}"/>
    <cellStyle name="Вывод 2 3 2 3 5 2" xfId="12943" xr:uid="{00000000-0005-0000-0000-000012240000}"/>
    <cellStyle name="Вывод 2 3 2 3 5 2 2" xfId="12944" xr:uid="{00000000-0005-0000-0000-000013240000}"/>
    <cellStyle name="Вывод 2 3 2 3 5 3" xfId="12945" xr:uid="{00000000-0005-0000-0000-000014240000}"/>
    <cellStyle name="Вывод 2 3 2 3 5 4" xfId="12946" xr:uid="{00000000-0005-0000-0000-000015240000}"/>
    <cellStyle name="Вывод 2 3 2 3 5 5" xfId="12947" xr:uid="{00000000-0005-0000-0000-000016240000}"/>
    <cellStyle name="Вывод 2 3 2 3 6" xfId="12948" xr:uid="{00000000-0005-0000-0000-000017240000}"/>
    <cellStyle name="Вывод 2 3 2 3 6 2" xfId="12949" xr:uid="{00000000-0005-0000-0000-000018240000}"/>
    <cellStyle name="Вывод 2 3 2 3 6 2 2" xfId="12950" xr:uid="{00000000-0005-0000-0000-000019240000}"/>
    <cellStyle name="Вывод 2 3 2 3 6 3" xfId="12951" xr:uid="{00000000-0005-0000-0000-00001A240000}"/>
    <cellStyle name="Вывод 2 3 2 3 6 4" xfId="12952" xr:uid="{00000000-0005-0000-0000-00001B240000}"/>
    <cellStyle name="Вывод 2 3 2 3 6 5" xfId="12953" xr:uid="{00000000-0005-0000-0000-00001C240000}"/>
    <cellStyle name="Вывод 2 3 2 3 7" xfId="12954" xr:uid="{00000000-0005-0000-0000-00001D240000}"/>
    <cellStyle name="Вывод 2 3 2 3 7 2" xfId="12955" xr:uid="{00000000-0005-0000-0000-00001E240000}"/>
    <cellStyle name="Вывод 2 3 2 3 7 2 2" xfId="12956" xr:uid="{00000000-0005-0000-0000-00001F240000}"/>
    <cellStyle name="Вывод 2 3 2 3 7 3" xfId="12957" xr:uid="{00000000-0005-0000-0000-000020240000}"/>
    <cellStyle name="Вывод 2 3 2 3 7 4" xfId="12958" xr:uid="{00000000-0005-0000-0000-000021240000}"/>
    <cellStyle name="Вывод 2 3 2 3 7 5" xfId="12959" xr:uid="{00000000-0005-0000-0000-000022240000}"/>
    <cellStyle name="Вывод 2 3 2 3 8" xfId="12960" xr:uid="{00000000-0005-0000-0000-000023240000}"/>
    <cellStyle name="Вывод 2 3 2 3 8 2" xfId="12961" xr:uid="{00000000-0005-0000-0000-000024240000}"/>
    <cellStyle name="Вывод 2 3 2 3 8 3" xfId="12962" xr:uid="{00000000-0005-0000-0000-000025240000}"/>
    <cellStyle name="Вывод 2 3 2 3 8 4" xfId="12963" xr:uid="{00000000-0005-0000-0000-000026240000}"/>
    <cellStyle name="Вывод 2 3 2 3 9" xfId="12964" xr:uid="{00000000-0005-0000-0000-000027240000}"/>
    <cellStyle name="Вывод 2 3 2 4" xfId="12965" xr:uid="{00000000-0005-0000-0000-000028240000}"/>
    <cellStyle name="Вывод 2 3 2 4 2" xfId="12966" xr:uid="{00000000-0005-0000-0000-000029240000}"/>
    <cellStyle name="Вывод 2 3 2 4 2 2" xfId="12967" xr:uid="{00000000-0005-0000-0000-00002A240000}"/>
    <cellStyle name="Вывод 2 3 2 4 2 2 2" xfId="12968" xr:uid="{00000000-0005-0000-0000-00002B240000}"/>
    <cellStyle name="Вывод 2 3 2 4 2 2 2 2" xfId="12969" xr:uid="{00000000-0005-0000-0000-00002C240000}"/>
    <cellStyle name="Вывод 2 3 2 4 2 2 3" xfId="12970" xr:uid="{00000000-0005-0000-0000-00002D240000}"/>
    <cellStyle name="Вывод 2 3 2 4 2 2 4" xfId="12971" xr:uid="{00000000-0005-0000-0000-00002E240000}"/>
    <cellStyle name="Вывод 2 3 2 4 2 2 5" xfId="12972" xr:uid="{00000000-0005-0000-0000-00002F240000}"/>
    <cellStyle name="Вывод 2 3 2 4 2 3" xfId="12973" xr:uid="{00000000-0005-0000-0000-000030240000}"/>
    <cellStyle name="Вывод 2 3 2 4 2 3 2" xfId="12974" xr:uid="{00000000-0005-0000-0000-000031240000}"/>
    <cellStyle name="Вывод 2 3 2 4 2 3 2 2" xfId="12975" xr:uid="{00000000-0005-0000-0000-000032240000}"/>
    <cellStyle name="Вывод 2 3 2 4 2 3 3" xfId="12976" xr:uid="{00000000-0005-0000-0000-000033240000}"/>
    <cellStyle name="Вывод 2 3 2 4 2 3 4" xfId="12977" xr:uid="{00000000-0005-0000-0000-000034240000}"/>
    <cellStyle name="Вывод 2 3 2 4 2 3 5" xfId="12978" xr:uid="{00000000-0005-0000-0000-000035240000}"/>
    <cellStyle name="Вывод 2 3 2 4 2 4" xfId="12979" xr:uid="{00000000-0005-0000-0000-000036240000}"/>
    <cellStyle name="Вывод 2 3 2 4 2 4 2" xfId="12980" xr:uid="{00000000-0005-0000-0000-000037240000}"/>
    <cellStyle name="Вывод 2 3 2 4 2 4 2 2" xfId="12981" xr:uid="{00000000-0005-0000-0000-000038240000}"/>
    <cellStyle name="Вывод 2 3 2 4 2 4 3" xfId="12982" xr:uid="{00000000-0005-0000-0000-000039240000}"/>
    <cellStyle name="Вывод 2 3 2 4 2 4 4" xfId="12983" xr:uid="{00000000-0005-0000-0000-00003A240000}"/>
    <cellStyle name="Вывод 2 3 2 4 2 4 5" xfId="12984" xr:uid="{00000000-0005-0000-0000-00003B240000}"/>
    <cellStyle name="Вывод 2 3 2 4 2 5" xfId="12985" xr:uid="{00000000-0005-0000-0000-00003C240000}"/>
    <cellStyle name="Вывод 2 3 2 4 2 5 2" xfId="12986" xr:uid="{00000000-0005-0000-0000-00003D240000}"/>
    <cellStyle name="Вывод 2 3 2 4 2 5 2 2" xfId="12987" xr:uid="{00000000-0005-0000-0000-00003E240000}"/>
    <cellStyle name="Вывод 2 3 2 4 2 5 3" xfId="12988" xr:uid="{00000000-0005-0000-0000-00003F240000}"/>
    <cellStyle name="Вывод 2 3 2 4 2 5 4" xfId="12989" xr:uid="{00000000-0005-0000-0000-000040240000}"/>
    <cellStyle name="Вывод 2 3 2 4 2 5 5" xfId="12990" xr:uid="{00000000-0005-0000-0000-000041240000}"/>
    <cellStyle name="Вывод 2 3 2 4 2 6" xfId="12991" xr:uid="{00000000-0005-0000-0000-000042240000}"/>
    <cellStyle name="Вывод 2 3 2 4 2 6 2" xfId="12992" xr:uid="{00000000-0005-0000-0000-000043240000}"/>
    <cellStyle name="Вывод 2 3 2 4 2 6 3" xfId="12993" xr:uid="{00000000-0005-0000-0000-000044240000}"/>
    <cellStyle name="Вывод 2 3 2 4 2 6 4" xfId="12994" xr:uid="{00000000-0005-0000-0000-000045240000}"/>
    <cellStyle name="Вывод 2 3 2 4 2 7" xfId="12995" xr:uid="{00000000-0005-0000-0000-000046240000}"/>
    <cellStyle name="Вывод 2 3 2 4 2 8" xfId="12996" xr:uid="{00000000-0005-0000-0000-000047240000}"/>
    <cellStyle name="Вывод 2 3 2 4 2 9" xfId="12997" xr:uid="{00000000-0005-0000-0000-000048240000}"/>
    <cellStyle name="Вывод 2 3 2 4 3" xfId="12998" xr:uid="{00000000-0005-0000-0000-000049240000}"/>
    <cellStyle name="Вывод 2 3 2 4 3 2" xfId="12999" xr:uid="{00000000-0005-0000-0000-00004A240000}"/>
    <cellStyle name="Вывод 2 3 2 4 3 2 2" xfId="13000" xr:uid="{00000000-0005-0000-0000-00004B240000}"/>
    <cellStyle name="Вывод 2 3 2 4 3 2 2 2" xfId="13001" xr:uid="{00000000-0005-0000-0000-00004C240000}"/>
    <cellStyle name="Вывод 2 3 2 4 3 2 3" xfId="13002" xr:uid="{00000000-0005-0000-0000-00004D240000}"/>
    <cellStyle name="Вывод 2 3 2 4 3 2 4" xfId="13003" xr:uid="{00000000-0005-0000-0000-00004E240000}"/>
    <cellStyle name="Вывод 2 3 2 4 3 2 5" xfId="13004" xr:uid="{00000000-0005-0000-0000-00004F240000}"/>
    <cellStyle name="Вывод 2 3 2 4 3 3" xfId="13005" xr:uid="{00000000-0005-0000-0000-000050240000}"/>
    <cellStyle name="Вывод 2 3 2 4 3 3 2" xfId="13006" xr:uid="{00000000-0005-0000-0000-000051240000}"/>
    <cellStyle name="Вывод 2 3 2 4 3 3 2 2" xfId="13007" xr:uid="{00000000-0005-0000-0000-000052240000}"/>
    <cellStyle name="Вывод 2 3 2 4 3 3 3" xfId="13008" xr:uid="{00000000-0005-0000-0000-000053240000}"/>
    <cellStyle name="Вывод 2 3 2 4 3 3 4" xfId="13009" xr:uid="{00000000-0005-0000-0000-000054240000}"/>
    <cellStyle name="Вывод 2 3 2 4 3 3 5" xfId="13010" xr:uid="{00000000-0005-0000-0000-000055240000}"/>
    <cellStyle name="Вывод 2 3 2 4 3 4" xfId="13011" xr:uid="{00000000-0005-0000-0000-000056240000}"/>
    <cellStyle name="Вывод 2 3 2 4 3 4 2" xfId="13012" xr:uid="{00000000-0005-0000-0000-000057240000}"/>
    <cellStyle name="Вывод 2 3 2 4 3 4 2 2" xfId="13013" xr:uid="{00000000-0005-0000-0000-000058240000}"/>
    <cellStyle name="Вывод 2 3 2 4 3 4 3" xfId="13014" xr:uid="{00000000-0005-0000-0000-000059240000}"/>
    <cellStyle name="Вывод 2 3 2 4 3 4 4" xfId="13015" xr:uid="{00000000-0005-0000-0000-00005A240000}"/>
    <cellStyle name="Вывод 2 3 2 4 3 4 5" xfId="13016" xr:uid="{00000000-0005-0000-0000-00005B240000}"/>
    <cellStyle name="Вывод 2 3 2 4 3 5" xfId="13017" xr:uid="{00000000-0005-0000-0000-00005C240000}"/>
    <cellStyle name="Вывод 2 3 2 4 3 5 2" xfId="13018" xr:uid="{00000000-0005-0000-0000-00005D240000}"/>
    <cellStyle name="Вывод 2 3 2 4 3 5 2 2" xfId="13019" xr:uid="{00000000-0005-0000-0000-00005E240000}"/>
    <cellStyle name="Вывод 2 3 2 4 3 5 3" xfId="13020" xr:uid="{00000000-0005-0000-0000-00005F240000}"/>
    <cellStyle name="Вывод 2 3 2 4 3 5 4" xfId="13021" xr:uid="{00000000-0005-0000-0000-000060240000}"/>
    <cellStyle name="Вывод 2 3 2 4 3 5 5" xfId="13022" xr:uid="{00000000-0005-0000-0000-000061240000}"/>
    <cellStyle name="Вывод 2 3 2 4 3 6" xfId="13023" xr:uid="{00000000-0005-0000-0000-000062240000}"/>
    <cellStyle name="Вывод 2 3 2 4 3 6 2" xfId="13024" xr:uid="{00000000-0005-0000-0000-000063240000}"/>
    <cellStyle name="Вывод 2 3 2 4 3 6 3" xfId="13025" xr:uid="{00000000-0005-0000-0000-000064240000}"/>
    <cellStyle name="Вывод 2 3 2 4 3 6 4" xfId="13026" xr:uid="{00000000-0005-0000-0000-000065240000}"/>
    <cellStyle name="Вывод 2 3 2 4 3 7" xfId="13027" xr:uid="{00000000-0005-0000-0000-000066240000}"/>
    <cellStyle name="Вывод 2 3 2 4 3 8" xfId="13028" xr:uid="{00000000-0005-0000-0000-000067240000}"/>
    <cellStyle name="Вывод 2 3 2 4 3 9" xfId="13029" xr:uid="{00000000-0005-0000-0000-000068240000}"/>
    <cellStyle name="Вывод 2 3 2 4 4" xfId="13030" xr:uid="{00000000-0005-0000-0000-000069240000}"/>
    <cellStyle name="Вывод 2 3 2 4 4 2" xfId="13031" xr:uid="{00000000-0005-0000-0000-00006A240000}"/>
    <cellStyle name="Вывод 2 3 2 4 4 2 2" xfId="13032" xr:uid="{00000000-0005-0000-0000-00006B240000}"/>
    <cellStyle name="Вывод 2 3 2 4 4 3" xfId="13033" xr:uid="{00000000-0005-0000-0000-00006C240000}"/>
    <cellStyle name="Вывод 2 3 2 4 4 4" xfId="13034" xr:uid="{00000000-0005-0000-0000-00006D240000}"/>
    <cellStyle name="Вывод 2 3 2 4 4 5" xfId="13035" xr:uid="{00000000-0005-0000-0000-00006E240000}"/>
    <cellStyle name="Вывод 2 3 2 4 5" xfId="13036" xr:uid="{00000000-0005-0000-0000-00006F240000}"/>
    <cellStyle name="Вывод 2 3 2 4 5 2" xfId="13037" xr:uid="{00000000-0005-0000-0000-000070240000}"/>
    <cellStyle name="Вывод 2 3 2 4 5 2 2" xfId="13038" xr:uid="{00000000-0005-0000-0000-000071240000}"/>
    <cellStyle name="Вывод 2 3 2 4 5 3" xfId="13039" xr:uid="{00000000-0005-0000-0000-000072240000}"/>
    <cellStyle name="Вывод 2 3 2 4 5 4" xfId="13040" xr:uid="{00000000-0005-0000-0000-000073240000}"/>
    <cellStyle name="Вывод 2 3 2 4 5 5" xfId="13041" xr:uid="{00000000-0005-0000-0000-000074240000}"/>
    <cellStyle name="Вывод 2 3 2 4 6" xfId="13042" xr:uid="{00000000-0005-0000-0000-000075240000}"/>
    <cellStyle name="Вывод 2 3 2 4 7" xfId="13043" xr:uid="{00000000-0005-0000-0000-000076240000}"/>
    <cellStyle name="Вывод 2 3 2 5" xfId="13044" xr:uid="{00000000-0005-0000-0000-000077240000}"/>
    <cellStyle name="Вывод 2 3 2 5 10" xfId="13045" xr:uid="{00000000-0005-0000-0000-000078240000}"/>
    <cellStyle name="Вывод 2 3 2 5 2" xfId="13046" xr:uid="{00000000-0005-0000-0000-000079240000}"/>
    <cellStyle name="Вывод 2 3 2 5 2 2" xfId="13047" xr:uid="{00000000-0005-0000-0000-00007A240000}"/>
    <cellStyle name="Вывод 2 3 2 5 2 2 2" xfId="13048" xr:uid="{00000000-0005-0000-0000-00007B240000}"/>
    <cellStyle name="Вывод 2 3 2 5 2 2 2 2" xfId="13049" xr:uid="{00000000-0005-0000-0000-00007C240000}"/>
    <cellStyle name="Вывод 2 3 2 5 2 2 3" xfId="13050" xr:uid="{00000000-0005-0000-0000-00007D240000}"/>
    <cellStyle name="Вывод 2 3 2 5 2 2 4" xfId="13051" xr:uid="{00000000-0005-0000-0000-00007E240000}"/>
    <cellStyle name="Вывод 2 3 2 5 2 2 5" xfId="13052" xr:uid="{00000000-0005-0000-0000-00007F240000}"/>
    <cellStyle name="Вывод 2 3 2 5 2 3" xfId="13053" xr:uid="{00000000-0005-0000-0000-000080240000}"/>
    <cellStyle name="Вывод 2 3 2 5 2 3 2" xfId="13054" xr:uid="{00000000-0005-0000-0000-000081240000}"/>
    <cellStyle name="Вывод 2 3 2 5 2 3 2 2" xfId="13055" xr:uid="{00000000-0005-0000-0000-000082240000}"/>
    <cellStyle name="Вывод 2 3 2 5 2 3 3" xfId="13056" xr:uid="{00000000-0005-0000-0000-000083240000}"/>
    <cellStyle name="Вывод 2 3 2 5 2 3 4" xfId="13057" xr:uid="{00000000-0005-0000-0000-000084240000}"/>
    <cellStyle name="Вывод 2 3 2 5 2 3 5" xfId="13058" xr:uid="{00000000-0005-0000-0000-000085240000}"/>
    <cellStyle name="Вывод 2 3 2 5 2 4" xfId="13059" xr:uid="{00000000-0005-0000-0000-000086240000}"/>
    <cellStyle name="Вывод 2 3 2 5 2 4 2" xfId="13060" xr:uid="{00000000-0005-0000-0000-000087240000}"/>
    <cellStyle name="Вывод 2 3 2 5 2 4 2 2" xfId="13061" xr:uid="{00000000-0005-0000-0000-000088240000}"/>
    <cellStyle name="Вывод 2 3 2 5 2 4 3" xfId="13062" xr:uid="{00000000-0005-0000-0000-000089240000}"/>
    <cellStyle name="Вывод 2 3 2 5 2 4 4" xfId="13063" xr:uid="{00000000-0005-0000-0000-00008A240000}"/>
    <cellStyle name="Вывод 2 3 2 5 2 4 5" xfId="13064" xr:uid="{00000000-0005-0000-0000-00008B240000}"/>
    <cellStyle name="Вывод 2 3 2 5 2 5" xfId="13065" xr:uid="{00000000-0005-0000-0000-00008C240000}"/>
    <cellStyle name="Вывод 2 3 2 5 2 5 2" xfId="13066" xr:uid="{00000000-0005-0000-0000-00008D240000}"/>
    <cellStyle name="Вывод 2 3 2 5 2 5 2 2" xfId="13067" xr:uid="{00000000-0005-0000-0000-00008E240000}"/>
    <cellStyle name="Вывод 2 3 2 5 2 5 3" xfId="13068" xr:uid="{00000000-0005-0000-0000-00008F240000}"/>
    <cellStyle name="Вывод 2 3 2 5 2 5 4" xfId="13069" xr:uid="{00000000-0005-0000-0000-000090240000}"/>
    <cellStyle name="Вывод 2 3 2 5 2 5 5" xfId="13070" xr:uid="{00000000-0005-0000-0000-000091240000}"/>
    <cellStyle name="Вывод 2 3 2 5 2 6" xfId="13071" xr:uid="{00000000-0005-0000-0000-000092240000}"/>
    <cellStyle name="Вывод 2 3 2 5 2 6 2" xfId="13072" xr:uid="{00000000-0005-0000-0000-000093240000}"/>
    <cellStyle name="Вывод 2 3 2 5 2 6 3" xfId="13073" xr:uid="{00000000-0005-0000-0000-000094240000}"/>
    <cellStyle name="Вывод 2 3 2 5 2 6 4" xfId="13074" xr:uid="{00000000-0005-0000-0000-000095240000}"/>
    <cellStyle name="Вывод 2 3 2 5 2 7" xfId="13075" xr:uid="{00000000-0005-0000-0000-000096240000}"/>
    <cellStyle name="Вывод 2 3 2 5 2 8" xfId="13076" xr:uid="{00000000-0005-0000-0000-000097240000}"/>
    <cellStyle name="Вывод 2 3 2 5 2 9" xfId="13077" xr:uid="{00000000-0005-0000-0000-000098240000}"/>
    <cellStyle name="Вывод 2 3 2 5 3" xfId="13078" xr:uid="{00000000-0005-0000-0000-000099240000}"/>
    <cellStyle name="Вывод 2 3 2 5 3 2" xfId="13079" xr:uid="{00000000-0005-0000-0000-00009A240000}"/>
    <cellStyle name="Вывод 2 3 2 5 3 2 2" xfId="13080" xr:uid="{00000000-0005-0000-0000-00009B240000}"/>
    <cellStyle name="Вывод 2 3 2 5 3 3" xfId="13081" xr:uid="{00000000-0005-0000-0000-00009C240000}"/>
    <cellStyle name="Вывод 2 3 2 5 3 4" xfId="13082" xr:uid="{00000000-0005-0000-0000-00009D240000}"/>
    <cellStyle name="Вывод 2 3 2 5 3 5" xfId="13083" xr:uid="{00000000-0005-0000-0000-00009E240000}"/>
    <cellStyle name="Вывод 2 3 2 5 4" xfId="13084" xr:uid="{00000000-0005-0000-0000-00009F240000}"/>
    <cellStyle name="Вывод 2 3 2 5 4 2" xfId="13085" xr:uid="{00000000-0005-0000-0000-0000A0240000}"/>
    <cellStyle name="Вывод 2 3 2 5 4 2 2" xfId="13086" xr:uid="{00000000-0005-0000-0000-0000A1240000}"/>
    <cellStyle name="Вывод 2 3 2 5 4 3" xfId="13087" xr:uid="{00000000-0005-0000-0000-0000A2240000}"/>
    <cellStyle name="Вывод 2 3 2 5 4 4" xfId="13088" xr:uid="{00000000-0005-0000-0000-0000A3240000}"/>
    <cellStyle name="Вывод 2 3 2 5 4 5" xfId="13089" xr:uid="{00000000-0005-0000-0000-0000A4240000}"/>
    <cellStyle name="Вывод 2 3 2 5 5" xfId="13090" xr:uid="{00000000-0005-0000-0000-0000A5240000}"/>
    <cellStyle name="Вывод 2 3 2 5 5 2" xfId="13091" xr:uid="{00000000-0005-0000-0000-0000A6240000}"/>
    <cellStyle name="Вывод 2 3 2 5 5 2 2" xfId="13092" xr:uid="{00000000-0005-0000-0000-0000A7240000}"/>
    <cellStyle name="Вывод 2 3 2 5 5 3" xfId="13093" xr:uid="{00000000-0005-0000-0000-0000A8240000}"/>
    <cellStyle name="Вывод 2 3 2 5 5 4" xfId="13094" xr:uid="{00000000-0005-0000-0000-0000A9240000}"/>
    <cellStyle name="Вывод 2 3 2 5 5 5" xfId="13095" xr:uid="{00000000-0005-0000-0000-0000AA240000}"/>
    <cellStyle name="Вывод 2 3 2 5 6" xfId="13096" xr:uid="{00000000-0005-0000-0000-0000AB240000}"/>
    <cellStyle name="Вывод 2 3 2 5 6 2" xfId="13097" xr:uid="{00000000-0005-0000-0000-0000AC240000}"/>
    <cellStyle name="Вывод 2 3 2 5 6 2 2" xfId="13098" xr:uid="{00000000-0005-0000-0000-0000AD240000}"/>
    <cellStyle name="Вывод 2 3 2 5 6 3" xfId="13099" xr:uid="{00000000-0005-0000-0000-0000AE240000}"/>
    <cellStyle name="Вывод 2 3 2 5 6 4" xfId="13100" xr:uid="{00000000-0005-0000-0000-0000AF240000}"/>
    <cellStyle name="Вывод 2 3 2 5 6 5" xfId="13101" xr:uid="{00000000-0005-0000-0000-0000B0240000}"/>
    <cellStyle name="Вывод 2 3 2 5 7" xfId="13102" xr:uid="{00000000-0005-0000-0000-0000B1240000}"/>
    <cellStyle name="Вывод 2 3 2 5 7 2" xfId="13103" xr:uid="{00000000-0005-0000-0000-0000B2240000}"/>
    <cellStyle name="Вывод 2 3 2 5 7 3" xfId="13104" xr:uid="{00000000-0005-0000-0000-0000B3240000}"/>
    <cellStyle name="Вывод 2 3 2 5 7 4" xfId="13105" xr:uid="{00000000-0005-0000-0000-0000B4240000}"/>
    <cellStyle name="Вывод 2 3 2 5 8" xfId="13106" xr:uid="{00000000-0005-0000-0000-0000B5240000}"/>
    <cellStyle name="Вывод 2 3 2 5 9" xfId="13107" xr:uid="{00000000-0005-0000-0000-0000B6240000}"/>
    <cellStyle name="Вывод 2 3 2 6" xfId="13108" xr:uid="{00000000-0005-0000-0000-0000B7240000}"/>
    <cellStyle name="Вывод 2 3 2 6 2" xfId="13109" xr:uid="{00000000-0005-0000-0000-0000B8240000}"/>
    <cellStyle name="Вывод 2 3 2 6 2 2" xfId="13110" xr:uid="{00000000-0005-0000-0000-0000B9240000}"/>
    <cellStyle name="Вывод 2 3 2 6 2 2 2" xfId="13111" xr:uid="{00000000-0005-0000-0000-0000BA240000}"/>
    <cellStyle name="Вывод 2 3 2 6 2 3" xfId="13112" xr:uid="{00000000-0005-0000-0000-0000BB240000}"/>
    <cellStyle name="Вывод 2 3 2 6 2 4" xfId="13113" xr:uid="{00000000-0005-0000-0000-0000BC240000}"/>
    <cellStyle name="Вывод 2 3 2 6 2 5" xfId="13114" xr:uid="{00000000-0005-0000-0000-0000BD240000}"/>
    <cellStyle name="Вывод 2 3 2 6 3" xfId="13115" xr:uid="{00000000-0005-0000-0000-0000BE240000}"/>
    <cellStyle name="Вывод 2 3 2 6 3 2" xfId="13116" xr:uid="{00000000-0005-0000-0000-0000BF240000}"/>
    <cellStyle name="Вывод 2 3 2 6 3 2 2" xfId="13117" xr:uid="{00000000-0005-0000-0000-0000C0240000}"/>
    <cellStyle name="Вывод 2 3 2 6 3 3" xfId="13118" xr:uid="{00000000-0005-0000-0000-0000C1240000}"/>
    <cellStyle name="Вывод 2 3 2 6 3 4" xfId="13119" xr:uid="{00000000-0005-0000-0000-0000C2240000}"/>
    <cellStyle name="Вывод 2 3 2 6 3 5" xfId="13120" xr:uid="{00000000-0005-0000-0000-0000C3240000}"/>
    <cellStyle name="Вывод 2 3 2 6 4" xfId="13121" xr:uid="{00000000-0005-0000-0000-0000C4240000}"/>
    <cellStyle name="Вывод 2 3 2 6 4 2" xfId="13122" xr:uid="{00000000-0005-0000-0000-0000C5240000}"/>
    <cellStyle name="Вывод 2 3 2 6 4 2 2" xfId="13123" xr:uid="{00000000-0005-0000-0000-0000C6240000}"/>
    <cellStyle name="Вывод 2 3 2 6 4 3" xfId="13124" xr:uid="{00000000-0005-0000-0000-0000C7240000}"/>
    <cellStyle name="Вывод 2 3 2 6 4 4" xfId="13125" xr:uid="{00000000-0005-0000-0000-0000C8240000}"/>
    <cellStyle name="Вывод 2 3 2 6 4 5" xfId="13126" xr:uid="{00000000-0005-0000-0000-0000C9240000}"/>
    <cellStyle name="Вывод 2 3 2 6 5" xfId="13127" xr:uid="{00000000-0005-0000-0000-0000CA240000}"/>
    <cellStyle name="Вывод 2 3 2 6 5 2" xfId="13128" xr:uid="{00000000-0005-0000-0000-0000CB240000}"/>
    <cellStyle name="Вывод 2 3 2 6 5 2 2" xfId="13129" xr:uid="{00000000-0005-0000-0000-0000CC240000}"/>
    <cellStyle name="Вывод 2 3 2 6 5 3" xfId="13130" xr:uid="{00000000-0005-0000-0000-0000CD240000}"/>
    <cellStyle name="Вывод 2 3 2 6 5 4" xfId="13131" xr:uid="{00000000-0005-0000-0000-0000CE240000}"/>
    <cellStyle name="Вывод 2 3 2 6 5 5" xfId="13132" xr:uid="{00000000-0005-0000-0000-0000CF240000}"/>
    <cellStyle name="Вывод 2 3 2 6 6" xfId="13133" xr:uid="{00000000-0005-0000-0000-0000D0240000}"/>
    <cellStyle name="Вывод 2 3 2 6 6 2" xfId="13134" xr:uid="{00000000-0005-0000-0000-0000D1240000}"/>
    <cellStyle name="Вывод 2 3 2 6 6 3" xfId="13135" xr:uid="{00000000-0005-0000-0000-0000D2240000}"/>
    <cellStyle name="Вывод 2 3 2 6 6 4" xfId="13136" xr:uid="{00000000-0005-0000-0000-0000D3240000}"/>
    <cellStyle name="Вывод 2 3 2 6 7" xfId="13137" xr:uid="{00000000-0005-0000-0000-0000D4240000}"/>
    <cellStyle name="Вывод 2 3 2 6 8" xfId="13138" xr:uid="{00000000-0005-0000-0000-0000D5240000}"/>
    <cellStyle name="Вывод 2 3 2 6 9" xfId="13139" xr:uid="{00000000-0005-0000-0000-0000D6240000}"/>
    <cellStyle name="Вывод 2 3 2 7" xfId="13140" xr:uid="{00000000-0005-0000-0000-0000D7240000}"/>
    <cellStyle name="Вывод 2 3 2 7 2" xfId="13141" xr:uid="{00000000-0005-0000-0000-0000D8240000}"/>
    <cellStyle name="Вывод 2 3 2 7 2 2" xfId="13142" xr:uid="{00000000-0005-0000-0000-0000D9240000}"/>
    <cellStyle name="Вывод 2 3 2 7 3" xfId="13143" xr:uid="{00000000-0005-0000-0000-0000DA240000}"/>
    <cellStyle name="Вывод 2 3 2 7 4" xfId="13144" xr:uid="{00000000-0005-0000-0000-0000DB240000}"/>
    <cellStyle name="Вывод 2 3 2 7 5" xfId="13145" xr:uid="{00000000-0005-0000-0000-0000DC240000}"/>
    <cellStyle name="Вывод 2 3 2 8" xfId="13146" xr:uid="{00000000-0005-0000-0000-0000DD240000}"/>
    <cellStyle name="Вывод 2 3 2 8 2" xfId="13147" xr:uid="{00000000-0005-0000-0000-0000DE240000}"/>
    <cellStyle name="Вывод 2 3 2 8 2 2" xfId="13148" xr:uid="{00000000-0005-0000-0000-0000DF240000}"/>
    <cellStyle name="Вывод 2 3 2 8 3" xfId="13149" xr:uid="{00000000-0005-0000-0000-0000E0240000}"/>
    <cellStyle name="Вывод 2 3 2 8 4" xfId="13150" xr:uid="{00000000-0005-0000-0000-0000E1240000}"/>
    <cellStyle name="Вывод 2 3 2 8 5" xfId="13151" xr:uid="{00000000-0005-0000-0000-0000E2240000}"/>
    <cellStyle name="Вывод 2 3 2 9" xfId="13152" xr:uid="{00000000-0005-0000-0000-0000E3240000}"/>
    <cellStyle name="Вывод 2 3 2 9 2" xfId="13153" xr:uid="{00000000-0005-0000-0000-0000E4240000}"/>
    <cellStyle name="Вывод 2 3 2 9 2 2" xfId="13154" xr:uid="{00000000-0005-0000-0000-0000E5240000}"/>
    <cellStyle name="Вывод 2 3 2 9 3" xfId="13155" xr:uid="{00000000-0005-0000-0000-0000E6240000}"/>
    <cellStyle name="Вывод 2 3 2 9 4" xfId="13156" xr:uid="{00000000-0005-0000-0000-0000E7240000}"/>
    <cellStyle name="Вывод 2 3 2 9 5" xfId="13157" xr:uid="{00000000-0005-0000-0000-0000E8240000}"/>
    <cellStyle name="Вывод 2 3 3" xfId="154" xr:uid="{00000000-0005-0000-0000-0000E9240000}"/>
    <cellStyle name="Вывод 2 3 3 10" xfId="13158" xr:uid="{00000000-0005-0000-0000-0000EA240000}"/>
    <cellStyle name="Вывод 2 3 3 10 2" xfId="13159" xr:uid="{00000000-0005-0000-0000-0000EB240000}"/>
    <cellStyle name="Вывод 2 3 3 10 2 2" xfId="13160" xr:uid="{00000000-0005-0000-0000-0000EC240000}"/>
    <cellStyle name="Вывод 2 3 3 10 3" xfId="13161" xr:uid="{00000000-0005-0000-0000-0000ED240000}"/>
    <cellStyle name="Вывод 2 3 3 10 4" xfId="13162" xr:uid="{00000000-0005-0000-0000-0000EE240000}"/>
    <cellStyle name="Вывод 2 3 3 10 5" xfId="13163" xr:uid="{00000000-0005-0000-0000-0000EF240000}"/>
    <cellStyle name="Вывод 2 3 3 11" xfId="13164" xr:uid="{00000000-0005-0000-0000-0000F0240000}"/>
    <cellStyle name="Вывод 2 3 3 12" xfId="13165" xr:uid="{00000000-0005-0000-0000-0000F1240000}"/>
    <cellStyle name="Вывод 2 3 3 13" xfId="13166" xr:uid="{00000000-0005-0000-0000-0000F2240000}"/>
    <cellStyle name="Вывод 2 3 3 2" xfId="155" xr:uid="{00000000-0005-0000-0000-0000F3240000}"/>
    <cellStyle name="Вывод 2 3 3 2 2" xfId="13167" xr:uid="{00000000-0005-0000-0000-0000F4240000}"/>
    <cellStyle name="Вывод 2 3 3 2 2 2" xfId="13168" xr:uid="{00000000-0005-0000-0000-0000F5240000}"/>
    <cellStyle name="Вывод 2 3 3 2 2 2 2" xfId="13169" xr:uid="{00000000-0005-0000-0000-0000F6240000}"/>
    <cellStyle name="Вывод 2 3 3 2 2 2 2 2" xfId="13170" xr:uid="{00000000-0005-0000-0000-0000F7240000}"/>
    <cellStyle name="Вывод 2 3 3 2 2 2 3" xfId="13171" xr:uid="{00000000-0005-0000-0000-0000F8240000}"/>
    <cellStyle name="Вывод 2 3 3 2 2 2 4" xfId="13172" xr:uid="{00000000-0005-0000-0000-0000F9240000}"/>
    <cellStyle name="Вывод 2 3 3 2 2 2 5" xfId="13173" xr:uid="{00000000-0005-0000-0000-0000FA240000}"/>
    <cellStyle name="Вывод 2 3 3 2 2 3" xfId="13174" xr:uid="{00000000-0005-0000-0000-0000FB240000}"/>
    <cellStyle name="Вывод 2 3 3 2 2 3 2" xfId="13175" xr:uid="{00000000-0005-0000-0000-0000FC240000}"/>
    <cellStyle name="Вывод 2 3 3 2 2 3 2 2" xfId="13176" xr:uid="{00000000-0005-0000-0000-0000FD240000}"/>
    <cellStyle name="Вывод 2 3 3 2 2 3 3" xfId="13177" xr:uid="{00000000-0005-0000-0000-0000FE240000}"/>
    <cellStyle name="Вывод 2 3 3 2 2 3 4" xfId="13178" xr:uid="{00000000-0005-0000-0000-0000FF240000}"/>
    <cellStyle name="Вывод 2 3 3 2 2 3 5" xfId="13179" xr:uid="{00000000-0005-0000-0000-000000250000}"/>
    <cellStyle name="Вывод 2 3 3 2 2 4" xfId="13180" xr:uid="{00000000-0005-0000-0000-000001250000}"/>
    <cellStyle name="Вывод 2 3 3 2 2 4 2" xfId="13181" xr:uid="{00000000-0005-0000-0000-000002250000}"/>
    <cellStyle name="Вывод 2 3 3 2 2 4 2 2" xfId="13182" xr:uid="{00000000-0005-0000-0000-000003250000}"/>
    <cellStyle name="Вывод 2 3 3 2 2 4 3" xfId="13183" xr:uid="{00000000-0005-0000-0000-000004250000}"/>
    <cellStyle name="Вывод 2 3 3 2 2 4 4" xfId="13184" xr:uid="{00000000-0005-0000-0000-000005250000}"/>
    <cellStyle name="Вывод 2 3 3 2 2 4 5" xfId="13185" xr:uid="{00000000-0005-0000-0000-000006250000}"/>
    <cellStyle name="Вывод 2 3 3 2 2 5" xfId="13186" xr:uid="{00000000-0005-0000-0000-000007250000}"/>
    <cellStyle name="Вывод 2 3 3 2 2 5 2" xfId="13187" xr:uid="{00000000-0005-0000-0000-000008250000}"/>
    <cellStyle name="Вывод 2 3 3 2 2 5 2 2" xfId="13188" xr:uid="{00000000-0005-0000-0000-000009250000}"/>
    <cellStyle name="Вывод 2 3 3 2 2 5 3" xfId="13189" xr:uid="{00000000-0005-0000-0000-00000A250000}"/>
    <cellStyle name="Вывод 2 3 3 2 2 5 4" xfId="13190" xr:uid="{00000000-0005-0000-0000-00000B250000}"/>
    <cellStyle name="Вывод 2 3 3 2 2 5 5" xfId="13191" xr:uid="{00000000-0005-0000-0000-00000C250000}"/>
    <cellStyle name="Вывод 2 3 3 2 2 6" xfId="13192" xr:uid="{00000000-0005-0000-0000-00000D250000}"/>
    <cellStyle name="Вывод 2 3 3 2 2 6 2" xfId="13193" xr:uid="{00000000-0005-0000-0000-00000E250000}"/>
    <cellStyle name="Вывод 2 3 3 2 2 6 3" xfId="13194" xr:uid="{00000000-0005-0000-0000-00000F250000}"/>
    <cellStyle name="Вывод 2 3 3 2 2 6 4" xfId="13195" xr:uid="{00000000-0005-0000-0000-000010250000}"/>
    <cellStyle name="Вывод 2 3 3 2 2 7" xfId="13196" xr:uid="{00000000-0005-0000-0000-000011250000}"/>
    <cellStyle name="Вывод 2 3 3 2 2 8" xfId="13197" xr:uid="{00000000-0005-0000-0000-000012250000}"/>
    <cellStyle name="Вывод 2 3 3 2 2 9" xfId="13198" xr:uid="{00000000-0005-0000-0000-000013250000}"/>
    <cellStyle name="Вывод 2 3 3 2 3" xfId="13199" xr:uid="{00000000-0005-0000-0000-000014250000}"/>
    <cellStyle name="Вывод 2 3 3 2 3 2" xfId="13200" xr:uid="{00000000-0005-0000-0000-000015250000}"/>
    <cellStyle name="Вывод 2 3 3 2 3 2 2" xfId="13201" xr:uid="{00000000-0005-0000-0000-000016250000}"/>
    <cellStyle name="Вывод 2 3 3 2 3 2 2 2" xfId="13202" xr:uid="{00000000-0005-0000-0000-000017250000}"/>
    <cellStyle name="Вывод 2 3 3 2 3 2 3" xfId="13203" xr:uid="{00000000-0005-0000-0000-000018250000}"/>
    <cellStyle name="Вывод 2 3 3 2 3 2 4" xfId="13204" xr:uid="{00000000-0005-0000-0000-000019250000}"/>
    <cellStyle name="Вывод 2 3 3 2 3 2 5" xfId="13205" xr:uid="{00000000-0005-0000-0000-00001A250000}"/>
    <cellStyle name="Вывод 2 3 3 2 3 3" xfId="13206" xr:uid="{00000000-0005-0000-0000-00001B250000}"/>
    <cellStyle name="Вывод 2 3 3 2 3 3 2" xfId="13207" xr:uid="{00000000-0005-0000-0000-00001C250000}"/>
    <cellStyle name="Вывод 2 3 3 2 3 3 2 2" xfId="13208" xr:uid="{00000000-0005-0000-0000-00001D250000}"/>
    <cellStyle name="Вывод 2 3 3 2 3 3 3" xfId="13209" xr:uid="{00000000-0005-0000-0000-00001E250000}"/>
    <cellStyle name="Вывод 2 3 3 2 3 3 4" xfId="13210" xr:uid="{00000000-0005-0000-0000-00001F250000}"/>
    <cellStyle name="Вывод 2 3 3 2 3 3 5" xfId="13211" xr:uid="{00000000-0005-0000-0000-000020250000}"/>
    <cellStyle name="Вывод 2 3 3 2 3 4" xfId="13212" xr:uid="{00000000-0005-0000-0000-000021250000}"/>
    <cellStyle name="Вывод 2 3 3 2 3 4 2" xfId="13213" xr:uid="{00000000-0005-0000-0000-000022250000}"/>
    <cellStyle name="Вывод 2 3 3 2 3 4 2 2" xfId="13214" xr:uid="{00000000-0005-0000-0000-000023250000}"/>
    <cellStyle name="Вывод 2 3 3 2 3 4 3" xfId="13215" xr:uid="{00000000-0005-0000-0000-000024250000}"/>
    <cellStyle name="Вывод 2 3 3 2 3 4 4" xfId="13216" xr:uid="{00000000-0005-0000-0000-000025250000}"/>
    <cellStyle name="Вывод 2 3 3 2 3 4 5" xfId="13217" xr:uid="{00000000-0005-0000-0000-000026250000}"/>
    <cellStyle name="Вывод 2 3 3 2 3 5" xfId="13218" xr:uid="{00000000-0005-0000-0000-000027250000}"/>
    <cellStyle name="Вывод 2 3 3 2 3 5 2" xfId="13219" xr:uid="{00000000-0005-0000-0000-000028250000}"/>
    <cellStyle name="Вывод 2 3 3 2 3 5 2 2" xfId="13220" xr:uid="{00000000-0005-0000-0000-000029250000}"/>
    <cellStyle name="Вывод 2 3 3 2 3 5 3" xfId="13221" xr:uid="{00000000-0005-0000-0000-00002A250000}"/>
    <cellStyle name="Вывод 2 3 3 2 3 5 4" xfId="13222" xr:uid="{00000000-0005-0000-0000-00002B250000}"/>
    <cellStyle name="Вывод 2 3 3 2 3 5 5" xfId="13223" xr:uid="{00000000-0005-0000-0000-00002C250000}"/>
    <cellStyle name="Вывод 2 3 3 2 3 6" xfId="13224" xr:uid="{00000000-0005-0000-0000-00002D250000}"/>
    <cellStyle name="Вывод 2 3 3 2 3 6 2" xfId="13225" xr:uid="{00000000-0005-0000-0000-00002E250000}"/>
    <cellStyle name="Вывод 2 3 3 2 3 6 3" xfId="13226" xr:uid="{00000000-0005-0000-0000-00002F250000}"/>
    <cellStyle name="Вывод 2 3 3 2 3 6 4" xfId="13227" xr:uid="{00000000-0005-0000-0000-000030250000}"/>
    <cellStyle name="Вывод 2 3 3 2 3 7" xfId="13228" xr:uid="{00000000-0005-0000-0000-000031250000}"/>
    <cellStyle name="Вывод 2 3 3 2 3 8" xfId="13229" xr:uid="{00000000-0005-0000-0000-000032250000}"/>
    <cellStyle name="Вывод 2 3 3 2 3 9" xfId="13230" xr:uid="{00000000-0005-0000-0000-000033250000}"/>
    <cellStyle name="Вывод 2 3 3 2 4" xfId="13231" xr:uid="{00000000-0005-0000-0000-000034250000}"/>
    <cellStyle name="Вывод 2 3 3 2 4 2" xfId="13232" xr:uid="{00000000-0005-0000-0000-000035250000}"/>
    <cellStyle name="Вывод 2 3 3 2 4 2 2" xfId="13233" xr:uid="{00000000-0005-0000-0000-000036250000}"/>
    <cellStyle name="Вывод 2 3 3 2 4 3" xfId="13234" xr:uid="{00000000-0005-0000-0000-000037250000}"/>
    <cellStyle name="Вывод 2 3 3 2 4 4" xfId="13235" xr:uid="{00000000-0005-0000-0000-000038250000}"/>
    <cellStyle name="Вывод 2 3 3 2 4 5" xfId="13236" xr:uid="{00000000-0005-0000-0000-000039250000}"/>
    <cellStyle name="Вывод 2 3 3 2 5" xfId="13237" xr:uid="{00000000-0005-0000-0000-00003A250000}"/>
    <cellStyle name="Вывод 2 3 3 2 5 2" xfId="13238" xr:uid="{00000000-0005-0000-0000-00003B250000}"/>
    <cellStyle name="Вывод 2 3 3 2 5 2 2" xfId="13239" xr:uid="{00000000-0005-0000-0000-00003C250000}"/>
    <cellStyle name="Вывод 2 3 3 2 5 3" xfId="13240" xr:uid="{00000000-0005-0000-0000-00003D250000}"/>
    <cellStyle name="Вывод 2 3 3 2 5 4" xfId="13241" xr:uid="{00000000-0005-0000-0000-00003E250000}"/>
    <cellStyle name="Вывод 2 3 3 2 5 5" xfId="13242" xr:uid="{00000000-0005-0000-0000-00003F250000}"/>
    <cellStyle name="Вывод 2 3 3 2 6" xfId="13243" xr:uid="{00000000-0005-0000-0000-000040250000}"/>
    <cellStyle name="Вывод 2 3 3 2 7" xfId="13244" xr:uid="{00000000-0005-0000-0000-000041250000}"/>
    <cellStyle name="Вывод 2 3 3 3" xfId="13245" xr:uid="{00000000-0005-0000-0000-000042250000}"/>
    <cellStyle name="Вывод 2 3 3 3 2" xfId="13246" xr:uid="{00000000-0005-0000-0000-000043250000}"/>
    <cellStyle name="Вывод 2 3 3 3 2 2" xfId="13247" xr:uid="{00000000-0005-0000-0000-000044250000}"/>
    <cellStyle name="Вывод 2 3 3 3 2 2 2" xfId="13248" xr:uid="{00000000-0005-0000-0000-000045250000}"/>
    <cellStyle name="Вывод 2 3 3 3 2 3" xfId="13249" xr:uid="{00000000-0005-0000-0000-000046250000}"/>
    <cellStyle name="Вывод 2 3 3 3 2 4" xfId="13250" xr:uid="{00000000-0005-0000-0000-000047250000}"/>
    <cellStyle name="Вывод 2 3 3 3 2 5" xfId="13251" xr:uid="{00000000-0005-0000-0000-000048250000}"/>
    <cellStyle name="Вывод 2 3 3 3 3" xfId="13252" xr:uid="{00000000-0005-0000-0000-000049250000}"/>
    <cellStyle name="Вывод 2 3 3 3 3 2" xfId="13253" xr:uid="{00000000-0005-0000-0000-00004A250000}"/>
    <cellStyle name="Вывод 2 3 3 3 3 2 2" xfId="13254" xr:uid="{00000000-0005-0000-0000-00004B250000}"/>
    <cellStyle name="Вывод 2 3 3 3 3 3" xfId="13255" xr:uid="{00000000-0005-0000-0000-00004C250000}"/>
    <cellStyle name="Вывод 2 3 3 3 3 4" xfId="13256" xr:uid="{00000000-0005-0000-0000-00004D250000}"/>
    <cellStyle name="Вывод 2 3 3 3 3 5" xfId="13257" xr:uid="{00000000-0005-0000-0000-00004E250000}"/>
    <cellStyle name="Вывод 2 3 3 3 4" xfId="13258" xr:uid="{00000000-0005-0000-0000-00004F250000}"/>
    <cellStyle name="Вывод 2 3 3 3 4 2" xfId="13259" xr:uid="{00000000-0005-0000-0000-000050250000}"/>
    <cellStyle name="Вывод 2 3 3 3 4 2 2" xfId="13260" xr:uid="{00000000-0005-0000-0000-000051250000}"/>
    <cellStyle name="Вывод 2 3 3 3 4 3" xfId="13261" xr:uid="{00000000-0005-0000-0000-000052250000}"/>
    <cellStyle name="Вывод 2 3 3 3 4 4" xfId="13262" xr:uid="{00000000-0005-0000-0000-000053250000}"/>
    <cellStyle name="Вывод 2 3 3 3 4 5" xfId="13263" xr:uid="{00000000-0005-0000-0000-000054250000}"/>
    <cellStyle name="Вывод 2 3 3 3 5" xfId="13264" xr:uid="{00000000-0005-0000-0000-000055250000}"/>
    <cellStyle name="Вывод 2 3 3 3 5 2" xfId="13265" xr:uid="{00000000-0005-0000-0000-000056250000}"/>
    <cellStyle name="Вывод 2 3 3 3 5 2 2" xfId="13266" xr:uid="{00000000-0005-0000-0000-000057250000}"/>
    <cellStyle name="Вывод 2 3 3 3 5 3" xfId="13267" xr:uid="{00000000-0005-0000-0000-000058250000}"/>
    <cellStyle name="Вывод 2 3 3 3 5 4" xfId="13268" xr:uid="{00000000-0005-0000-0000-000059250000}"/>
    <cellStyle name="Вывод 2 3 3 3 5 5" xfId="13269" xr:uid="{00000000-0005-0000-0000-00005A250000}"/>
    <cellStyle name="Вывод 2 3 3 3 6" xfId="13270" xr:uid="{00000000-0005-0000-0000-00005B250000}"/>
    <cellStyle name="Вывод 2 3 3 3 6 2" xfId="13271" xr:uid="{00000000-0005-0000-0000-00005C250000}"/>
    <cellStyle name="Вывод 2 3 3 3 6 3" xfId="13272" xr:uid="{00000000-0005-0000-0000-00005D250000}"/>
    <cellStyle name="Вывод 2 3 3 3 6 4" xfId="13273" xr:uid="{00000000-0005-0000-0000-00005E250000}"/>
    <cellStyle name="Вывод 2 3 3 3 7" xfId="13274" xr:uid="{00000000-0005-0000-0000-00005F250000}"/>
    <cellStyle name="Вывод 2 3 3 3 8" xfId="13275" xr:uid="{00000000-0005-0000-0000-000060250000}"/>
    <cellStyle name="Вывод 2 3 3 3 9" xfId="13276" xr:uid="{00000000-0005-0000-0000-000061250000}"/>
    <cellStyle name="Вывод 2 3 3 4" xfId="13277" xr:uid="{00000000-0005-0000-0000-000062250000}"/>
    <cellStyle name="Вывод 2 3 3 4 2" xfId="13278" xr:uid="{00000000-0005-0000-0000-000063250000}"/>
    <cellStyle name="Вывод 2 3 3 4 2 2" xfId="13279" xr:uid="{00000000-0005-0000-0000-000064250000}"/>
    <cellStyle name="Вывод 2 3 3 4 2 2 2" xfId="13280" xr:uid="{00000000-0005-0000-0000-000065250000}"/>
    <cellStyle name="Вывод 2 3 3 4 2 3" xfId="13281" xr:uid="{00000000-0005-0000-0000-000066250000}"/>
    <cellStyle name="Вывод 2 3 3 4 2 4" xfId="13282" xr:uid="{00000000-0005-0000-0000-000067250000}"/>
    <cellStyle name="Вывод 2 3 3 4 2 5" xfId="13283" xr:uid="{00000000-0005-0000-0000-000068250000}"/>
    <cellStyle name="Вывод 2 3 3 4 3" xfId="13284" xr:uid="{00000000-0005-0000-0000-000069250000}"/>
    <cellStyle name="Вывод 2 3 3 4 3 2" xfId="13285" xr:uid="{00000000-0005-0000-0000-00006A250000}"/>
    <cellStyle name="Вывод 2 3 3 4 3 2 2" xfId="13286" xr:uid="{00000000-0005-0000-0000-00006B250000}"/>
    <cellStyle name="Вывод 2 3 3 4 3 3" xfId="13287" xr:uid="{00000000-0005-0000-0000-00006C250000}"/>
    <cellStyle name="Вывод 2 3 3 4 3 4" xfId="13288" xr:uid="{00000000-0005-0000-0000-00006D250000}"/>
    <cellStyle name="Вывод 2 3 3 4 3 5" xfId="13289" xr:uid="{00000000-0005-0000-0000-00006E250000}"/>
    <cellStyle name="Вывод 2 3 3 4 4" xfId="13290" xr:uid="{00000000-0005-0000-0000-00006F250000}"/>
    <cellStyle name="Вывод 2 3 3 4 4 2" xfId="13291" xr:uid="{00000000-0005-0000-0000-000070250000}"/>
    <cellStyle name="Вывод 2 3 3 4 4 2 2" xfId="13292" xr:uid="{00000000-0005-0000-0000-000071250000}"/>
    <cellStyle name="Вывод 2 3 3 4 4 3" xfId="13293" xr:uid="{00000000-0005-0000-0000-000072250000}"/>
    <cellStyle name="Вывод 2 3 3 4 4 4" xfId="13294" xr:uid="{00000000-0005-0000-0000-000073250000}"/>
    <cellStyle name="Вывод 2 3 3 4 4 5" xfId="13295" xr:uid="{00000000-0005-0000-0000-000074250000}"/>
    <cellStyle name="Вывод 2 3 3 4 5" xfId="13296" xr:uid="{00000000-0005-0000-0000-000075250000}"/>
    <cellStyle name="Вывод 2 3 3 4 5 2" xfId="13297" xr:uid="{00000000-0005-0000-0000-000076250000}"/>
    <cellStyle name="Вывод 2 3 3 4 5 2 2" xfId="13298" xr:uid="{00000000-0005-0000-0000-000077250000}"/>
    <cellStyle name="Вывод 2 3 3 4 5 3" xfId="13299" xr:uid="{00000000-0005-0000-0000-000078250000}"/>
    <cellStyle name="Вывод 2 3 3 4 5 4" xfId="13300" xr:uid="{00000000-0005-0000-0000-000079250000}"/>
    <cellStyle name="Вывод 2 3 3 4 5 5" xfId="13301" xr:uid="{00000000-0005-0000-0000-00007A250000}"/>
    <cellStyle name="Вывод 2 3 3 4 6" xfId="13302" xr:uid="{00000000-0005-0000-0000-00007B250000}"/>
    <cellStyle name="Вывод 2 3 3 4 6 2" xfId="13303" xr:uid="{00000000-0005-0000-0000-00007C250000}"/>
    <cellStyle name="Вывод 2 3 3 4 6 3" xfId="13304" xr:uid="{00000000-0005-0000-0000-00007D250000}"/>
    <cellStyle name="Вывод 2 3 3 4 6 4" xfId="13305" xr:uid="{00000000-0005-0000-0000-00007E250000}"/>
    <cellStyle name="Вывод 2 3 3 4 7" xfId="13306" xr:uid="{00000000-0005-0000-0000-00007F250000}"/>
    <cellStyle name="Вывод 2 3 3 4 8" xfId="13307" xr:uid="{00000000-0005-0000-0000-000080250000}"/>
    <cellStyle name="Вывод 2 3 3 4 9" xfId="13308" xr:uid="{00000000-0005-0000-0000-000081250000}"/>
    <cellStyle name="Вывод 2 3 3 5" xfId="13309" xr:uid="{00000000-0005-0000-0000-000082250000}"/>
    <cellStyle name="Вывод 2 3 3 5 2" xfId="13310" xr:uid="{00000000-0005-0000-0000-000083250000}"/>
    <cellStyle name="Вывод 2 3 3 5 2 2" xfId="13311" xr:uid="{00000000-0005-0000-0000-000084250000}"/>
    <cellStyle name="Вывод 2 3 3 5 3" xfId="13312" xr:uid="{00000000-0005-0000-0000-000085250000}"/>
    <cellStyle name="Вывод 2 3 3 5 4" xfId="13313" xr:uid="{00000000-0005-0000-0000-000086250000}"/>
    <cellStyle name="Вывод 2 3 3 5 5" xfId="13314" xr:uid="{00000000-0005-0000-0000-000087250000}"/>
    <cellStyle name="Вывод 2 3 3 6" xfId="13315" xr:uid="{00000000-0005-0000-0000-000088250000}"/>
    <cellStyle name="Вывод 2 3 3 6 2" xfId="13316" xr:uid="{00000000-0005-0000-0000-000089250000}"/>
    <cellStyle name="Вывод 2 3 3 6 2 2" xfId="13317" xr:uid="{00000000-0005-0000-0000-00008A250000}"/>
    <cellStyle name="Вывод 2 3 3 6 3" xfId="13318" xr:uid="{00000000-0005-0000-0000-00008B250000}"/>
    <cellStyle name="Вывод 2 3 3 6 4" xfId="13319" xr:uid="{00000000-0005-0000-0000-00008C250000}"/>
    <cellStyle name="Вывод 2 3 3 6 5" xfId="13320" xr:uid="{00000000-0005-0000-0000-00008D250000}"/>
    <cellStyle name="Вывод 2 3 3 7" xfId="13321" xr:uid="{00000000-0005-0000-0000-00008E250000}"/>
    <cellStyle name="Вывод 2 3 3 7 2" xfId="13322" xr:uid="{00000000-0005-0000-0000-00008F250000}"/>
    <cellStyle name="Вывод 2 3 3 7 2 2" xfId="13323" xr:uid="{00000000-0005-0000-0000-000090250000}"/>
    <cellStyle name="Вывод 2 3 3 7 3" xfId="13324" xr:uid="{00000000-0005-0000-0000-000091250000}"/>
    <cellStyle name="Вывод 2 3 3 7 4" xfId="13325" xr:uid="{00000000-0005-0000-0000-000092250000}"/>
    <cellStyle name="Вывод 2 3 3 7 5" xfId="13326" xr:uid="{00000000-0005-0000-0000-000093250000}"/>
    <cellStyle name="Вывод 2 3 3 8" xfId="13327" xr:uid="{00000000-0005-0000-0000-000094250000}"/>
    <cellStyle name="Вывод 2 3 3 8 2" xfId="13328" xr:uid="{00000000-0005-0000-0000-000095250000}"/>
    <cellStyle name="Вывод 2 3 3 8 2 2" xfId="13329" xr:uid="{00000000-0005-0000-0000-000096250000}"/>
    <cellStyle name="Вывод 2 3 3 8 3" xfId="13330" xr:uid="{00000000-0005-0000-0000-000097250000}"/>
    <cellStyle name="Вывод 2 3 3 8 4" xfId="13331" xr:uid="{00000000-0005-0000-0000-000098250000}"/>
    <cellStyle name="Вывод 2 3 3 8 5" xfId="13332" xr:uid="{00000000-0005-0000-0000-000099250000}"/>
    <cellStyle name="Вывод 2 3 3 9" xfId="13333" xr:uid="{00000000-0005-0000-0000-00009A250000}"/>
    <cellStyle name="Вывод 2 3 3 9 2" xfId="13334" xr:uid="{00000000-0005-0000-0000-00009B250000}"/>
    <cellStyle name="Вывод 2 3 3 9 2 2" xfId="13335" xr:uid="{00000000-0005-0000-0000-00009C250000}"/>
    <cellStyle name="Вывод 2 3 3 9 3" xfId="13336" xr:uid="{00000000-0005-0000-0000-00009D250000}"/>
    <cellStyle name="Вывод 2 3 3 9 4" xfId="13337" xr:uid="{00000000-0005-0000-0000-00009E250000}"/>
    <cellStyle name="Вывод 2 3 3 9 5" xfId="13338" xr:uid="{00000000-0005-0000-0000-00009F250000}"/>
    <cellStyle name="Вывод 2 3 4" xfId="156" xr:uid="{00000000-0005-0000-0000-0000A0250000}"/>
    <cellStyle name="Вывод 2 3 4 10" xfId="13339" xr:uid="{00000000-0005-0000-0000-0000A1250000}"/>
    <cellStyle name="Вывод 2 3 4 10 2" xfId="13340" xr:uid="{00000000-0005-0000-0000-0000A2250000}"/>
    <cellStyle name="Вывод 2 3 4 10 2 2" xfId="13341" xr:uid="{00000000-0005-0000-0000-0000A3250000}"/>
    <cellStyle name="Вывод 2 3 4 10 3" xfId="13342" xr:uid="{00000000-0005-0000-0000-0000A4250000}"/>
    <cellStyle name="Вывод 2 3 4 10 4" xfId="13343" xr:uid="{00000000-0005-0000-0000-0000A5250000}"/>
    <cellStyle name="Вывод 2 3 4 10 5" xfId="13344" xr:uid="{00000000-0005-0000-0000-0000A6250000}"/>
    <cellStyle name="Вывод 2 3 4 11" xfId="13345" xr:uid="{00000000-0005-0000-0000-0000A7250000}"/>
    <cellStyle name="Вывод 2 3 4 12" xfId="13346" xr:uid="{00000000-0005-0000-0000-0000A8250000}"/>
    <cellStyle name="Вывод 2 3 4 13" xfId="13347" xr:uid="{00000000-0005-0000-0000-0000A9250000}"/>
    <cellStyle name="Вывод 2 3 4 2" xfId="157" xr:uid="{00000000-0005-0000-0000-0000AA250000}"/>
    <cellStyle name="Вывод 2 3 4 2 2" xfId="13348" xr:uid="{00000000-0005-0000-0000-0000AB250000}"/>
    <cellStyle name="Вывод 2 3 4 2 2 2" xfId="13349" xr:uid="{00000000-0005-0000-0000-0000AC250000}"/>
    <cellStyle name="Вывод 2 3 4 2 2 2 2" xfId="13350" xr:uid="{00000000-0005-0000-0000-0000AD250000}"/>
    <cellStyle name="Вывод 2 3 4 2 2 2 2 2" xfId="13351" xr:uid="{00000000-0005-0000-0000-0000AE250000}"/>
    <cellStyle name="Вывод 2 3 4 2 2 2 3" xfId="13352" xr:uid="{00000000-0005-0000-0000-0000AF250000}"/>
    <cellStyle name="Вывод 2 3 4 2 2 2 4" xfId="13353" xr:uid="{00000000-0005-0000-0000-0000B0250000}"/>
    <cellStyle name="Вывод 2 3 4 2 2 2 5" xfId="13354" xr:uid="{00000000-0005-0000-0000-0000B1250000}"/>
    <cellStyle name="Вывод 2 3 4 2 2 3" xfId="13355" xr:uid="{00000000-0005-0000-0000-0000B2250000}"/>
    <cellStyle name="Вывод 2 3 4 2 2 3 2" xfId="13356" xr:uid="{00000000-0005-0000-0000-0000B3250000}"/>
    <cellStyle name="Вывод 2 3 4 2 2 3 2 2" xfId="13357" xr:uid="{00000000-0005-0000-0000-0000B4250000}"/>
    <cellStyle name="Вывод 2 3 4 2 2 3 3" xfId="13358" xr:uid="{00000000-0005-0000-0000-0000B5250000}"/>
    <cellStyle name="Вывод 2 3 4 2 2 3 4" xfId="13359" xr:uid="{00000000-0005-0000-0000-0000B6250000}"/>
    <cellStyle name="Вывод 2 3 4 2 2 3 5" xfId="13360" xr:uid="{00000000-0005-0000-0000-0000B7250000}"/>
    <cellStyle name="Вывод 2 3 4 2 2 4" xfId="13361" xr:uid="{00000000-0005-0000-0000-0000B8250000}"/>
    <cellStyle name="Вывод 2 3 4 2 2 4 2" xfId="13362" xr:uid="{00000000-0005-0000-0000-0000B9250000}"/>
    <cellStyle name="Вывод 2 3 4 2 2 4 2 2" xfId="13363" xr:uid="{00000000-0005-0000-0000-0000BA250000}"/>
    <cellStyle name="Вывод 2 3 4 2 2 4 3" xfId="13364" xr:uid="{00000000-0005-0000-0000-0000BB250000}"/>
    <cellStyle name="Вывод 2 3 4 2 2 4 4" xfId="13365" xr:uid="{00000000-0005-0000-0000-0000BC250000}"/>
    <cellStyle name="Вывод 2 3 4 2 2 4 5" xfId="13366" xr:uid="{00000000-0005-0000-0000-0000BD250000}"/>
    <cellStyle name="Вывод 2 3 4 2 2 5" xfId="13367" xr:uid="{00000000-0005-0000-0000-0000BE250000}"/>
    <cellStyle name="Вывод 2 3 4 2 2 5 2" xfId="13368" xr:uid="{00000000-0005-0000-0000-0000BF250000}"/>
    <cellStyle name="Вывод 2 3 4 2 2 5 2 2" xfId="13369" xr:uid="{00000000-0005-0000-0000-0000C0250000}"/>
    <cellStyle name="Вывод 2 3 4 2 2 5 3" xfId="13370" xr:uid="{00000000-0005-0000-0000-0000C1250000}"/>
    <cellStyle name="Вывод 2 3 4 2 2 5 4" xfId="13371" xr:uid="{00000000-0005-0000-0000-0000C2250000}"/>
    <cellStyle name="Вывод 2 3 4 2 2 5 5" xfId="13372" xr:uid="{00000000-0005-0000-0000-0000C3250000}"/>
    <cellStyle name="Вывод 2 3 4 2 2 6" xfId="13373" xr:uid="{00000000-0005-0000-0000-0000C4250000}"/>
    <cellStyle name="Вывод 2 3 4 2 2 6 2" xfId="13374" xr:uid="{00000000-0005-0000-0000-0000C5250000}"/>
    <cellStyle name="Вывод 2 3 4 2 2 6 3" xfId="13375" xr:uid="{00000000-0005-0000-0000-0000C6250000}"/>
    <cellStyle name="Вывод 2 3 4 2 2 6 4" xfId="13376" xr:uid="{00000000-0005-0000-0000-0000C7250000}"/>
    <cellStyle name="Вывод 2 3 4 2 2 7" xfId="13377" xr:uid="{00000000-0005-0000-0000-0000C8250000}"/>
    <cellStyle name="Вывод 2 3 4 2 2 8" xfId="13378" xr:uid="{00000000-0005-0000-0000-0000C9250000}"/>
    <cellStyle name="Вывод 2 3 4 2 2 9" xfId="13379" xr:uid="{00000000-0005-0000-0000-0000CA250000}"/>
    <cellStyle name="Вывод 2 3 4 2 3" xfId="13380" xr:uid="{00000000-0005-0000-0000-0000CB250000}"/>
    <cellStyle name="Вывод 2 3 4 2 3 2" xfId="13381" xr:uid="{00000000-0005-0000-0000-0000CC250000}"/>
    <cellStyle name="Вывод 2 3 4 2 3 2 2" xfId="13382" xr:uid="{00000000-0005-0000-0000-0000CD250000}"/>
    <cellStyle name="Вывод 2 3 4 2 3 2 2 2" xfId="13383" xr:uid="{00000000-0005-0000-0000-0000CE250000}"/>
    <cellStyle name="Вывод 2 3 4 2 3 2 3" xfId="13384" xr:uid="{00000000-0005-0000-0000-0000CF250000}"/>
    <cellStyle name="Вывод 2 3 4 2 3 2 4" xfId="13385" xr:uid="{00000000-0005-0000-0000-0000D0250000}"/>
    <cellStyle name="Вывод 2 3 4 2 3 2 5" xfId="13386" xr:uid="{00000000-0005-0000-0000-0000D1250000}"/>
    <cellStyle name="Вывод 2 3 4 2 3 3" xfId="13387" xr:uid="{00000000-0005-0000-0000-0000D2250000}"/>
    <cellStyle name="Вывод 2 3 4 2 3 3 2" xfId="13388" xr:uid="{00000000-0005-0000-0000-0000D3250000}"/>
    <cellStyle name="Вывод 2 3 4 2 3 3 2 2" xfId="13389" xr:uid="{00000000-0005-0000-0000-0000D4250000}"/>
    <cellStyle name="Вывод 2 3 4 2 3 3 3" xfId="13390" xr:uid="{00000000-0005-0000-0000-0000D5250000}"/>
    <cellStyle name="Вывод 2 3 4 2 3 3 4" xfId="13391" xr:uid="{00000000-0005-0000-0000-0000D6250000}"/>
    <cellStyle name="Вывод 2 3 4 2 3 3 5" xfId="13392" xr:uid="{00000000-0005-0000-0000-0000D7250000}"/>
    <cellStyle name="Вывод 2 3 4 2 3 4" xfId="13393" xr:uid="{00000000-0005-0000-0000-0000D8250000}"/>
    <cellStyle name="Вывод 2 3 4 2 3 4 2" xfId="13394" xr:uid="{00000000-0005-0000-0000-0000D9250000}"/>
    <cellStyle name="Вывод 2 3 4 2 3 4 2 2" xfId="13395" xr:uid="{00000000-0005-0000-0000-0000DA250000}"/>
    <cellStyle name="Вывод 2 3 4 2 3 4 3" xfId="13396" xr:uid="{00000000-0005-0000-0000-0000DB250000}"/>
    <cellStyle name="Вывод 2 3 4 2 3 4 4" xfId="13397" xr:uid="{00000000-0005-0000-0000-0000DC250000}"/>
    <cellStyle name="Вывод 2 3 4 2 3 4 5" xfId="13398" xr:uid="{00000000-0005-0000-0000-0000DD250000}"/>
    <cellStyle name="Вывод 2 3 4 2 3 5" xfId="13399" xr:uid="{00000000-0005-0000-0000-0000DE250000}"/>
    <cellStyle name="Вывод 2 3 4 2 3 5 2" xfId="13400" xr:uid="{00000000-0005-0000-0000-0000DF250000}"/>
    <cellStyle name="Вывод 2 3 4 2 3 5 2 2" xfId="13401" xr:uid="{00000000-0005-0000-0000-0000E0250000}"/>
    <cellStyle name="Вывод 2 3 4 2 3 5 3" xfId="13402" xr:uid="{00000000-0005-0000-0000-0000E1250000}"/>
    <cellStyle name="Вывод 2 3 4 2 3 5 4" xfId="13403" xr:uid="{00000000-0005-0000-0000-0000E2250000}"/>
    <cellStyle name="Вывод 2 3 4 2 3 5 5" xfId="13404" xr:uid="{00000000-0005-0000-0000-0000E3250000}"/>
    <cellStyle name="Вывод 2 3 4 2 3 6" xfId="13405" xr:uid="{00000000-0005-0000-0000-0000E4250000}"/>
    <cellStyle name="Вывод 2 3 4 2 3 6 2" xfId="13406" xr:uid="{00000000-0005-0000-0000-0000E5250000}"/>
    <cellStyle name="Вывод 2 3 4 2 3 6 3" xfId="13407" xr:uid="{00000000-0005-0000-0000-0000E6250000}"/>
    <cellStyle name="Вывод 2 3 4 2 3 6 4" xfId="13408" xr:uid="{00000000-0005-0000-0000-0000E7250000}"/>
    <cellStyle name="Вывод 2 3 4 2 3 7" xfId="13409" xr:uid="{00000000-0005-0000-0000-0000E8250000}"/>
    <cellStyle name="Вывод 2 3 4 2 3 8" xfId="13410" xr:uid="{00000000-0005-0000-0000-0000E9250000}"/>
    <cellStyle name="Вывод 2 3 4 2 3 9" xfId="13411" xr:uid="{00000000-0005-0000-0000-0000EA250000}"/>
    <cellStyle name="Вывод 2 3 4 2 4" xfId="13412" xr:uid="{00000000-0005-0000-0000-0000EB250000}"/>
    <cellStyle name="Вывод 2 3 4 2 4 2" xfId="13413" xr:uid="{00000000-0005-0000-0000-0000EC250000}"/>
    <cellStyle name="Вывод 2 3 4 2 4 2 2" xfId="13414" xr:uid="{00000000-0005-0000-0000-0000ED250000}"/>
    <cellStyle name="Вывод 2 3 4 2 4 3" xfId="13415" xr:uid="{00000000-0005-0000-0000-0000EE250000}"/>
    <cellStyle name="Вывод 2 3 4 2 4 4" xfId="13416" xr:uid="{00000000-0005-0000-0000-0000EF250000}"/>
    <cellStyle name="Вывод 2 3 4 2 4 5" xfId="13417" xr:uid="{00000000-0005-0000-0000-0000F0250000}"/>
    <cellStyle name="Вывод 2 3 4 2 5" xfId="13418" xr:uid="{00000000-0005-0000-0000-0000F1250000}"/>
    <cellStyle name="Вывод 2 3 4 2 5 2" xfId="13419" xr:uid="{00000000-0005-0000-0000-0000F2250000}"/>
    <cellStyle name="Вывод 2 3 4 2 5 2 2" xfId="13420" xr:uid="{00000000-0005-0000-0000-0000F3250000}"/>
    <cellStyle name="Вывод 2 3 4 2 5 3" xfId="13421" xr:uid="{00000000-0005-0000-0000-0000F4250000}"/>
    <cellStyle name="Вывод 2 3 4 2 5 4" xfId="13422" xr:uid="{00000000-0005-0000-0000-0000F5250000}"/>
    <cellStyle name="Вывод 2 3 4 2 5 5" xfId="13423" xr:uid="{00000000-0005-0000-0000-0000F6250000}"/>
    <cellStyle name="Вывод 2 3 4 2 6" xfId="13424" xr:uid="{00000000-0005-0000-0000-0000F7250000}"/>
    <cellStyle name="Вывод 2 3 4 2 7" xfId="13425" xr:uid="{00000000-0005-0000-0000-0000F8250000}"/>
    <cellStyle name="Вывод 2 3 4 3" xfId="13426" xr:uid="{00000000-0005-0000-0000-0000F9250000}"/>
    <cellStyle name="Вывод 2 3 4 3 2" xfId="13427" xr:uid="{00000000-0005-0000-0000-0000FA250000}"/>
    <cellStyle name="Вывод 2 3 4 3 2 2" xfId="13428" xr:uid="{00000000-0005-0000-0000-0000FB250000}"/>
    <cellStyle name="Вывод 2 3 4 3 2 2 2" xfId="13429" xr:uid="{00000000-0005-0000-0000-0000FC250000}"/>
    <cellStyle name="Вывод 2 3 4 3 2 3" xfId="13430" xr:uid="{00000000-0005-0000-0000-0000FD250000}"/>
    <cellStyle name="Вывод 2 3 4 3 2 4" xfId="13431" xr:uid="{00000000-0005-0000-0000-0000FE250000}"/>
    <cellStyle name="Вывод 2 3 4 3 2 5" xfId="13432" xr:uid="{00000000-0005-0000-0000-0000FF250000}"/>
    <cellStyle name="Вывод 2 3 4 3 3" xfId="13433" xr:uid="{00000000-0005-0000-0000-000000260000}"/>
    <cellStyle name="Вывод 2 3 4 3 3 2" xfId="13434" xr:uid="{00000000-0005-0000-0000-000001260000}"/>
    <cellStyle name="Вывод 2 3 4 3 3 2 2" xfId="13435" xr:uid="{00000000-0005-0000-0000-000002260000}"/>
    <cellStyle name="Вывод 2 3 4 3 3 3" xfId="13436" xr:uid="{00000000-0005-0000-0000-000003260000}"/>
    <cellStyle name="Вывод 2 3 4 3 3 4" xfId="13437" xr:uid="{00000000-0005-0000-0000-000004260000}"/>
    <cellStyle name="Вывод 2 3 4 3 3 5" xfId="13438" xr:uid="{00000000-0005-0000-0000-000005260000}"/>
    <cellStyle name="Вывод 2 3 4 3 4" xfId="13439" xr:uid="{00000000-0005-0000-0000-000006260000}"/>
    <cellStyle name="Вывод 2 3 4 3 4 2" xfId="13440" xr:uid="{00000000-0005-0000-0000-000007260000}"/>
    <cellStyle name="Вывод 2 3 4 3 4 2 2" xfId="13441" xr:uid="{00000000-0005-0000-0000-000008260000}"/>
    <cellStyle name="Вывод 2 3 4 3 4 3" xfId="13442" xr:uid="{00000000-0005-0000-0000-000009260000}"/>
    <cellStyle name="Вывод 2 3 4 3 4 4" xfId="13443" xr:uid="{00000000-0005-0000-0000-00000A260000}"/>
    <cellStyle name="Вывод 2 3 4 3 4 5" xfId="13444" xr:uid="{00000000-0005-0000-0000-00000B260000}"/>
    <cellStyle name="Вывод 2 3 4 3 5" xfId="13445" xr:uid="{00000000-0005-0000-0000-00000C260000}"/>
    <cellStyle name="Вывод 2 3 4 3 5 2" xfId="13446" xr:uid="{00000000-0005-0000-0000-00000D260000}"/>
    <cellStyle name="Вывод 2 3 4 3 5 2 2" xfId="13447" xr:uid="{00000000-0005-0000-0000-00000E260000}"/>
    <cellStyle name="Вывод 2 3 4 3 5 3" xfId="13448" xr:uid="{00000000-0005-0000-0000-00000F260000}"/>
    <cellStyle name="Вывод 2 3 4 3 5 4" xfId="13449" xr:uid="{00000000-0005-0000-0000-000010260000}"/>
    <cellStyle name="Вывод 2 3 4 3 5 5" xfId="13450" xr:uid="{00000000-0005-0000-0000-000011260000}"/>
    <cellStyle name="Вывод 2 3 4 3 6" xfId="13451" xr:uid="{00000000-0005-0000-0000-000012260000}"/>
    <cellStyle name="Вывод 2 3 4 3 6 2" xfId="13452" xr:uid="{00000000-0005-0000-0000-000013260000}"/>
    <cellStyle name="Вывод 2 3 4 3 6 3" xfId="13453" xr:uid="{00000000-0005-0000-0000-000014260000}"/>
    <cellStyle name="Вывод 2 3 4 3 6 4" xfId="13454" xr:uid="{00000000-0005-0000-0000-000015260000}"/>
    <cellStyle name="Вывод 2 3 4 3 7" xfId="13455" xr:uid="{00000000-0005-0000-0000-000016260000}"/>
    <cellStyle name="Вывод 2 3 4 3 8" xfId="13456" xr:uid="{00000000-0005-0000-0000-000017260000}"/>
    <cellStyle name="Вывод 2 3 4 3 9" xfId="13457" xr:uid="{00000000-0005-0000-0000-000018260000}"/>
    <cellStyle name="Вывод 2 3 4 4" xfId="13458" xr:uid="{00000000-0005-0000-0000-000019260000}"/>
    <cellStyle name="Вывод 2 3 4 4 2" xfId="13459" xr:uid="{00000000-0005-0000-0000-00001A260000}"/>
    <cellStyle name="Вывод 2 3 4 4 2 2" xfId="13460" xr:uid="{00000000-0005-0000-0000-00001B260000}"/>
    <cellStyle name="Вывод 2 3 4 4 2 2 2" xfId="13461" xr:uid="{00000000-0005-0000-0000-00001C260000}"/>
    <cellStyle name="Вывод 2 3 4 4 2 3" xfId="13462" xr:uid="{00000000-0005-0000-0000-00001D260000}"/>
    <cellStyle name="Вывод 2 3 4 4 2 4" xfId="13463" xr:uid="{00000000-0005-0000-0000-00001E260000}"/>
    <cellStyle name="Вывод 2 3 4 4 2 5" xfId="13464" xr:uid="{00000000-0005-0000-0000-00001F260000}"/>
    <cellStyle name="Вывод 2 3 4 4 3" xfId="13465" xr:uid="{00000000-0005-0000-0000-000020260000}"/>
    <cellStyle name="Вывод 2 3 4 4 3 2" xfId="13466" xr:uid="{00000000-0005-0000-0000-000021260000}"/>
    <cellStyle name="Вывод 2 3 4 4 3 2 2" xfId="13467" xr:uid="{00000000-0005-0000-0000-000022260000}"/>
    <cellStyle name="Вывод 2 3 4 4 3 3" xfId="13468" xr:uid="{00000000-0005-0000-0000-000023260000}"/>
    <cellStyle name="Вывод 2 3 4 4 3 4" xfId="13469" xr:uid="{00000000-0005-0000-0000-000024260000}"/>
    <cellStyle name="Вывод 2 3 4 4 3 5" xfId="13470" xr:uid="{00000000-0005-0000-0000-000025260000}"/>
    <cellStyle name="Вывод 2 3 4 4 4" xfId="13471" xr:uid="{00000000-0005-0000-0000-000026260000}"/>
    <cellStyle name="Вывод 2 3 4 4 4 2" xfId="13472" xr:uid="{00000000-0005-0000-0000-000027260000}"/>
    <cellStyle name="Вывод 2 3 4 4 4 2 2" xfId="13473" xr:uid="{00000000-0005-0000-0000-000028260000}"/>
    <cellStyle name="Вывод 2 3 4 4 4 3" xfId="13474" xr:uid="{00000000-0005-0000-0000-000029260000}"/>
    <cellStyle name="Вывод 2 3 4 4 4 4" xfId="13475" xr:uid="{00000000-0005-0000-0000-00002A260000}"/>
    <cellStyle name="Вывод 2 3 4 4 4 5" xfId="13476" xr:uid="{00000000-0005-0000-0000-00002B260000}"/>
    <cellStyle name="Вывод 2 3 4 4 5" xfId="13477" xr:uid="{00000000-0005-0000-0000-00002C260000}"/>
    <cellStyle name="Вывод 2 3 4 4 5 2" xfId="13478" xr:uid="{00000000-0005-0000-0000-00002D260000}"/>
    <cellStyle name="Вывод 2 3 4 4 5 2 2" xfId="13479" xr:uid="{00000000-0005-0000-0000-00002E260000}"/>
    <cellStyle name="Вывод 2 3 4 4 5 3" xfId="13480" xr:uid="{00000000-0005-0000-0000-00002F260000}"/>
    <cellStyle name="Вывод 2 3 4 4 5 4" xfId="13481" xr:uid="{00000000-0005-0000-0000-000030260000}"/>
    <cellStyle name="Вывод 2 3 4 4 5 5" xfId="13482" xr:uid="{00000000-0005-0000-0000-000031260000}"/>
    <cellStyle name="Вывод 2 3 4 4 6" xfId="13483" xr:uid="{00000000-0005-0000-0000-000032260000}"/>
    <cellStyle name="Вывод 2 3 4 4 6 2" xfId="13484" xr:uid="{00000000-0005-0000-0000-000033260000}"/>
    <cellStyle name="Вывод 2 3 4 4 6 3" xfId="13485" xr:uid="{00000000-0005-0000-0000-000034260000}"/>
    <cellStyle name="Вывод 2 3 4 4 6 4" xfId="13486" xr:uid="{00000000-0005-0000-0000-000035260000}"/>
    <cellStyle name="Вывод 2 3 4 4 7" xfId="13487" xr:uid="{00000000-0005-0000-0000-000036260000}"/>
    <cellStyle name="Вывод 2 3 4 4 8" xfId="13488" xr:uid="{00000000-0005-0000-0000-000037260000}"/>
    <cellStyle name="Вывод 2 3 4 4 9" xfId="13489" xr:uid="{00000000-0005-0000-0000-000038260000}"/>
    <cellStyle name="Вывод 2 3 4 5" xfId="13490" xr:uid="{00000000-0005-0000-0000-000039260000}"/>
    <cellStyle name="Вывод 2 3 4 5 2" xfId="13491" xr:uid="{00000000-0005-0000-0000-00003A260000}"/>
    <cellStyle name="Вывод 2 3 4 5 2 2" xfId="13492" xr:uid="{00000000-0005-0000-0000-00003B260000}"/>
    <cellStyle name="Вывод 2 3 4 5 3" xfId="13493" xr:uid="{00000000-0005-0000-0000-00003C260000}"/>
    <cellStyle name="Вывод 2 3 4 5 4" xfId="13494" xr:uid="{00000000-0005-0000-0000-00003D260000}"/>
    <cellStyle name="Вывод 2 3 4 5 5" xfId="13495" xr:uid="{00000000-0005-0000-0000-00003E260000}"/>
    <cellStyle name="Вывод 2 3 4 6" xfId="13496" xr:uid="{00000000-0005-0000-0000-00003F260000}"/>
    <cellStyle name="Вывод 2 3 4 6 2" xfId="13497" xr:uid="{00000000-0005-0000-0000-000040260000}"/>
    <cellStyle name="Вывод 2 3 4 6 2 2" xfId="13498" xr:uid="{00000000-0005-0000-0000-000041260000}"/>
    <cellStyle name="Вывод 2 3 4 6 3" xfId="13499" xr:uid="{00000000-0005-0000-0000-000042260000}"/>
    <cellStyle name="Вывод 2 3 4 6 4" xfId="13500" xr:uid="{00000000-0005-0000-0000-000043260000}"/>
    <cellStyle name="Вывод 2 3 4 6 5" xfId="13501" xr:uid="{00000000-0005-0000-0000-000044260000}"/>
    <cellStyle name="Вывод 2 3 4 7" xfId="13502" xr:uid="{00000000-0005-0000-0000-000045260000}"/>
    <cellStyle name="Вывод 2 3 4 7 2" xfId="13503" xr:uid="{00000000-0005-0000-0000-000046260000}"/>
    <cellStyle name="Вывод 2 3 4 7 2 2" xfId="13504" xr:uid="{00000000-0005-0000-0000-000047260000}"/>
    <cellStyle name="Вывод 2 3 4 7 3" xfId="13505" xr:uid="{00000000-0005-0000-0000-000048260000}"/>
    <cellStyle name="Вывод 2 3 4 7 4" xfId="13506" xr:uid="{00000000-0005-0000-0000-000049260000}"/>
    <cellStyle name="Вывод 2 3 4 7 5" xfId="13507" xr:uid="{00000000-0005-0000-0000-00004A260000}"/>
    <cellStyle name="Вывод 2 3 4 8" xfId="13508" xr:uid="{00000000-0005-0000-0000-00004B260000}"/>
    <cellStyle name="Вывод 2 3 4 8 2" xfId="13509" xr:uid="{00000000-0005-0000-0000-00004C260000}"/>
    <cellStyle name="Вывод 2 3 4 8 2 2" xfId="13510" xr:uid="{00000000-0005-0000-0000-00004D260000}"/>
    <cellStyle name="Вывод 2 3 4 8 3" xfId="13511" xr:uid="{00000000-0005-0000-0000-00004E260000}"/>
    <cellStyle name="Вывод 2 3 4 8 4" xfId="13512" xr:uid="{00000000-0005-0000-0000-00004F260000}"/>
    <cellStyle name="Вывод 2 3 4 8 5" xfId="13513" xr:uid="{00000000-0005-0000-0000-000050260000}"/>
    <cellStyle name="Вывод 2 3 4 9" xfId="13514" xr:uid="{00000000-0005-0000-0000-000051260000}"/>
    <cellStyle name="Вывод 2 3 4 9 2" xfId="13515" xr:uid="{00000000-0005-0000-0000-000052260000}"/>
    <cellStyle name="Вывод 2 3 4 9 2 2" xfId="13516" xr:uid="{00000000-0005-0000-0000-000053260000}"/>
    <cellStyle name="Вывод 2 3 4 9 3" xfId="13517" xr:uid="{00000000-0005-0000-0000-000054260000}"/>
    <cellStyle name="Вывод 2 3 4 9 4" xfId="13518" xr:uid="{00000000-0005-0000-0000-000055260000}"/>
    <cellStyle name="Вывод 2 3 4 9 5" xfId="13519" xr:uid="{00000000-0005-0000-0000-000056260000}"/>
    <cellStyle name="Вывод 2 3 5" xfId="158" xr:uid="{00000000-0005-0000-0000-000057260000}"/>
    <cellStyle name="Вывод 2 3 5 10" xfId="13520" xr:uid="{00000000-0005-0000-0000-000058260000}"/>
    <cellStyle name="Вывод 2 3 5 10 2" xfId="13521" xr:uid="{00000000-0005-0000-0000-000059260000}"/>
    <cellStyle name="Вывод 2 3 5 10 2 2" xfId="13522" xr:uid="{00000000-0005-0000-0000-00005A260000}"/>
    <cellStyle name="Вывод 2 3 5 10 3" xfId="13523" xr:uid="{00000000-0005-0000-0000-00005B260000}"/>
    <cellStyle name="Вывод 2 3 5 10 4" xfId="13524" xr:uid="{00000000-0005-0000-0000-00005C260000}"/>
    <cellStyle name="Вывод 2 3 5 10 5" xfId="13525" xr:uid="{00000000-0005-0000-0000-00005D260000}"/>
    <cellStyle name="Вывод 2 3 5 11" xfId="13526" xr:uid="{00000000-0005-0000-0000-00005E260000}"/>
    <cellStyle name="Вывод 2 3 5 12" xfId="13527" xr:uid="{00000000-0005-0000-0000-00005F260000}"/>
    <cellStyle name="Вывод 2 3 5 13" xfId="13528" xr:uid="{00000000-0005-0000-0000-000060260000}"/>
    <cellStyle name="Вывод 2 3 5 2" xfId="13529" xr:uid="{00000000-0005-0000-0000-000061260000}"/>
    <cellStyle name="Вывод 2 3 5 2 2" xfId="13530" xr:uid="{00000000-0005-0000-0000-000062260000}"/>
    <cellStyle name="Вывод 2 3 5 2 2 2" xfId="13531" xr:uid="{00000000-0005-0000-0000-000063260000}"/>
    <cellStyle name="Вывод 2 3 5 2 2 2 2" xfId="13532" xr:uid="{00000000-0005-0000-0000-000064260000}"/>
    <cellStyle name="Вывод 2 3 5 2 2 2 2 2" xfId="13533" xr:uid="{00000000-0005-0000-0000-000065260000}"/>
    <cellStyle name="Вывод 2 3 5 2 2 2 3" xfId="13534" xr:uid="{00000000-0005-0000-0000-000066260000}"/>
    <cellStyle name="Вывод 2 3 5 2 2 2 4" xfId="13535" xr:uid="{00000000-0005-0000-0000-000067260000}"/>
    <cellStyle name="Вывод 2 3 5 2 2 2 5" xfId="13536" xr:uid="{00000000-0005-0000-0000-000068260000}"/>
    <cellStyle name="Вывод 2 3 5 2 2 3" xfId="13537" xr:uid="{00000000-0005-0000-0000-000069260000}"/>
    <cellStyle name="Вывод 2 3 5 2 2 3 2" xfId="13538" xr:uid="{00000000-0005-0000-0000-00006A260000}"/>
    <cellStyle name="Вывод 2 3 5 2 2 3 2 2" xfId="13539" xr:uid="{00000000-0005-0000-0000-00006B260000}"/>
    <cellStyle name="Вывод 2 3 5 2 2 3 3" xfId="13540" xr:uid="{00000000-0005-0000-0000-00006C260000}"/>
    <cellStyle name="Вывод 2 3 5 2 2 3 4" xfId="13541" xr:uid="{00000000-0005-0000-0000-00006D260000}"/>
    <cellStyle name="Вывод 2 3 5 2 2 3 5" xfId="13542" xr:uid="{00000000-0005-0000-0000-00006E260000}"/>
    <cellStyle name="Вывод 2 3 5 2 2 4" xfId="13543" xr:uid="{00000000-0005-0000-0000-00006F260000}"/>
    <cellStyle name="Вывод 2 3 5 2 2 4 2" xfId="13544" xr:uid="{00000000-0005-0000-0000-000070260000}"/>
    <cellStyle name="Вывод 2 3 5 2 2 4 2 2" xfId="13545" xr:uid="{00000000-0005-0000-0000-000071260000}"/>
    <cellStyle name="Вывод 2 3 5 2 2 4 3" xfId="13546" xr:uid="{00000000-0005-0000-0000-000072260000}"/>
    <cellStyle name="Вывод 2 3 5 2 2 4 4" xfId="13547" xr:uid="{00000000-0005-0000-0000-000073260000}"/>
    <cellStyle name="Вывод 2 3 5 2 2 4 5" xfId="13548" xr:uid="{00000000-0005-0000-0000-000074260000}"/>
    <cellStyle name="Вывод 2 3 5 2 2 5" xfId="13549" xr:uid="{00000000-0005-0000-0000-000075260000}"/>
    <cellStyle name="Вывод 2 3 5 2 2 5 2" xfId="13550" xr:uid="{00000000-0005-0000-0000-000076260000}"/>
    <cellStyle name="Вывод 2 3 5 2 2 5 2 2" xfId="13551" xr:uid="{00000000-0005-0000-0000-000077260000}"/>
    <cellStyle name="Вывод 2 3 5 2 2 5 3" xfId="13552" xr:uid="{00000000-0005-0000-0000-000078260000}"/>
    <cellStyle name="Вывод 2 3 5 2 2 5 4" xfId="13553" xr:uid="{00000000-0005-0000-0000-000079260000}"/>
    <cellStyle name="Вывод 2 3 5 2 2 5 5" xfId="13554" xr:uid="{00000000-0005-0000-0000-00007A260000}"/>
    <cellStyle name="Вывод 2 3 5 2 2 6" xfId="13555" xr:uid="{00000000-0005-0000-0000-00007B260000}"/>
    <cellStyle name="Вывод 2 3 5 2 2 6 2" xfId="13556" xr:uid="{00000000-0005-0000-0000-00007C260000}"/>
    <cellStyle name="Вывод 2 3 5 2 2 6 3" xfId="13557" xr:uid="{00000000-0005-0000-0000-00007D260000}"/>
    <cellStyle name="Вывод 2 3 5 2 2 6 4" xfId="13558" xr:uid="{00000000-0005-0000-0000-00007E260000}"/>
    <cellStyle name="Вывод 2 3 5 2 2 7" xfId="13559" xr:uid="{00000000-0005-0000-0000-00007F260000}"/>
    <cellStyle name="Вывод 2 3 5 2 2 8" xfId="13560" xr:uid="{00000000-0005-0000-0000-000080260000}"/>
    <cellStyle name="Вывод 2 3 5 2 2 9" xfId="13561" xr:uid="{00000000-0005-0000-0000-000081260000}"/>
    <cellStyle name="Вывод 2 3 5 2 3" xfId="13562" xr:uid="{00000000-0005-0000-0000-000082260000}"/>
    <cellStyle name="Вывод 2 3 5 2 3 2" xfId="13563" xr:uid="{00000000-0005-0000-0000-000083260000}"/>
    <cellStyle name="Вывод 2 3 5 2 3 2 2" xfId="13564" xr:uid="{00000000-0005-0000-0000-000084260000}"/>
    <cellStyle name="Вывод 2 3 5 2 3 2 2 2" xfId="13565" xr:uid="{00000000-0005-0000-0000-000085260000}"/>
    <cellStyle name="Вывод 2 3 5 2 3 2 3" xfId="13566" xr:uid="{00000000-0005-0000-0000-000086260000}"/>
    <cellStyle name="Вывод 2 3 5 2 3 2 4" xfId="13567" xr:uid="{00000000-0005-0000-0000-000087260000}"/>
    <cellStyle name="Вывод 2 3 5 2 3 2 5" xfId="13568" xr:uid="{00000000-0005-0000-0000-000088260000}"/>
    <cellStyle name="Вывод 2 3 5 2 3 3" xfId="13569" xr:uid="{00000000-0005-0000-0000-000089260000}"/>
    <cellStyle name="Вывод 2 3 5 2 3 3 2" xfId="13570" xr:uid="{00000000-0005-0000-0000-00008A260000}"/>
    <cellStyle name="Вывод 2 3 5 2 3 3 2 2" xfId="13571" xr:uid="{00000000-0005-0000-0000-00008B260000}"/>
    <cellStyle name="Вывод 2 3 5 2 3 3 3" xfId="13572" xr:uid="{00000000-0005-0000-0000-00008C260000}"/>
    <cellStyle name="Вывод 2 3 5 2 3 3 4" xfId="13573" xr:uid="{00000000-0005-0000-0000-00008D260000}"/>
    <cellStyle name="Вывод 2 3 5 2 3 3 5" xfId="13574" xr:uid="{00000000-0005-0000-0000-00008E260000}"/>
    <cellStyle name="Вывод 2 3 5 2 3 4" xfId="13575" xr:uid="{00000000-0005-0000-0000-00008F260000}"/>
    <cellStyle name="Вывод 2 3 5 2 3 4 2" xfId="13576" xr:uid="{00000000-0005-0000-0000-000090260000}"/>
    <cellStyle name="Вывод 2 3 5 2 3 4 2 2" xfId="13577" xr:uid="{00000000-0005-0000-0000-000091260000}"/>
    <cellStyle name="Вывод 2 3 5 2 3 4 3" xfId="13578" xr:uid="{00000000-0005-0000-0000-000092260000}"/>
    <cellStyle name="Вывод 2 3 5 2 3 4 4" xfId="13579" xr:uid="{00000000-0005-0000-0000-000093260000}"/>
    <cellStyle name="Вывод 2 3 5 2 3 4 5" xfId="13580" xr:uid="{00000000-0005-0000-0000-000094260000}"/>
    <cellStyle name="Вывод 2 3 5 2 3 5" xfId="13581" xr:uid="{00000000-0005-0000-0000-000095260000}"/>
    <cellStyle name="Вывод 2 3 5 2 3 5 2" xfId="13582" xr:uid="{00000000-0005-0000-0000-000096260000}"/>
    <cellStyle name="Вывод 2 3 5 2 3 5 2 2" xfId="13583" xr:uid="{00000000-0005-0000-0000-000097260000}"/>
    <cellStyle name="Вывод 2 3 5 2 3 5 3" xfId="13584" xr:uid="{00000000-0005-0000-0000-000098260000}"/>
    <cellStyle name="Вывод 2 3 5 2 3 5 4" xfId="13585" xr:uid="{00000000-0005-0000-0000-000099260000}"/>
    <cellStyle name="Вывод 2 3 5 2 3 5 5" xfId="13586" xr:uid="{00000000-0005-0000-0000-00009A260000}"/>
    <cellStyle name="Вывод 2 3 5 2 3 6" xfId="13587" xr:uid="{00000000-0005-0000-0000-00009B260000}"/>
    <cellStyle name="Вывод 2 3 5 2 3 6 2" xfId="13588" xr:uid="{00000000-0005-0000-0000-00009C260000}"/>
    <cellStyle name="Вывод 2 3 5 2 3 6 3" xfId="13589" xr:uid="{00000000-0005-0000-0000-00009D260000}"/>
    <cellStyle name="Вывод 2 3 5 2 3 6 4" xfId="13590" xr:uid="{00000000-0005-0000-0000-00009E260000}"/>
    <cellStyle name="Вывод 2 3 5 2 3 7" xfId="13591" xr:uid="{00000000-0005-0000-0000-00009F260000}"/>
    <cellStyle name="Вывод 2 3 5 2 3 8" xfId="13592" xr:uid="{00000000-0005-0000-0000-0000A0260000}"/>
    <cellStyle name="Вывод 2 3 5 2 3 9" xfId="13593" xr:uid="{00000000-0005-0000-0000-0000A1260000}"/>
    <cellStyle name="Вывод 2 3 5 2 4" xfId="13594" xr:uid="{00000000-0005-0000-0000-0000A2260000}"/>
    <cellStyle name="Вывод 2 3 5 2 4 2" xfId="13595" xr:uid="{00000000-0005-0000-0000-0000A3260000}"/>
    <cellStyle name="Вывод 2 3 5 2 4 2 2" xfId="13596" xr:uid="{00000000-0005-0000-0000-0000A4260000}"/>
    <cellStyle name="Вывод 2 3 5 2 4 3" xfId="13597" xr:uid="{00000000-0005-0000-0000-0000A5260000}"/>
    <cellStyle name="Вывод 2 3 5 2 4 4" xfId="13598" xr:uid="{00000000-0005-0000-0000-0000A6260000}"/>
    <cellStyle name="Вывод 2 3 5 2 4 5" xfId="13599" xr:uid="{00000000-0005-0000-0000-0000A7260000}"/>
    <cellStyle name="Вывод 2 3 5 2 5" xfId="13600" xr:uid="{00000000-0005-0000-0000-0000A8260000}"/>
    <cellStyle name="Вывод 2 3 5 2 5 2" xfId="13601" xr:uid="{00000000-0005-0000-0000-0000A9260000}"/>
    <cellStyle name="Вывод 2 3 5 2 5 2 2" xfId="13602" xr:uid="{00000000-0005-0000-0000-0000AA260000}"/>
    <cellStyle name="Вывод 2 3 5 2 5 3" xfId="13603" xr:uid="{00000000-0005-0000-0000-0000AB260000}"/>
    <cellStyle name="Вывод 2 3 5 2 5 4" xfId="13604" xr:uid="{00000000-0005-0000-0000-0000AC260000}"/>
    <cellStyle name="Вывод 2 3 5 2 5 5" xfId="13605" xr:uid="{00000000-0005-0000-0000-0000AD260000}"/>
    <cellStyle name="Вывод 2 3 5 2 6" xfId="13606" xr:uid="{00000000-0005-0000-0000-0000AE260000}"/>
    <cellStyle name="Вывод 2 3 5 2 7" xfId="13607" xr:uid="{00000000-0005-0000-0000-0000AF260000}"/>
    <cellStyle name="Вывод 2 3 5 3" xfId="13608" xr:uid="{00000000-0005-0000-0000-0000B0260000}"/>
    <cellStyle name="Вывод 2 3 5 3 2" xfId="13609" xr:uid="{00000000-0005-0000-0000-0000B1260000}"/>
    <cellStyle name="Вывод 2 3 5 3 2 2" xfId="13610" xr:uid="{00000000-0005-0000-0000-0000B2260000}"/>
    <cellStyle name="Вывод 2 3 5 3 2 2 2" xfId="13611" xr:uid="{00000000-0005-0000-0000-0000B3260000}"/>
    <cellStyle name="Вывод 2 3 5 3 2 3" xfId="13612" xr:uid="{00000000-0005-0000-0000-0000B4260000}"/>
    <cellStyle name="Вывод 2 3 5 3 2 4" xfId="13613" xr:uid="{00000000-0005-0000-0000-0000B5260000}"/>
    <cellStyle name="Вывод 2 3 5 3 2 5" xfId="13614" xr:uid="{00000000-0005-0000-0000-0000B6260000}"/>
    <cellStyle name="Вывод 2 3 5 3 3" xfId="13615" xr:uid="{00000000-0005-0000-0000-0000B7260000}"/>
    <cellStyle name="Вывод 2 3 5 3 3 2" xfId="13616" xr:uid="{00000000-0005-0000-0000-0000B8260000}"/>
    <cellStyle name="Вывод 2 3 5 3 3 2 2" xfId="13617" xr:uid="{00000000-0005-0000-0000-0000B9260000}"/>
    <cellStyle name="Вывод 2 3 5 3 3 3" xfId="13618" xr:uid="{00000000-0005-0000-0000-0000BA260000}"/>
    <cellStyle name="Вывод 2 3 5 3 3 4" xfId="13619" xr:uid="{00000000-0005-0000-0000-0000BB260000}"/>
    <cellStyle name="Вывод 2 3 5 3 3 5" xfId="13620" xr:uid="{00000000-0005-0000-0000-0000BC260000}"/>
    <cellStyle name="Вывод 2 3 5 3 4" xfId="13621" xr:uid="{00000000-0005-0000-0000-0000BD260000}"/>
    <cellStyle name="Вывод 2 3 5 3 4 2" xfId="13622" xr:uid="{00000000-0005-0000-0000-0000BE260000}"/>
    <cellStyle name="Вывод 2 3 5 3 4 2 2" xfId="13623" xr:uid="{00000000-0005-0000-0000-0000BF260000}"/>
    <cellStyle name="Вывод 2 3 5 3 4 3" xfId="13624" xr:uid="{00000000-0005-0000-0000-0000C0260000}"/>
    <cellStyle name="Вывод 2 3 5 3 4 4" xfId="13625" xr:uid="{00000000-0005-0000-0000-0000C1260000}"/>
    <cellStyle name="Вывод 2 3 5 3 4 5" xfId="13626" xr:uid="{00000000-0005-0000-0000-0000C2260000}"/>
    <cellStyle name="Вывод 2 3 5 3 5" xfId="13627" xr:uid="{00000000-0005-0000-0000-0000C3260000}"/>
    <cellStyle name="Вывод 2 3 5 3 5 2" xfId="13628" xr:uid="{00000000-0005-0000-0000-0000C4260000}"/>
    <cellStyle name="Вывод 2 3 5 3 5 2 2" xfId="13629" xr:uid="{00000000-0005-0000-0000-0000C5260000}"/>
    <cellStyle name="Вывод 2 3 5 3 5 3" xfId="13630" xr:uid="{00000000-0005-0000-0000-0000C6260000}"/>
    <cellStyle name="Вывод 2 3 5 3 5 4" xfId="13631" xr:uid="{00000000-0005-0000-0000-0000C7260000}"/>
    <cellStyle name="Вывод 2 3 5 3 5 5" xfId="13632" xr:uid="{00000000-0005-0000-0000-0000C8260000}"/>
    <cellStyle name="Вывод 2 3 5 3 6" xfId="13633" xr:uid="{00000000-0005-0000-0000-0000C9260000}"/>
    <cellStyle name="Вывод 2 3 5 3 6 2" xfId="13634" xr:uid="{00000000-0005-0000-0000-0000CA260000}"/>
    <cellStyle name="Вывод 2 3 5 3 6 3" xfId="13635" xr:uid="{00000000-0005-0000-0000-0000CB260000}"/>
    <cellStyle name="Вывод 2 3 5 3 6 4" xfId="13636" xr:uid="{00000000-0005-0000-0000-0000CC260000}"/>
    <cellStyle name="Вывод 2 3 5 3 7" xfId="13637" xr:uid="{00000000-0005-0000-0000-0000CD260000}"/>
    <cellStyle name="Вывод 2 3 5 3 8" xfId="13638" xr:uid="{00000000-0005-0000-0000-0000CE260000}"/>
    <cellStyle name="Вывод 2 3 5 3 9" xfId="13639" xr:uid="{00000000-0005-0000-0000-0000CF260000}"/>
    <cellStyle name="Вывод 2 3 5 4" xfId="13640" xr:uid="{00000000-0005-0000-0000-0000D0260000}"/>
    <cellStyle name="Вывод 2 3 5 4 2" xfId="13641" xr:uid="{00000000-0005-0000-0000-0000D1260000}"/>
    <cellStyle name="Вывод 2 3 5 4 2 2" xfId="13642" xr:uid="{00000000-0005-0000-0000-0000D2260000}"/>
    <cellStyle name="Вывод 2 3 5 4 2 2 2" xfId="13643" xr:uid="{00000000-0005-0000-0000-0000D3260000}"/>
    <cellStyle name="Вывод 2 3 5 4 2 3" xfId="13644" xr:uid="{00000000-0005-0000-0000-0000D4260000}"/>
    <cellStyle name="Вывод 2 3 5 4 2 4" xfId="13645" xr:uid="{00000000-0005-0000-0000-0000D5260000}"/>
    <cellStyle name="Вывод 2 3 5 4 2 5" xfId="13646" xr:uid="{00000000-0005-0000-0000-0000D6260000}"/>
    <cellStyle name="Вывод 2 3 5 4 3" xfId="13647" xr:uid="{00000000-0005-0000-0000-0000D7260000}"/>
    <cellStyle name="Вывод 2 3 5 4 3 2" xfId="13648" xr:uid="{00000000-0005-0000-0000-0000D8260000}"/>
    <cellStyle name="Вывод 2 3 5 4 3 2 2" xfId="13649" xr:uid="{00000000-0005-0000-0000-0000D9260000}"/>
    <cellStyle name="Вывод 2 3 5 4 3 3" xfId="13650" xr:uid="{00000000-0005-0000-0000-0000DA260000}"/>
    <cellStyle name="Вывод 2 3 5 4 3 4" xfId="13651" xr:uid="{00000000-0005-0000-0000-0000DB260000}"/>
    <cellStyle name="Вывод 2 3 5 4 3 5" xfId="13652" xr:uid="{00000000-0005-0000-0000-0000DC260000}"/>
    <cellStyle name="Вывод 2 3 5 4 4" xfId="13653" xr:uid="{00000000-0005-0000-0000-0000DD260000}"/>
    <cellStyle name="Вывод 2 3 5 4 4 2" xfId="13654" xr:uid="{00000000-0005-0000-0000-0000DE260000}"/>
    <cellStyle name="Вывод 2 3 5 4 4 2 2" xfId="13655" xr:uid="{00000000-0005-0000-0000-0000DF260000}"/>
    <cellStyle name="Вывод 2 3 5 4 4 3" xfId="13656" xr:uid="{00000000-0005-0000-0000-0000E0260000}"/>
    <cellStyle name="Вывод 2 3 5 4 4 4" xfId="13657" xr:uid="{00000000-0005-0000-0000-0000E1260000}"/>
    <cellStyle name="Вывод 2 3 5 4 4 5" xfId="13658" xr:uid="{00000000-0005-0000-0000-0000E2260000}"/>
    <cellStyle name="Вывод 2 3 5 4 5" xfId="13659" xr:uid="{00000000-0005-0000-0000-0000E3260000}"/>
    <cellStyle name="Вывод 2 3 5 4 5 2" xfId="13660" xr:uid="{00000000-0005-0000-0000-0000E4260000}"/>
    <cellStyle name="Вывод 2 3 5 4 5 2 2" xfId="13661" xr:uid="{00000000-0005-0000-0000-0000E5260000}"/>
    <cellStyle name="Вывод 2 3 5 4 5 3" xfId="13662" xr:uid="{00000000-0005-0000-0000-0000E6260000}"/>
    <cellStyle name="Вывод 2 3 5 4 5 4" xfId="13663" xr:uid="{00000000-0005-0000-0000-0000E7260000}"/>
    <cellStyle name="Вывод 2 3 5 4 5 5" xfId="13664" xr:uid="{00000000-0005-0000-0000-0000E8260000}"/>
    <cellStyle name="Вывод 2 3 5 4 6" xfId="13665" xr:uid="{00000000-0005-0000-0000-0000E9260000}"/>
    <cellStyle name="Вывод 2 3 5 4 6 2" xfId="13666" xr:uid="{00000000-0005-0000-0000-0000EA260000}"/>
    <cellStyle name="Вывод 2 3 5 4 6 3" xfId="13667" xr:uid="{00000000-0005-0000-0000-0000EB260000}"/>
    <cellStyle name="Вывод 2 3 5 4 6 4" xfId="13668" xr:uid="{00000000-0005-0000-0000-0000EC260000}"/>
    <cellStyle name="Вывод 2 3 5 4 7" xfId="13669" xr:uid="{00000000-0005-0000-0000-0000ED260000}"/>
    <cellStyle name="Вывод 2 3 5 4 8" xfId="13670" xr:uid="{00000000-0005-0000-0000-0000EE260000}"/>
    <cellStyle name="Вывод 2 3 5 4 9" xfId="13671" xr:uid="{00000000-0005-0000-0000-0000EF260000}"/>
    <cellStyle name="Вывод 2 3 5 5" xfId="13672" xr:uid="{00000000-0005-0000-0000-0000F0260000}"/>
    <cellStyle name="Вывод 2 3 5 5 2" xfId="13673" xr:uid="{00000000-0005-0000-0000-0000F1260000}"/>
    <cellStyle name="Вывод 2 3 5 5 2 2" xfId="13674" xr:uid="{00000000-0005-0000-0000-0000F2260000}"/>
    <cellStyle name="Вывод 2 3 5 5 3" xfId="13675" xr:uid="{00000000-0005-0000-0000-0000F3260000}"/>
    <cellStyle name="Вывод 2 3 5 5 4" xfId="13676" xr:uid="{00000000-0005-0000-0000-0000F4260000}"/>
    <cellStyle name="Вывод 2 3 5 5 5" xfId="13677" xr:uid="{00000000-0005-0000-0000-0000F5260000}"/>
    <cellStyle name="Вывод 2 3 5 6" xfId="13678" xr:uid="{00000000-0005-0000-0000-0000F6260000}"/>
    <cellStyle name="Вывод 2 3 5 6 2" xfId="13679" xr:uid="{00000000-0005-0000-0000-0000F7260000}"/>
    <cellStyle name="Вывод 2 3 5 6 2 2" xfId="13680" xr:uid="{00000000-0005-0000-0000-0000F8260000}"/>
    <cellStyle name="Вывод 2 3 5 6 3" xfId="13681" xr:uid="{00000000-0005-0000-0000-0000F9260000}"/>
    <cellStyle name="Вывод 2 3 5 6 4" xfId="13682" xr:uid="{00000000-0005-0000-0000-0000FA260000}"/>
    <cellStyle name="Вывод 2 3 5 6 5" xfId="13683" xr:uid="{00000000-0005-0000-0000-0000FB260000}"/>
    <cellStyle name="Вывод 2 3 5 7" xfId="13684" xr:uid="{00000000-0005-0000-0000-0000FC260000}"/>
    <cellStyle name="Вывод 2 3 5 7 2" xfId="13685" xr:uid="{00000000-0005-0000-0000-0000FD260000}"/>
    <cellStyle name="Вывод 2 3 5 7 2 2" xfId="13686" xr:uid="{00000000-0005-0000-0000-0000FE260000}"/>
    <cellStyle name="Вывод 2 3 5 7 3" xfId="13687" xr:uid="{00000000-0005-0000-0000-0000FF260000}"/>
    <cellStyle name="Вывод 2 3 5 7 4" xfId="13688" xr:uid="{00000000-0005-0000-0000-000000270000}"/>
    <cellStyle name="Вывод 2 3 5 7 5" xfId="13689" xr:uid="{00000000-0005-0000-0000-000001270000}"/>
    <cellStyle name="Вывод 2 3 5 8" xfId="13690" xr:uid="{00000000-0005-0000-0000-000002270000}"/>
    <cellStyle name="Вывод 2 3 5 8 2" xfId="13691" xr:uid="{00000000-0005-0000-0000-000003270000}"/>
    <cellStyle name="Вывод 2 3 5 8 2 2" xfId="13692" xr:uid="{00000000-0005-0000-0000-000004270000}"/>
    <cellStyle name="Вывод 2 3 5 8 3" xfId="13693" xr:uid="{00000000-0005-0000-0000-000005270000}"/>
    <cellStyle name="Вывод 2 3 5 8 4" xfId="13694" xr:uid="{00000000-0005-0000-0000-000006270000}"/>
    <cellStyle name="Вывод 2 3 5 8 5" xfId="13695" xr:uid="{00000000-0005-0000-0000-000007270000}"/>
    <cellStyle name="Вывод 2 3 5 9" xfId="13696" xr:uid="{00000000-0005-0000-0000-000008270000}"/>
    <cellStyle name="Вывод 2 3 5 9 2" xfId="13697" xr:uid="{00000000-0005-0000-0000-000009270000}"/>
    <cellStyle name="Вывод 2 3 5 9 2 2" xfId="13698" xr:uid="{00000000-0005-0000-0000-00000A270000}"/>
    <cellStyle name="Вывод 2 3 5 9 3" xfId="13699" xr:uid="{00000000-0005-0000-0000-00000B270000}"/>
    <cellStyle name="Вывод 2 3 5 9 4" xfId="13700" xr:uid="{00000000-0005-0000-0000-00000C270000}"/>
    <cellStyle name="Вывод 2 3 5 9 5" xfId="13701" xr:uid="{00000000-0005-0000-0000-00000D270000}"/>
    <cellStyle name="Вывод 2 3 6" xfId="159" xr:uid="{00000000-0005-0000-0000-00000E270000}"/>
    <cellStyle name="Вывод 2 3 6 10" xfId="13702" xr:uid="{00000000-0005-0000-0000-00000F270000}"/>
    <cellStyle name="Вывод 2 3 6 11" xfId="13703" xr:uid="{00000000-0005-0000-0000-000010270000}"/>
    <cellStyle name="Вывод 2 3 6 2" xfId="13704" xr:uid="{00000000-0005-0000-0000-000011270000}"/>
    <cellStyle name="Вывод 2 3 6 2 2" xfId="13705" xr:uid="{00000000-0005-0000-0000-000012270000}"/>
    <cellStyle name="Вывод 2 3 6 2 2 2" xfId="13706" xr:uid="{00000000-0005-0000-0000-000013270000}"/>
    <cellStyle name="Вывод 2 3 6 2 2 2 2" xfId="13707" xr:uid="{00000000-0005-0000-0000-000014270000}"/>
    <cellStyle name="Вывод 2 3 6 2 2 2 2 2" xfId="13708" xr:uid="{00000000-0005-0000-0000-000015270000}"/>
    <cellStyle name="Вывод 2 3 6 2 2 2 3" xfId="13709" xr:uid="{00000000-0005-0000-0000-000016270000}"/>
    <cellStyle name="Вывод 2 3 6 2 2 2 4" xfId="13710" xr:uid="{00000000-0005-0000-0000-000017270000}"/>
    <cellStyle name="Вывод 2 3 6 2 2 2 5" xfId="13711" xr:uid="{00000000-0005-0000-0000-000018270000}"/>
    <cellStyle name="Вывод 2 3 6 2 2 3" xfId="13712" xr:uid="{00000000-0005-0000-0000-000019270000}"/>
    <cellStyle name="Вывод 2 3 6 2 2 3 2" xfId="13713" xr:uid="{00000000-0005-0000-0000-00001A270000}"/>
    <cellStyle name="Вывод 2 3 6 2 2 3 2 2" xfId="13714" xr:uid="{00000000-0005-0000-0000-00001B270000}"/>
    <cellStyle name="Вывод 2 3 6 2 2 3 3" xfId="13715" xr:uid="{00000000-0005-0000-0000-00001C270000}"/>
    <cellStyle name="Вывод 2 3 6 2 2 3 4" xfId="13716" xr:uid="{00000000-0005-0000-0000-00001D270000}"/>
    <cellStyle name="Вывод 2 3 6 2 2 3 5" xfId="13717" xr:uid="{00000000-0005-0000-0000-00001E270000}"/>
    <cellStyle name="Вывод 2 3 6 2 2 4" xfId="13718" xr:uid="{00000000-0005-0000-0000-00001F270000}"/>
    <cellStyle name="Вывод 2 3 6 2 2 4 2" xfId="13719" xr:uid="{00000000-0005-0000-0000-000020270000}"/>
    <cellStyle name="Вывод 2 3 6 2 2 4 2 2" xfId="13720" xr:uid="{00000000-0005-0000-0000-000021270000}"/>
    <cellStyle name="Вывод 2 3 6 2 2 4 3" xfId="13721" xr:uid="{00000000-0005-0000-0000-000022270000}"/>
    <cellStyle name="Вывод 2 3 6 2 2 4 4" xfId="13722" xr:uid="{00000000-0005-0000-0000-000023270000}"/>
    <cellStyle name="Вывод 2 3 6 2 2 4 5" xfId="13723" xr:uid="{00000000-0005-0000-0000-000024270000}"/>
    <cellStyle name="Вывод 2 3 6 2 2 5" xfId="13724" xr:uid="{00000000-0005-0000-0000-000025270000}"/>
    <cellStyle name="Вывод 2 3 6 2 2 5 2" xfId="13725" xr:uid="{00000000-0005-0000-0000-000026270000}"/>
    <cellStyle name="Вывод 2 3 6 2 2 5 2 2" xfId="13726" xr:uid="{00000000-0005-0000-0000-000027270000}"/>
    <cellStyle name="Вывод 2 3 6 2 2 5 3" xfId="13727" xr:uid="{00000000-0005-0000-0000-000028270000}"/>
    <cellStyle name="Вывод 2 3 6 2 2 5 4" xfId="13728" xr:uid="{00000000-0005-0000-0000-000029270000}"/>
    <cellStyle name="Вывод 2 3 6 2 2 5 5" xfId="13729" xr:uid="{00000000-0005-0000-0000-00002A270000}"/>
    <cellStyle name="Вывод 2 3 6 2 2 6" xfId="13730" xr:uid="{00000000-0005-0000-0000-00002B270000}"/>
    <cellStyle name="Вывод 2 3 6 2 2 6 2" xfId="13731" xr:uid="{00000000-0005-0000-0000-00002C270000}"/>
    <cellStyle name="Вывод 2 3 6 2 2 6 3" xfId="13732" xr:uid="{00000000-0005-0000-0000-00002D270000}"/>
    <cellStyle name="Вывод 2 3 6 2 2 6 4" xfId="13733" xr:uid="{00000000-0005-0000-0000-00002E270000}"/>
    <cellStyle name="Вывод 2 3 6 2 2 7" xfId="13734" xr:uid="{00000000-0005-0000-0000-00002F270000}"/>
    <cellStyle name="Вывод 2 3 6 2 2 8" xfId="13735" xr:uid="{00000000-0005-0000-0000-000030270000}"/>
    <cellStyle name="Вывод 2 3 6 2 2 9" xfId="13736" xr:uid="{00000000-0005-0000-0000-000031270000}"/>
    <cellStyle name="Вывод 2 3 6 2 3" xfId="13737" xr:uid="{00000000-0005-0000-0000-000032270000}"/>
    <cellStyle name="Вывод 2 3 6 2 3 2" xfId="13738" xr:uid="{00000000-0005-0000-0000-000033270000}"/>
    <cellStyle name="Вывод 2 3 6 2 3 2 2" xfId="13739" xr:uid="{00000000-0005-0000-0000-000034270000}"/>
    <cellStyle name="Вывод 2 3 6 2 3 2 2 2" xfId="13740" xr:uid="{00000000-0005-0000-0000-000035270000}"/>
    <cellStyle name="Вывод 2 3 6 2 3 2 3" xfId="13741" xr:uid="{00000000-0005-0000-0000-000036270000}"/>
    <cellStyle name="Вывод 2 3 6 2 3 2 4" xfId="13742" xr:uid="{00000000-0005-0000-0000-000037270000}"/>
    <cellStyle name="Вывод 2 3 6 2 3 2 5" xfId="13743" xr:uid="{00000000-0005-0000-0000-000038270000}"/>
    <cellStyle name="Вывод 2 3 6 2 3 3" xfId="13744" xr:uid="{00000000-0005-0000-0000-000039270000}"/>
    <cellStyle name="Вывод 2 3 6 2 3 3 2" xfId="13745" xr:uid="{00000000-0005-0000-0000-00003A270000}"/>
    <cellStyle name="Вывод 2 3 6 2 3 3 2 2" xfId="13746" xr:uid="{00000000-0005-0000-0000-00003B270000}"/>
    <cellStyle name="Вывод 2 3 6 2 3 3 3" xfId="13747" xr:uid="{00000000-0005-0000-0000-00003C270000}"/>
    <cellStyle name="Вывод 2 3 6 2 3 3 4" xfId="13748" xr:uid="{00000000-0005-0000-0000-00003D270000}"/>
    <cellStyle name="Вывод 2 3 6 2 3 3 5" xfId="13749" xr:uid="{00000000-0005-0000-0000-00003E270000}"/>
    <cellStyle name="Вывод 2 3 6 2 3 4" xfId="13750" xr:uid="{00000000-0005-0000-0000-00003F270000}"/>
    <cellStyle name="Вывод 2 3 6 2 3 4 2" xfId="13751" xr:uid="{00000000-0005-0000-0000-000040270000}"/>
    <cellStyle name="Вывод 2 3 6 2 3 4 2 2" xfId="13752" xr:uid="{00000000-0005-0000-0000-000041270000}"/>
    <cellStyle name="Вывод 2 3 6 2 3 4 3" xfId="13753" xr:uid="{00000000-0005-0000-0000-000042270000}"/>
    <cellStyle name="Вывод 2 3 6 2 3 4 4" xfId="13754" xr:uid="{00000000-0005-0000-0000-000043270000}"/>
    <cellStyle name="Вывод 2 3 6 2 3 4 5" xfId="13755" xr:uid="{00000000-0005-0000-0000-000044270000}"/>
    <cellStyle name="Вывод 2 3 6 2 3 5" xfId="13756" xr:uid="{00000000-0005-0000-0000-000045270000}"/>
    <cellStyle name="Вывод 2 3 6 2 3 5 2" xfId="13757" xr:uid="{00000000-0005-0000-0000-000046270000}"/>
    <cellStyle name="Вывод 2 3 6 2 3 5 2 2" xfId="13758" xr:uid="{00000000-0005-0000-0000-000047270000}"/>
    <cellStyle name="Вывод 2 3 6 2 3 5 3" xfId="13759" xr:uid="{00000000-0005-0000-0000-000048270000}"/>
    <cellStyle name="Вывод 2 3 6 2 3 5 4" xfId="13760" xr:uid="{00000000-0005-0000-0000-000049270000}"/>
    <cellStyle name="Вывод 2 3 6 2 3 5 5" xfId="13761" xr:uid="{00000000-0005-0000-0000-00004A270000}"/>
    <cellStyle name="Вывод 2 3 6 2 3 6" xfId="13762" xr:uid="{00000000-0005-0000-0000-00004B270000}"/>
    <cellStyle name="Вывод 2 3 6 2 3 6 2" xfId="13763" xr:uid="{00000000-0005-0000-0000-00004C270000}"/>
    <cellStyle name="Вывод 2 3 6 2 3 6 3" xfId="13764" xr:uid="{00000000-0005-0000-0000-00004D270000}"/>
    <cellStyle name="Вывод 2 3 6 2 3 6 4" xfId="13765" xr:uid="{00000000-0005-0000-0000-00004E270000}"/>
    <cellStyle name="Вывод 2 3 6 2 3 7" xfId="13766" xr:uid="{00000000-0005-0000-0000-00004F270000}"/>
    <cellStyle name="Вывод 2 3 6 2 3 8" xfId="13767" xr:uid="{00000000-0005-0000-0000-000050270000}"/>
    <cellStyle name="Вывод 2 3 6 2 3 9" xfId="13768" xr:uid="{00000000-0005-0000-0000-000051270000}"/>
    <cellStyle name="Вывод 2 3 6 2 4" xfId="13769" xr:uid="{00000000-0005-0000-0000-000052270000}"/>
    <cellStyle name="Вывод 2 3 6 2 4 2" xfId="13770" xr:uid="{00000000-0005-0000-0000-000053270000}"/>
    <cellStyle name="Вывод 2 3 6 2 4 2 2" xfId="13771" xr:uid="{00000000-0005-0000-0000-000054270000}"/>
    <cellStyle name="Вывод 2 3 6 2 4 3" xfId="13772" xr:uid="{00000000-0005-0000-0000-000055270000}"/>
    <cellStyle name="Вывод 2 3 6 2 4 4" xfId="13773" xr:uid="{00000000-0005-0000-0000-000056270000}"/>
    <cellStyle name="Вывод 2 3 6 2 4 5" xfId="13774" xr:uid="{00000000-0005-0000-0000-000057270000}"/>
    <cellStyle name="Вывод 2 3 6 2 5" xfId="13775" xr:uid="{00000000-0005-0000-0000-000058270000}"/>
    <cellStyle name="Вывод 2 3 6 2 5 2" xfId="13776" xr:uid="{00000000-0005-0000-0000-000059270000}"/>
    <cellStyle name="Вывод 2 3 6 2 5 2 2" xfId="13777" xr:uid="{00000000-0005-0000-0000-00005A270000}"/>
    <cellStyle name="Вывод 2 3 6 2 5 3" xfId="13778" xr:uid="{00000000-0005-0000-0000-00005B270000}"/>
    <cellStyle name="Вывод 2 3 6 2 5 4" xfId="13779" xr:uid="{00000000-0005-0000-0000-00005C270000}"/>
    <cellStyle name="Вывод 2 3 6 2 5 5" xfId="13780" xr:uid="{00000000-0005-0000-0000-00005D270000}"/>
    <cellStyle name="Вывод 2 3 6 2 6" xfId="13781" xr:uid="{00000000-0005-0000-0000-00005E270000}"/>
    <cellStyle name="Вывод 2 3 6 2 7" xfId="13782" xr:uid="{00000000-0005-0000-0000-00005F270000}"/>
    <cellStyle name="Вывод 2 3 6 3" xfId="13783" xr:uid="{00000000-0005-0000-0000-000060270000}"/>
    <cellStyle name="Вывод 2 3 6 3 2" xfId="13784" xr:uid="{00000000-0005-0000-0000-000061270000}"/>
    <cellStyle name="Вывод 2 3 6 3 2 2" xfId="13785" xr:uid="{00000000-0005-0000-0000-000062270000}"/>
    <cellStyle name="Вывод 2 3 6 3 2 2 2" xfId="13786" xr:uid="{00000000-0005-0000-0000-000063270000}"/>
    <cellStyle name="Вывод 2 3 6 3 2 3" xfId="13787" xr:uid="{00000000-0005-0000-0000-000064270000}"/>
    <cellStyle name="Вывод 2 3 6 3 2 4" xfId="13788" xr:uid="{00000000-0005-0000-0000-000065270000}"/>
    <cellStyle name="Вывод 2 3 6 3 2 5" xfId="13789" xr:uid="{00000000-0005-0000-0000-000066270000}"/>
    <cellStyle name="Вывод 2 3 6 3 3" xfId="13790" xr:uid="{00000000-0005-0000-0000-000067270000}"/>
    <cellStyle name="Вывод 2 3 6 3 3 2" xfId="13791" xr:uid="{00000000-0005-0000-0000-000068270000}"/>
    <cellStyle name="Вывод 2 3 6 3 3 2 2" xfId="13792" xr:uid="{00000000-0005-0000-0000-000069270000}"/>
    <cellStyle name="Вывод 2 3 6 3 3 3" xfId="13793" xr:uid="{00000000-0005-0000-0000-00006A270000}"/>
    <cellStyle name="Вывод 2 3 6 3 3 4" xfId="13794" xr:uid="{00000000-0005-0000-0000-00006B270000}"/>
    <cellStyle name="Вывод 2 3 6 3 3 5" xfId="13795" xr:uid="{00000000-0005-0000-0000-00006C270000}"/>
    <cellStyle name="Вывод 2 3 6 3 4" xfId="13796" xr:uid="{00000000-0005-0000-0000-00006D270000}"/>
    <cellStyle name="Вывод 2 3 6 3 4 2" xfId="13797" xr:uid="{00000000-0005-0000-0000-00006E270000}"/>
    <cellStyle name="Вывод 2 3 6 3 4 2 2" xfId="13798" xr:uid="{00000000-0005-0000-0000-00006F270000}"/>
    <cellStyle name="Вывод 2 3 6 3 4 3" xfId="13799" xr:uid="{00000000-0005-0000-0000-000070270000}"/>
    <cellStyle name="Вывод 2 3 6 3 4 4" xfId="13800" xr:uid="{00000000-0005-0000-0000-000071270000}"/>
    <cellStyle name="Вывод 2 3 6 3 4 5" xfId="13801" xr:uid="{00000000-0005-0000-0000-000072270000}"/>
    <cellStyle name="Вывод 2 3 6 3 5" xfId="13802" xr:uid="{00000000-0005-0000-0000-000073270000}"/>
    <cellStyle name="Вывод 2 3 6 3 5 2" xfId="13803" xr:uid="{00000000-0005-0000-0000-000074270000}"/>
    <cellStyle name="Вывод 2 3 6 3 5 2 2" xfId="13804" xr:uid="{00000000-0005-0000-0000-000075270000}"/>
    <cellStyle name="Вывод 2 3 6 3 5 3" xfId="13805" xr:uid="{00000000-0005-0000-0000-000076270000}"/>
    <cellStyle name="Вывод 2 3 6 3 5 4" xfId="13806" xr:uid="{00000000-0005-0000-0000-000077270000}"/>
    <cellStyle name="Вывод 2 3 6 3 5 5" xfId="13807" xr:uid="{00000000-0005-0000-0000-000078270000}"/>
    <cellStyle name="Вывод 2 3 6 3 6" xfId="13808" xr:uid="{00000000-0005-0000-0000-000079270000}"/>
    <cellStyle name="Вывод 2 3 6 3 6 2" xfId="13809" xr:uid="{00000000-0005-0000-0000-00007A270000}"/>
    <cellStyle name="Вывод 2 3 6 3 6 3" xfId="13810" xr:uid="{00000000-0005-0000-0000-00007B270000}"/>
    <cellStyle name="Вывод 2 3 6 3 6 4" xfId="13811" xr:uid="{00000000-0005-0000-0000-00007C270000}"/>
    <cellStyle name="Вывод 2 3 6 3 7" xfId="13812" xr:uid="{00000000-0005-0000-0000-00007D270000}"/>
    <cellStyle name="Вывод 2 3 6 3 8" xfId="13813" xr:uid="{00000000-0005-0000-0000-00007E270000}"/>
    <cellStyle name="Вывод 2 3 6 3 9" xfId="13814" xr:uid="{00000000-0005-0000-0000-00007F270000}"/>
    <cellStyle name="Вывод 2 3 6 4" xfId="13815" xr:uid="{00000000-0005-0000-0000-000080270000}"/>
    <cellStyle name="Вывод 2 3 6 4 2" xfId="13816" xr:uid="{00000000-0005-0000-0000-000081270000}"/>
    <cellStyle name="Вывод 2 3 6 4 2 2" xfId="13817" xr:uid="{00000000-0005-0000-0000-000082270000}"/>
    <cellStyle name="Вывод 2 3 6 4 3" xfId="13818" xr:uid="{00000000-0005-0000-0000-000083270000}"/>
    <cellStyle name="Вывод 2 3 6 4 4" xfId="13819" xr:uid="{00000000-0005-0000-0000-000084270000}"/>
    <cellStyle name="Вывод 2 3 6 4 5" xfId="13820" xr:uid="{00000000-0005-0000-0000-000085270000}"/>
    <cellStyle name="Вывод 2 3 6 5" xfId="13821" xr:uid="{00000000-0005-0000-0000-000086270000}"/>
    <cellStyle name="Вывод 2 3 6 5 2" xfId="13822" xr:uid="{00000000-0005-0000-0000-000087270000}"/>
    <cellStyle name="Вывод 2 3 6 5 2 2" xfId="13823" xr:uid="{00000000-0005-0000-0000-000088270000}"/>
    <cellStyle name="Вывод 2 3 6 5 3" xfId="13824" xr:uid="{00000000-0005-0000-0000-000089270000}"/>
    <cellStyle name="Вывод 2 3 6 5 4" xfId="13825" xr:uid="{00000000-0005-0000-0000-00008A270000}"/>
    <cellStyle name="Вывод 2 3 6 5 5" xfId="13826" xr:uid="{00000000-0005-0000-0000-00008B270000}"/>
    <cellStyle name="Вывод 2 3 6 6" xfId="13827" xr:uid="{00000000-0005-0000-0000-00008C270000}"/>
    <cellStyle name="Вывод 2 3 6 6 2" xfId="13828" xr:uid="{00000000-0005-0000-0000-00008D270000}"/>
    <cellStyle name="Вывод 2 3 6 6 2 2" xfId="13829" xr:uid="{00000000-0005-0000-0000-00008E270000}"/>
    <cellStyle name="Вывод 2 3 6 6 3" xfId="13830" xr:uid="{00000000-0005-0000-0000-00008F270000}"/>
    <cellStyle name="Вывод 2 3 6 6 4" xfId="13831" xr:uid="{00000000-0005-0000-0000-000090270000}"/>
    <cellStyle name="Вывод 2 3 6 6 5" xfId="13832" xr:uid="{00000000-0005-0000-0000-000091270000}"/>
    <cellStyle name="Вывод 2 3 6 7" xfId="13833" xr:uid="{00000000-0005-0000-0000-000092270000}"/>
    <cellStyle name="Вывод 2 3 6 7 2" xfId="13834" xr:uid="{00000000-0005-0000-0000-000093270000}"/>
    <cellStyle name="Вывод 2 3 6 7 2 2" xfId="13835" xr:uid="{00000000-0005-0000-0000-000094270000}"/>
    <cellStyle name="Вывод 2 3 6 7 3" xfId="13836" xr:uid="{00000000-0005-0000-0000-000095270000}"/>
    <cellStyle name="Вывод 2 3 6 7 4" xfId="13837" xr:uid="{00000000-0005-0000-0000-000096270000}"/>
    <cellStyle name="Вывод 2 3 6 7 5" xfId="13838" xr:uid="{00000000-0005-0000-0000-000097270000}"/>
    <cellStyle name="Вывод 2 3 6 8" xfId="13839" xr:uid="{00000000-0005-0000-0000-000098270000}"/>
    <cellStyle name="Вывод 2 3 6 8 2" xfId="13840" xr:uid="{00000000-0005-0000-0000-000099270000}"/>
    <cellStyle name="Вывод 2 3 6 8 3" xfId="13841" xr:uid="{00000000-0005-0000-0000-00009A270000}"/>
    <cellStyle name="Вывод 2 3 6 8 4" xfId="13842" xr:uid="{00000000-0005-0000-0000-00009B270000}"/>
    <cellStyle name="Вывод 2 3 6 9" xfId="13843" xr:uid="{00000000-0005-0000-0000-00009C270000}"/>
    <cellStyle name="Вывод 2 3 7" xfId="13844" xr:uid="{00000000-0005-0000-0000-00009D270000}"/>
    <cellStyle name="Вывод 2 3 7 2" xfId="13845" xr:uid="{00000000-0005-0000-0000-00009E270000}"/>
    <cellStyle name="Вывод 2 3 7 2 2" xfId="13846" xr:uid="{00000000-0005-0000-0000-00009F270000}"/>
    <cellStyle name="Вывод 2 3 7 2 2 2" xfId="13847" xr:uid="{00000000-0005-0000-0000-0000A0270000}"/>
    <cellStyle name="Вывод 2 3 7 2 2 2 2" xfId="13848" xr:uid="{00000000-0005-0000-0000-0000A1270000}"/>
    <cellStyle name="Вывод 2 3 7 2 2 3" xfId="13849" xr:uid="{00000000-0005-0000-0000-0000A2270000}"/>
    <cellStyle name="Вывод 2 3 7 2 2 4" xfId="13850" xr:uid="{00000000-0005-0000-0000-0000A3270000}"/>
    <cellStyle name="Вывод 2 3 7 2 2 5" xfId="13851" xr:uid="{00000000-0005-0000-0000-0000A4270000}"/>
    <cellStyle name="Вывод 2 3 7 2 3" xfId="13852" xr:uid="{00000000-0005-0000-0000-0000A5270000}"/>
    <cellStyle name="Вывод 2 3 7 2 3 2" xfId="13853" xr:uid="{00000000-0005-0000-0000-0000A6270000}"/>
    <cellStyle name="Вывод 2 3 7 2 3 2 2" xfId="13854" xr:uid="{00000000-0005-0000-0000-0000A7270000}"/>
    <cellStyle name="Вывод 2 3 7 2 3 3" xfId="13855" xr:uid="{00000000-0005-0000-0000-0000A8270000}"/>
    <cellStyle name="Вывод 2 3 7 2 3 4" xfId="13856" xr:uid="{00000000-0005-0000-0000-0000A9270000}"/>
    <cellStyle name="Вывод 2 3 7 2 3 5" xfId="13857" xr:uid="{00000000-0005-0000-0000-0000AA270000}"/>
    <cellStyle name="Вывод 2 3 7 2 4" xfId="13858" xr:uid="{00000000-0005-0000-0000-0000AB270000}"/>
    <cellStyle name="Вывод 2 3 7 2 4 2" xfId="13859" xr:uid="{00000000-0005-0000-0000-0000AC270000}"/>
    <cellStyle name="Вывод 2 3 7 2 4 2 2" xfId="13860" xr:uid="{00000000-0005-0000-0000-0000AD270000}"/>
    <cellStyle name="Вывод 2 3 7 2 4 3" xfId="13861" xr:uid="{00000000-0005-0000-0000-0000AE270000}"/>
    <cellStyle name="Вывод 2 3 7 2 4 4" xfId="13862" xr:uid="{00000000-0005-0000-0000-0000AF270000}"/>
    <cellStyle name="Вывод 2 3 7 2 4 5" xfId="13863" xr:uid="{00000000-0005-0000-0000-0000B0270000}"/>
    <cellStyle name="Вывод 2 3 7 2 5" xfId="13864" xr:uid="{00000000-0005-0000-0000-0000B1270000}"/>
    <cellStyle name="Вывод 2 3 7 2 5 2" xfId="13865" xr:uid="{00000000-0005-0000-0000-0000B2270000}"/>
    <cellStyle name="Вывод 2 3 7 2 5 2 2" xfId="13866" xr:uid="{00000000-0005-0000-0000-0000B3270000}"/>
    <cellStyle name="Вывод 2 3 7 2 5 3" xfId="13867" xr:uid="{00000000-0005-0000-0000-0000B4270000}"/>
    <cellStyle name="Вывод 2 3 7 2 5 4" xfId="13868" xr:uid="{00000000-0005-0000-0000-0000B5270000}"/>
    <cellStyle name="Вывод 2 3 7 2 5 5" xfId="13869" xr:uid="{00000000-0005-0000-0000-0000B6270000}"/>
    <cellStyle name="Вывод 2 3 7 2 6" xfId="13870" xr:uid="{00000000-0005-0000-0000-0000B7270000}"/>
    <cellStyle name="Вывод 2 3 7 2 6 2" xfId="13871" xr:uid="{00000000-0005-0000-0000-0000B8270000}"/>
    <cellStyle name="Вывод 2 3 7 2 6 3" xfId="13872" xr:uid="{00000000-0005-0000-0000-0000B9270000}"/>
    <cellStyle name="Вывод 2 3 7 2 6 4" xfId="13873" xr:uid="{00000000-0005-0000-0000-0000BA270000}"/>
    <cellStyle name="Вывод 2 3 7 2 7" xfId="13874" xr:uid="{00000000-0005-0000-0000-0000BB270000}"/>
    <cellStyle name="Вывод 2 3 7 2 8" xfId="13875" xr:uid="{00000000-0005-0000-0000-0000BC270000}"/>
    <cellStyle name="Вывод 2 3 7 2 9" xfId="13876" xr:uid="{00000000-0005-0000-0000-0000BD270000}"/>
    <cellStyle name="Вывод 2 3 7 3" xfId="13877" xr:uid="{00000000-0005-0000-0000-0000BE270000}"/>
    <cellStyle name="Вывод 2 3 7 3 2" xfId="13878" xr:uid="{00000000-0005-0000-0000-0000BF270000}"/>
    <cellStyle name="Вывод 2 3 7 3 2 2" xfId="13879" xr:uid="{00000000-0005-0000-0000-0000C0270000}"/>
    <cellStyle name="Вывод 2 3 7 3 2 2 2" xfId="13880" xr:uid="{00000000-0005-0000-0000-0000C1270000}"/>
    <cellStyle name="Вывод 2 3 7 3 2 3" xfId="13881" xr:uid="{00000000-0005-0000-0000-0000C2270000}"/>
    <cellStyle name="Вывод 2 3 7 3 2 4" xfId="13882" xr:uid="{00000000-0005-0000-0000-0000C3270000}"/>
    <cellStyle name="Вывод 2 3 7 3 2 5" xfId="13883" xr:uid="{00000000-0005-0000-0000-0000C4270000}"/>
    <cellStyle name="Вывод 2 3 7 3 3" xfId="13884" xr:uid="{00000000-0005-0000-0000-0000C5270000}"/>
    <cellStyle name="Вывод 2 3 7 3 3 2" xfId="13885" xr:uid="{00000000-0005-0000-0000-0000C6270000}"/>
    <cellStyle name="Вывод 2 3 7 3 3 2 2" xfId="13886" xr:uid="{00000000-0005-0000-0000-0000C7270000}"/>
    <cellStyle name="Вывод 2 3 7 3 3 3" xfId="13887" xr:uid="{00000000-0005-0000-0000-0000C8270000}"/>
    <cellStyle name="Вывод 2 3 7 3 3 4" xfId="13888" xr:uid="{00000000-0005-0000-0000-0000C9270000}"/>
    <cellStyle name="Вывод 2 3 7 3 3 5" xfId="13889" xr:uid="{00000000-0005-0000-0000-0000CA270000}"/>
    <cellStyle name="Вывод 2 3 7 3 4" xfId="13890" xr:uid="{00000000-0005-0000-0000-0000CB270000}"/>
    <cellStyle name="Вывод 2 3 7 3 4 2" xfId="13891" xr:uid="{00000000-0005-0000-0000-0000CC270000}"/>
    <cellStyle name="Вывод 2 3 7 3 4 2 2" xfId="13892" xr:uid="{00000000-0005-0000-0000-0000CD270000}"/>
    <cellStyle name="Вывод 2 3 7 3 4 3" xfId="13893" xr:uid="{00000000-0005-0000-0000-0000CE270000}"/>
    <cellStyle name="Вывод 2 3 7 3 4 4" xfId="13894" xr:uid="{00000000-0005-0000-0000-0000CF270000}"/>
    <cellStyle name="Вывод 2 3 7 3 4 5" xfId="13895" xr:uid="{00000000-0005-0000-0000-0000D0270000}"/>
    <cellStyle name="Вывод 2 3 7 3 5" xfId="13896" xr:uid="{00000000-0005-0000-0000-0000D1270000}"/>
    <cellStyle name="Вывод 2 3 7 3 5 2" xfId="13897" xr:uid="{00000000-0005-0000-0000-0000D2270000}"/>
    <cellStyle name="Вывод 2 3 7 3 5 2 2" xfId="13898" xr:uid="{00000000-0005-0000-0000-0000D3270000}"/>
    <cellStyle name="Вывод 2 3 7 3 5 3" xfId="13899" xr:uid="{00000000-0005-0000-0000-0000D4270000}"/>
    <cellStyle name="Вывод 2 3 7 3 5 4" xfId="13900" xr:uid="{00000000-0005-0000-0000-0000D5270000}"/>
    <cellStyle name="Вывод 2 3 7 3 5 5" xfId="13901" xr:uid="{00000000-0005-0000-0000-0000D6270000}"/>
    <cellStyle name="Вывод 2 3 7 3 6" xfId="13902" xr:uid="{00000000-0005-0000-0000-0000D7270000}"/>
    <cellStyle name="Вывод 2 3 7 3 6 2" xfId="13903" xr:uid="{00000000-0005-0000-0000-0000D8270000}"/>
    <cellStyle name="Вывод 2 3 7 3 6 3" xfId="13904" xr:uid="{00000000-0005-0000-0000-0000D9270000}"/>
    <cellStyle name="Вывод 2 3 7 3 6 4" xfId="13905" xr:uid="{00000000-0005-0000-0000-0000DA270000}"/>
    <cellStyle name="Вывод 2 3 7 3 7" xfId="13906" xr:uid="{00000000-0005-0000-0000-0000DB270000}"/>
    <cellStyle name="Вывод 2 3 7 3 8" xfId="13907" xr:uid="{00000000-0005-0000-0000-0000DC270000}"/>
    <cellStyle name="Вывод 2 3 7 3 9" xfId="13908" xr:uid="{00000000-0005-0000-0000-0000DD270000}"/>
    <cellStyle name="Вывод 2 3 7 4" xfId="13909" xr:uid="{00000000-0005-0000-0000-0000DE270000}"/>
    <cellStyle name="Вывод 2 3 7 4 2" xfId="13910" xr:uid="{00000000-0005-0000-0000-0000DF270000}"/>
    <cellStyle name="Вывод 2 3 7 4 2 2" xfId="13911" xr:uid="{00000000-0005-0000-0000-0000E0270000}"/>
    <cellStyle name="Вывод 2 3 7 4 3" xfId="13912" xr:uid="{00000000-0005-0000-0000-0000E1270000}"/>
    <cellStyle name="Вывод 2 3 7 4 4" xfId="13913" xr:uid="{00000000-0005-0000-0000-0000E2270000}"/>
    <cellStyle name="Вывод 2 3 7 4 5" xfId="13914" xr:uid="{00000000-0005-0000-0000-0000E3270000}"/>
    <cellStyle name="Вывод 2 3 7 5" xfId="13915" xr:uid="{00000000-0005-0000-0000-0000E4270000}"/>
    <cellStyle name="Вывод 2 3 7 5 2" xfId="13916" xr:uid="{00000000-0005-0000-0000-0000E5270000}"/>
    <cellStyle name="Вывод 2 3 7 5 2 2" xfId="13917" xr:uid="{00000000-0005-0000-0000-0000E6270000}"/>
    <cellStyle name="Вывод 2 3 7 5 3" xfId="13918" xr:uid="{00000000-0005-0000-0000-0000E7270000}"/>
    <cellStyle name="Вывод 2 3 7 5 4" xfId="13919" xr:uid="{00000000-0005-0000-0000-0000E8270000}"/>
    <cellStyle name="Вывод 2 3 7 5 5" xfId="13920" xr:uid="{00000000-0005-0000-0000-0000E9270000}"/>
    <cellStyle name="Вывод 2 3 7 6" xfId="13921" xr:uid="{00000000-0005-0000-0000-0000EA270000}"/>
    <cellStyle name="Вывод 2 3 7 7" xfId="13922" xr:uid="{00000000-0005-0000-0000-0000EB270000}"/>
    <cellStyle name="Вывод 2 3 8" xfId="13923" xr:uid="{00000000-0005-0000-0000-0000EC270000}"/>
    <cellStyle name="Вывод 2 3 8 2" xfId="13924" xr:uid="{00000000-0005-0000-0000-0000ED270000}"/>
    <cellStyle name="Вывод 2 3 8 2 2" xfId="13925" xr:uid="{00000000-0005-0000-0000-0000EE270000}"/>
    <cellStyle name="Вывод 2 3 8 2 2 2" xfId="13926" xr:uid="{00000000-0005-0000-0000-0000EF270000}"/>
    <cellStyle name="Вывод 2 3 8 2 3" xfId="13927" xr:uid="{00000000-0005-0000-0000-0000F0270000}"/>
    <cellStyle name="Вывод 2 3 8 2 4" xfId="13928" xr:uid="{00000000-0005-0000-0000-0000F1270000}"/>
    <cellStyle name="Вывод 2 3 8 2 5" xfId="13929" xr:uid="{00000000-0005-0000-0000-0000F2270000}"/>
    <cellStyle name="Вывод 2 3 8 3" xfId="13930" xr:uid="{00000000-0005-0000-0000-0000F3270000}"/>
    <cellStyle name="Вывод 2 3 8 3 2" xfId="13931" xr:uid="{00000000-0005-0000-0000-0000F4270000}"/>
    <cellStyle name="Вывод 2 3 8 3 2 2" xfId="13932" xr:uid="{00000000-0005-0000-0000-0000F5270000}"/>
    <cellStyle name="Вывод 2 3 8 3 3" xfId="13933" xr:uid="{00000000-0005-0000-0000-0000F6270000}"/>
    <cellStyle name="Вывод 2 3 8 3 4" xfId="13934" xr:uid="{00000000-0005-0000-0000-0000F7270000}"/>
    <cellStyle name="Вывод 2 3 8 3 5" xfId="13935" xr:uid="{00000000-0005-0000-0000-0000F8270000}"/>
    <cellStyle name="Вывод 2 3 8 4" xfId="13936" xr:uid="{00000000-0005-0000-0000-0000F9270000}"/>
    <cellStyle name="Вывод 2 3 8 4 2" xfId="13937" xr:uid="{00000000-0005-0000-0000-0000FA270000}"/>
    <cellStyle name="Вывод 2 3 8 4 2 2" xfId="13938" xr:uid="{00000000-0005-0000-0000-0000FB270000}"/>
    <cellStyle name="Вывод 2 3 8 4 3" xfId="13939" xr:uid="{00000000-0005-0000-0000-0000FC270000}"/>
    <cellStyle name="Вывод 2 3 8 4 4" xfId="13940" xr:uid="{00000000-0005-0000-0000-0000FD270000}"/>
    <cellStyle name="Вывод 2 3 8 4 5" xfId="13941" xr:uid="{00000000-0005-0000-0000-0000FE270000}"/>
    <cellStyle name="Вывод 2 3 8 5" xfId="13942" xr:uid="{00000000-0005-0000-0000-0000FF270000}"/>
    <cellStyle name="Вывод 2 3 8 5 2" xfId="13943" xr:uid="{00000000-0005-0000-0000-000000280000}"/>
    <cellStyle name="Вывод 2 3 8 5 2 2" xfId="13944" xr:uid="{00000000-0005-0000-0000-000001280000}"/>
    <cellStyle name="Вывод 2 3 8 5 3" xfId="13945" xr:uid="{00000000-0005-0000-0000-000002280000}"/>
    <cellStyle name="Вывод 2 3 8 5 4" xfId="13946" xr:uid="{00000000-0005-0000-0000-000003280000}"/>
    <cellStyle name="Вывод 2 3 8 5 5" xfId="13947" xr:uid="{00000000-0005-0000-0000-000004280000}"/>
    <cellStyle name="Вывод 2 3 8 6" xfId="13948" xr:uid="{00000000-0005-0000-0000-000005280000}"/>
    <cellStyle name="Вывод 2 3 8 6 2" xfId="13949" xr:uid="{00000000-0005-0000-0000-000006280000}"/>
    <cellStyle name="Вывод 2 3 8 6 3" xfId="13950" xr:uid="{00000000-0005-0000-0000-000007280000}"/>
    <cellStyle name="Вывод 2 3 8 6 4" xfId="13951" xr:uid="{00000000-0005-0000-0000-000008280000}"/>
    <cellStyle name="Вывод 2 3 8 7" xfId="13952" xr:uid="{00000000-0005-0000-0000-000009280000}"/>
    <cellStyle name="Вывод 2 3 8 8" xfId="13953" xr:uid="{00000000-0005-0000-0000-00000A280000}"/>
    <cellStyle name="Вывод 2 3 8 9" xfId="13954" xr:uid="{00000000-0005-0000-0000-00000B280000}"/>
    <cellStyle name="Вывод 2 3 9" xfId="13955" xr:uid="{00000000-0005-0000-0000-00000C280000}"/>
    <cellStyle name="Вывод 2 3 9 2" xfId="13956" xr:uid="{00000000-0005-0000-0000-00000D280000}"/>
    <cellStyle name="Вывод 2 3 9 2 2" xfId="13957" xr:uid="{00000000-0005-0000-0000-00000E280000}"/>
    <cellStyle name="Вывод 2 3 9 3" xfId="13958" xr:uid="{00000000-0005-0000-0000-00000F280000}"/>
    <cellStyle name="Вывод 2 3 9 4" xfId="13959" xr:uid="{00000000-0005-0000-0000-000010280000}"/>
    <cellStyle name="Вывод 2 3 9 5" xfId="13960" xr:uid="{00000000-0005-0000-0000-000011280000}"/>
    <cellStyle name="Вывод 2 4" xfId="160" xr:uid="{00000000-0005-0000-0000-000012280000}"/>
    <cellStyle name="Вывод 2 4 10" xfId="13961" xr:uid="{00000000-0005-0000-0000-000013280000}"/>
    <cellStyle name="Вывод 2 4 10 2" xfId="13962" xr:uid="{00000000-0005-0000-0000-000014280000}"/>
    <cellStyle name="Вывод 2 4 10 2 2" xfId="13963" xr:uid="{00000000-0005-0000-0000-000015280000}"/>
    <cellStyle name="Вывод 2 4 10 3" xfId="13964" xr:uid="{00000000-0005-0000-0000-000016280000}"/>
    <cellStyle name="Вывод 2 4 10 4" xfId="13965" xr:uid="{00000000-0005-0000-0000-000017280000}"/>
    <cellStyle name="Вывод 2 4 10 5" xfId="13966" xr:uid="{00000000-0005-0000-0000-000018280000}"/>
    <cellStyle name="Вывод 2 4 11" xfId="13967" xr:uid="{00000000-0005-0000-0000-000019280000}"/>
    <cellStyle name="Вывод 2 4 11 2" xfId="13968" xr:uid="{00000000-0005-0000-0000-00001A280000}"/>
    <cellStyle name="Вывод 2 4 11 2 2" xfId="13969" xr:uid="{00000000-0005-0000-0000-00001B280000}"/>
    <cellStyle name="Вывод 2 4 11 3" xfId="13970" xr:uid="{00000000-0005-0000-0000-00001C280000}"/>
    <cellStyle name="Вывод 2 4 11 4" xfId="13971" xr:uid="{00000000-0005-0000-0000-00001D280000}"/>
    <cellStyle name="Вывод 2 4 11 5" xfId="13972" xr:uid="{00000000-0005-0000-0000-00001E280000}"/>
    <cellStyle name="Вывод 2 4 12" xfId="13973" xr:uid="{00000000-0005-0000-0000-00001F280000}"/>
    <cellStyle name="Вывод 2 4 13" xfId="13974" xr:uid="{00000000-0005-0000-0000-000020280000}"/>
    <cellStyle name="Вывод 2 4 14" xfId="13975" xr:uid="{00000000-0005-0000-0000-000021280000}"/>
    <cellStyle name="Вывод 2 4 2" xfId="161" xr:uid="{00000000-0005-0000-0000-000022280000}"/>
    <cellStyle name="Вывод 2 4 2 10" xfId="13976" xr:uid="{00000000-0005-0000-0000-000023280000}"/>
    <cellStyle name="Вывод 2 4 2 10 2" xfId="13977" xr:uid="{00000000-0005-0000-0000-000024280000}"/>
    <cellStyle name="Вывод 2 4 2 10 2 2" xfId="13978" xr:uid="{00000000-0005-0000-0000-000025280000}"/>
    <cellStyle name="Вывод 2 4 2 10 3" xfId="13979" xr:uid="{00000000-0005-0000-0000-000026280000}"/>
    <cellStyle name="Вывод 2 4 2 10 4" xfId="13980" xr:uid="{00000000-0005-0000-0000-000027280000}"/>
    <cellStyle name="Вывод 2 4 2 10 5" xfId="13981" xr:uid="{00000000-0005-0000-0000-000028280000}"/>
    <cellStyle name="Вывод 2 4 2 11" xfId="13982" xr:uid="{00000000-0005-0000-0000-000029280000}"/>
    <cellStyle name="Вывод 2 4 2 11 2" xfId="13983" xr:uid="{00000000-0005-0000-0000-00002A280000}"/>
    <cellStyle name="Вывод 2 4 2 11 2 2" xfId="13984" xr:uid="{00000000-0005-0000-0000-00002B280000}"/>
    <cellStyle name="Вывод 2 4 2 11 3" xfId="13985" xr:uid="{00000000-0005-0000-0000-00002C280000}"/>
    <cellStyle name="Вывод 2 4 2 11 4" xfId="13986" xr:uid="{00000000-0005-0000-0000-00002D280000}"/>
    <cellStyle name="Вывод 2 4 2 11 5" xfId="13987" xr:uid="{00000000-0005-0000-0000-00002E280000}"/>
    <cellStyle name="Вывод 2 4 2 12" xfId="13988" xr:uid="{00000000-0005-0000-0000-00002F280000}"/>
    <cellStyle name="Вывод 2 4 2 12 2" xfId="13989" xr:uid="{00000000-0005-0000-0000-000030280000}"/>
    <cellStyle name="Вывод 2 4 2 12 2 2" xfId="13990" xr:uid="{00000000-0005-0000-0000-000031280000}"/>
    <cellStyle name="Вывод 2 4 2 12 3" xfId="13991" xr:uid="{00000000-0005-0000-0000-000032280000}"/>
    <cellStyle name="Вывод 2 4 2 12 4" xfId="13992" xr:uid="{00000000-0005-0000-0000-000033280000}"/>
    <cellStyle name="Вывод 2 4 2 12 5" xfId="13993" xr:uid="{00000000-0005-0000-0000-000034280000}"/>
    <cellStyle name="Вывод 2 4 2 13" xfId="13994" xr:uid="{00000000-0005-0000-0000-000035280000}"/>
    <cellStyle name="Вывод 2 4 2 14" xfId="13995" xr:uid="{00000000-0005-0000-0000-000036280000}"/>
    <cellStyle name="Вывод 2 4 2 15" xfId="13996" xr:uid="{00000000-0005-0000-0000-000037280000}"/>
    <cellStyle name="Вывод 2 4 2 2" xfId="162" xr:uid="{00000000-0005-0000-0000-000038280000}"/>
    <cellStyle name="Вывод 2 4 2 2 10" xfId="13997" xr:uid="{00000000-0005-0000-0000-000039280000}"/>
    <cellStyle name="Вывод 2 4 2 2 10 2" xfId="13998" xr:uid="{00000000-0005-0000-0000-00003A280000}"/>
    <cellStyle name="Вывод 2 4 2 2 10 2 2" xfId="13999" xr:uid="{00000000-0005-0000-0000-00003B280000}"/>
    <cellStyle name="Вывод 2 4 2 2 10 3" xfId="14000" xr:uid="{00000000-0005-0000-0000-00003C280000}"/>
    <cellStyle name="Вывод 2 4 2 2 10 4" xfId="14001" xr:uid="{00000000-0005-0000-0000-00003D280000}"/>
    <cellStyle name="Вывод 2 4 2 2 10 5" xfId="14002" xr:uid="{00000000-0005-0000-0000-00003E280000}"/>
    <cellStyle name="Вывод 2 4 2 2 11" xfId="14003" xr:uid="{00000000-0005-0000-0000-00003F280000}"/>
    <cellStyle name="Вывод 2 4 2 2 12" xfId="14004" xr:uid="{00000000-0005-0000-0000-000040280000}"/>
    <cellStyle name="Вывод 2 4 2 2 13" xfId="14005" xr:uid="{00000000-0005-0000-0000-000041280000}"/>
    <cellStyle name="Вывод 2 4 2 2 2" xfId="14006" xr:uid="{00000000-0005-0000-0000-000042280000}"/>
    <cellStyle name="Вывод 2 4 2 2 2 2" xfId="14007" xr:uid="{00000000-0005-0000-0000-000043280000}"/>
    <cellStyle name="Вывод 2 4 2 2 2 2 2" xfId="14008" xr:uid="{00000000-0005-0000-0000-000044280000}"/>
    <cellStyle name="Вывод 2 4 2 2 2 2 2 2" xfId="14009" xr:uid="{00000000-0005-0000-0000-000045280000}"/>
    <cellStyle name="Вывод 2 4 2 2 2 2 2 2 2" xfId="14010" xr:uid="{00000000-0005-0000-0000-000046280000}"/>
    <cellStyle name="Вывод 2 4 2 2 2 2 2 3" xfId="14011" xr:uid="{00000000-0005-0000-0000-000047280000}"/>
    <cellStyle name="Вывод 2 4 2 2 2 2 2 4" xfId="14012" xr:uid="{00000000-0005-0000-0000-000048280000}"/>
    <cellStyle name="Вывод 2 4 2 2 2 2 2 5" xfId="14013" xr:uid="{00000000-0005-0000-0000-000049280000}"/>
    <cellStyle name="Вывод 2 4 2 2 2 2 3" xfId="14014" xr:uid="{00000000-0005-0000-0000-00004A280000}"/>
    <cellStyle name="Вывод 2 4 2 2 2 2 3 2" xfId="14015" xr:uid="{00000000-0005-0000-0000-00004B280000}"/>
    <cellStyle name="Вывод 2 4 2 2 2 2 3 2 2" xfId="14016" xr:uid="{00000000-0005-0000-0000-00004C280000}"/>
    <cellStyle name="Вывод 2 4 2 2 2 2 3 3" xfId="14017" xr:uid="{00000000-0005-0000-0000-00004D280000}"/>
    <cellStyle name="Вывод 2 4 2 2 2 2 3 4" xfId="14018" xr:uid="{00000000-0005-0000-0000-00004E280000}"/>
    <cellStyle name="Вывод 2 4 2 2 2 2 3 5" xfId="14019" xr:uid="{00000000-0005-0000-0000-00004F280000}"/>
    <cellStyle name="Вывод 2 4 2 2 2 2 4" xfId="14020" xr:uid="{00000000-0005-0000-0000-000050280000}"/>
    <cellStyle name="Вывод 2 4 2 2 2 2 4 2" xfId="14021" xr:uid="{00000000-0005-0000-0000-000051280000}"/>
    <cellStyle name="Вывод 2 4 2 2 2 2 4 2 2" xfId="14022" xr:uid="{00000000-0005-0000-0000-000052280000}"/>
    <cellStyle name="Вывод 2 4 2 2 2 2 4 3" xfId="14023" xr:uid="{00000000-0005-0000-0000-000053280000}"/>
    <cellStyle name="Вывод 2 4 2 2 2 2 4 4" xfId="14024" xr:uid="{00000000-0005-0000-0000-000054280000}"/>
    <cellStyle name="Вывод 2 4 2 2 2 2 4 5" xfId="14025" xr:uid="{00000000-0005-0000-0000-000055280000}"/>
    <cellStyle name="Вывод 2 4 2 2 2 2 5" xfId="14026" xr:uid="{00000000-0005-0000-0000-000056280000}"/>
    <cellStyle name="Вывод 2 4 2 2 2 2 5 2" xfId="14027" xr:uid="{00000000-0005-0000-0000-000057280000}"/>
    <cellStyle name="Вывод 2 4 2 2 2 2 5 2 2" xfId="14028" xr:uid="{00000000-0005-0000-0000-000058280000}"/>
    <cellStyle name="Вывод 2 4 2 2 2 2 5 3" xfId="14029" xr:uid="{00000000-0005-0000-0000-000059280000}"/>
    <cellStyle name="Вывод 2 4 2 2 2 2 5 4" xfId="14030" xr:uid="{00000000-0005-0000-0000-00005A280000}"/>
    <cellStyle name="Вывод 2 4 2 2 2 2 5 5" xfId="14031" xr:uid="{00000000-0005-0000-0000-00005B280000}"/>
    <cellStyle name="Вывод 2 4 2 2 2 2 6" xfId="14032" xr:uid="{00000000-0005-0000-0000-00005C280000}"/>
    <cellStyle name="Вывод 2 4 2 2 2 2 6 2" xfId="14033" xr:uid="{00000000-0005-0000-0000-00005D280000}"/>
    <cellStyle name="Вывод 2 4 2 2 2 2 6 3" xfId="14034" xr:uid="{00000000-0005-0000-0000-00005E280000}"/>
    <cellStyle name="Вывод 2 4 2 2 2 2 6 4" xfId="14035" xr:uid="{00000000-0005-0000-0000-00005F280000}"/>
    <cellStyle name="Вывод 2 4 2 2 2 2 7" xfId="14036" xr:uid="{00000000-0005-0000-0000-000060280000}"/>
    <cellStyle name="Вывод 2 4 2 2 2 2 8" xfId="14037" xr:uid="{00000000-0005-0000-0000-000061280000}"/>
    <cellStyle name="Вывод 2 4 2 2 2 2 9" xfId="14038" xr:uid="{00000000-0005-0000-0000-000062280000}"/>
    <cellStyle name="Вывод 2 4 2 2 2 3" xfId="14039" xr:uid="{00000000-0005-0000-0000-000063280000}"/>
    <cellStyle name="Вывод 2 4 2 2 2 3 2" xfId="14040" xr:uid="{00000000-0005-0000-0000-000064280000}"/>
    <cellStyle name="Вывод 2 4 2 2 2 3 2 2" xfId="14041" xr:uid="{00000000-0005-0000-0000-000065280000}"/>
    <cellStyle name="Вывод 2 4 2 2 2 3 2 2 2" xfId="14042" xr:uid="{00000000-0005-0000-0000-000066280000}"/>
    <cellStyle name="Вывод 2 4 2 2 2 3 2 3" xfId="14043" xr:uid="{00000000-0005-0000-0000-000067280000}"/>
    <cellStyle name="Вывод 2 4 2 2 2 3 2 4" xfId="14044" xr:uid="{00000000-0005-0000-0000-000068280000}"/>
    <cellStyle name="Вывод 2 4 2 2 2 3 2 5" xfId="14045" xr:uid="{00000000-0005-0000-0000-000069280000}"/>
    <cellStyle name="Вывод 2 4 2 2 2 3 3" xfId="14046" xr:uid="{00000000-0005-0000-0000-00006A280000}"/>
    <cellStyle name="Вывод 2 4 2 2 2 3 3 2" xfId="14047" xr:uid="{00000000-0005-0000-0000-00006B280000}"/>
    <cellStyle name="Вывод 2 4 2 2 2 3 3 2 2" xfId="14048" xr:uid="{00000000-0005-0000-0000-00006C280000}"/>
    <cellStyle name="Вывод 2 4 2 2 2 3 3 3" xfId="14049" xr:uid="{00000000-0005-0000-0000-00006D280000}"/>
    <cellStyle name="Вывод 2 4 2 2 2 3 3 4" xfId="14050" xr:uid="{00000000-0005-0000-0000-00006E280000}"/>
    <cellStyle name="Вывод 2 4 2 2 2 3 3 5" xfId="14051" xr:uid="{00000000-0005-0000-0000-00006F280000}"/>
    <cellStyle name="Вывод 2 4 2 2 2 3 4" xfId="14052" xr:uid="{00000000-0005-0000-0000-000070280000}"/>
    <cellStyle name="Вывод 2 4 2 2 2 3 4 2" xfId="14053" xr:uid="{00000000-0005-0000-0000-000071280000}"/>
    <cellStyle name="Вывод 2 4 2 2 2 3 4 2 2" xfId="14054" xr:uid="{00000000-0005-0000-0000-000072280000}"/>
    <cellStyle name="Вывод 2 4 2 2 2 3 4 3" xfId="14055" xr:uid="{00000000-0005-0000-0000-000073280000}"/>
    <cellStyle name="Вывод 2 4 2 2 2 3 4 4" xfId="14056" xr:uid="{00000000-0005-0000-0000-000074280000}"/>
    <cellStyle name="Вывод 2 4 2 2 2 3 4 5" xfId="14057" xr:uid="{00000000-0005-0000-0000-000075280000}"/>
    <cellStyle name="Вывод 2 4 2 2 2 3 5" xfId="14058" xr:uid="{00000000-0005-0000-0000-000076280000}"/>
    <cellStyle name="Вывод 2 4 2 2 2 3 5 2" xfId="14059" xr:uid="{00000000-0005-0000-0000-000077280000}"/>
    <cellStyle name="Вывод 2 4 2 2 2 3 5 2 2" xfId="14060" xr:uid="{00000000-0005-0000-0000-000078280000}"/>
    <cellStyle name="Вывод 2 4 2 2 2 3 5 3" xfId="14061" xr:uid="{00000000-0005-0000-0000-000079280000}"/>
    <cellStyle name="Вывод 2 4 2 2 2 3 5 4" xfId="14062" xr:uid="{00000000-0005-0000-0000-00007A280000}"/>
    <cellStyle name="Вывод 2 4 2 2 2 3 5 5" xfId="14063" xr:uid="{00000000-0005-0000-0000-00007B280000}"/>
    <cellStyle name="Вывод 2 4 2 2 2 3 6" xfId="14064" xr:uid="{00000000-0005-0000-0000-00007C280000}"/>
    <cellStyle name="Вывод 2 4 2 2 2 3 6 2" xfId="14065" xr:uid="{00000000-0005-0000-0000-00007D280000}"/>
    <cellStyle name="Вывод 2 4 2 2 2 3 6 3" xfId="14066" xr:uid="{00000000-0005-0000-0000-00007E280000}"/>
    <cellStyle name="Вывод 2 4 2 2 2 3 6 4" xfId="14067" xr:uid="{00000000-0005-0000-0000-00007F280000}"/>
    <cellStyle name="Вывод 2 4 2 2 2 3 7" xfId="14068" xr:uid="{00000000-0005-0000-0000-000080280000}"/>
    <cellStyle name="Вывод 2 4 2 2 2 3 8" xfId="14069" xr:uid="{00000000-0005-0000-0000-000081280000}"/>
    <cellStyle name="Вывод 2 4 2 2 2 3 9" xfId="14070" xr:uid="{00000000-0005-0000-0000-000082280000}"/>
    <cellStyle name="Вывод 2 4 2 2 2 4" xfId="14071" xr:uid="{00000000-0005-0000-0000-000083280000}"/>
    <cellStyle name="Вывод 2 4 2 2 2 4 2" xfId="14072" xr:uid="{00000000-0005-0000-0000-000084280000}"/>
    <cellStyle name="Вывод 2 4 2 2 2 4 2 2" xfId="14073" xr:uid="{00000000-0005-0000-0000-000085280000}"/>
    <cellStyle name="Вывод 2 4 2 2 2 4 3" xfId="14074" xr:uid="{00000000-0005-0000-0000-000086280000}"/>
    <cellStyle name="Вывод 2 4 2 2 2 4 4" xfId="14075" xr:uid="{00000000-0005-0000-0000-000087280000}"/>
    <cellStyle name="Вывод 2 4 2 2 2 4 5" xfId="14076" xr:uid="{00000000-0005-0000-0000-000088280000}"/>
    <cellStyle name="Вывод 2 4 2 2 2 5" xfId="14077" xr:uid="{00000000-0005-0000-0000-000089280000}"/>
    <cellStyle name="Вывод 2 4 2 2 2 5 2" xfId="14078" xr:uid="{00000000-0005-0000-0000-00008A280000}"/>
    <cellStyle name="Вывод 2 4 2 2 2 5 2 2" xfId="14079" xr:uid="{00000000-0005-0000-0000-00008B280000}"/>
    <cellStyle name="Вывод 2 4 2 2 2 5 3" xfId="14080" xr:uid="{00000000-0005-0000-0000-00008C280000}"/>
    <cellStyle name="Вывод 2 4 2 2 2 5 4" xfId="14081" xr:uid="{00000000-0005-0000-0000-00008D280000}"/>
    <cellStyle name="Вывод 2 4 2 2 2 5 5" xfId="14082" xr:uid="{00000000-0005-0000-0000-00008E280000}"/>
    <cellStyle name="Вывод 2 4 2 2 2 6" xfId="14083" xr:uid="{00000000-0005-0000-0000-00008F280000}"/>
    <cellStyle name="Вывод 2 4 2 2 2 7" xfId="14084" xr:uid="{00000000-0005-0000-0000-000090280000}"/>
    <cellStyle name="Вывод 2 4 2 2 3" xfId="14085" xr:uid="{00000000-0005-0000-0000-000091280000}"/>
    <cellStyle name="Вывод 2 4 2 2 3 2" xfId="14086" xr:uid="{00000000-0005-0000-0000-000092280000}"/>
    <cellStyle name="Вывод 2 4 2 2 3 2 2" xfId="14087" xr:uid="{00000000-0005-0000-0000-000093280000}"/>
    <cellStyle name="Вывод 2 4 2 2 3 2 2 2" xfId="14088" xr:uid="{00000000-0005-0000-0000-000094280000}"/>
    <cellStyle name="Вывод 2 4 2 2 3 2 3" xfId="14089" xr:uid="{00000000-0005-0000-0000-000095280000}"/>
    <cellStyle name="Вывод 2 4 2 2 3 2 4" xfId="14090" xr:uid="{00000000-0005-0000-0000-000096280000}"/>
    <cellStyle name="Вывод 2 4 2 2 3 2 5" xfId="14091" xr:uid="{00000000-0005-0000-0000-000097280000}"/>
    <cellStyle name="Вывод 2 4 2 2 3 3" xfId="14092" xr:uid="{00000000-0005-0000-0000-000098280000}"/>
    <cellStyle name="Вывод 2 4 2 2 3 3 2" xfId="14093" xr:uid="{00000000-0005-0000-0000-000099280000}"/>
    <cellStyle name="Вывод 2 4 2 2 3 3 2 2" xfId="14094" xr:uid="{00000000-0005-0000-0000-00009A280000}"/>
    <cellStyle name="Вывод 2 4 2 2 3 3 3" xfId="14095" xr:uid="{00000000-0005-0000-0000-00009B280000}"/>
    <cellStyle name="Вывод 2 4 2 2 3 3 4" xfId="14096" xr:uid="{00000000-0005-0000-0000-00009C280000}"/>
    <cellStyle name="Вывод 2 4 2 2 3 3 5" xfId="14097" xr:uid="{00000000-0005-0000-0000-00009D280000}"/>
    <cellStyle name="Вывод 2 4 2 2 3 4" xfId="14098" xr:uid="{00000000-0005-0000-0000-00009E280000}"/>
    <cellStyle name="Вывод 2 4 2 2 3 4 2" xfId="14099" xr:uid="{00000000-0005-0000-0000-00009F280000}"/>
    <cellStyle name="Вывод 2 4 2 2 3 4 2 2" xfId="14100" xr:uid="{00000000-0005-0000-0000-0000A0280000}"/>
    <cellStyle name="Вывод 2 4 2 2 3 4 3" xfId="14101" xr:uid="{00000000-0005-0000-0000-0000A1280000}"/>
    <cellStyle name="Вывод 2 4 2 2 3 4 4" xfId="14102" xr:uid="{00000000-0005-0000-0000-0000A2280000}"/>
    <cellStyle name="Вывод 2 4 2 2 3 4 5" xfId="14103" xr:uid="{00000000-0005-0000-0000-0000A3280000}"/>
    <cellStyle name="Вывод 2 4 2 2 3 5" xfId="14104" xr:uid="{00000000-0005-0000-0000-0000A4280000}"/>
    <cellStyle name="Вывод 2 4 2 2 3 5 2" xfId="14105" xr:uid="{00000000-0005-0000-0000-0000A5280000}"/>
    <cellStyle name="Вывод 2 4 2 2 3 5 2 2" xfId="14106" xr:uid="{00000000-0005-0000-0000-0000A6280000}"/>
    <cellStyle name="Вывод 2 4 2 2 3 5 3" xfId="14107" xr:uid="{00000000-0005-0000-0000-0000A7280000}"/>
    <cellStyle name="Вывод 2 4 2 2 3 5 4" xfId="14108" xr:uid="{00000000-0005-0000-0000-0000A8280000}"/>
    <cellStyle name="Вывод 2 4 2 2 3 5 5" xfId="14109" xr:uid="{00000000-0005-0000-0000-0000A9280000}"/>
    <cellStyle name="Вывод 2 4 2 2 3 6" xfId="14110" xr:uid="{00000000-0005-0000-0000-0000AA280000}"/>
    <cellStyle name="Вывод 2 4 2 2 3 6 2" xfId="14111" xr:uid="{00000000-0005-0000-0000-0000AB280000}"/>
    <cellStyle name="Вывод 2 4 2 2 3 6 3" xfId="14112" xr:uid="{00000000-0005-0000-0000-0000AC280000}"/>
    <cellStyle name="Вывод 2 4 2 2 3 6 4" xfId="14113" xr:uid="{00000000-0005-0000-0000-0000AD280000}"/>
    <cellStyle name="Вывод 2 4 2 2 3 7" xfId="14114" xr:uid="{00000000-0005-0000-0000-0000AE280000}"/>
    <cellStyle name="Вывод 2 4 2 2 3 8" xfId="14115" xr:uid="{00000000-0005-0000-0000-0000AF280000}"/>
    <cellStyle name="Вывод 2 4 2 2 3 9" xfId="14116" xr:uid="{00000000-0005-0000-0000-0000B0280000}"/>
    <cellStyle name="Вывод 2 4 2 2 4" xfId="14117" xr:uid="{00000000-0005-0000-0000-0000B1280000}"/>
    <cellStyle name="Вывод 2 4 2 2 4 2" xfId="14118" xr:uid="{00000000-0005-0000-0000-0000B2280000}"/>
    <cellStyle name="Вывод 2 4 2 2 4 2 2" xfId="14119" xr:uid="{00000000-0005-0000-0000-0000B3280000}"/>
    <cellStyle name="Вывод 2 4 2 2 4 2 2 2" xfId="14120" xr:uid="{00000000-0005-0000-0000-0000B4280000}"/>
    <cellStyle name="Вывод 2 4 2 2 4 2 3" xfId="14121" xr:uid="{00000000-0005-0000-0000-0000B5280000}"/>
    <cellStyle name="Вывод 2 4 2 2 4 2 4" xfId="14122" xr:uid="{00000000-0005-0000-0000-0000B6280000}"/>
    <cellStyle name="Вывод 2 4 2 2 4 2 5" xfId="14123" xr:uid="{00000000-0005-0000-0000-0000B7280000}"/>
    <cellStyle name="Вывод 2 4 2 2 4 3" xfId="14124" xr:uid="{00000000-0005-0000-0000-0000B8280000}"/>
    <cellStyle name="Вывод 2 4 2 2 4 3 2" xfId="14125" xr:uid="{00000000-0005-0000-0000-0000B9280000}"/>
    <cellStyle name="Вывод 2 4 2 2 4 3 2 2" xfId="14126" xr:uid="{00000000-0005-0000-0000-0000BA280000}"/>
    <cellStyle name="Вывод 2 4 2 2 4 3 3" xfId="14127" xr:uid="{00000000-0005-0000-0000-0000BB280000}"/>
    <cellStyle name="Вывод 2 4 2 2 4 3 4" xfId="14128" xr:uid="{00000000-0005-0000-0000-0000BC280000}"/>
    <cellStyle name="Вывод 2 4 2 2 4 3 5" xfId="14129" xr:uid="{00000000-0005-0000-0000-0000BD280000}"/>
    <cellStyle name="Вывод 2 4 2 2 4 4" xfId="14130" xr:uid="{00000000-0005-0000-0000-0000BE280000}"/>
    <cellStyle name="Вывод 2 4 2 2 4 4 2" xfId="14131" xr:uid="{00000000-0005-0000-0000-0000BF280000}"/>
    <cellStyle name="Вывод 2 4 2 2 4 4 2 2" xfId="14132" xr:uid="{00000000-0005-0000-0000-0000C0280000}"/>
    <cellStyle name="Вывод 2 4 2 2 4 4 3" xfId="14133" xr:uid="{00000000-0005-0000-0000-0000C1280000}"/>
    <cellStyle name="Вывод 2 4 2 2 4 4 4" xfId="14134" xr:uid="{00000000-0005-0000-0000-0000C2280000}"/>
    <cellStyle name="Вывод 2 4 2 2 4 4 5" xfId="14135" xr:uid="{00000000-0005-0000-0000-0000C3280000}"/>
    <cellStyle name="Вывод 2 4 2 2 4 5" xfId="14136" xr:uid="{00000000-0005-0000-0000-0000C4280000}"/>
    <cellStyle name="Вывод 2 4 2 2 4 5 2" xfId="14137" xr:uid="{00000000-0005-0000-0000-0000C5280000}"/>
    <cellStyle name="Вывод 2 4 2 2 4 5 2 2" xfId="14138" xr:uid="{00000000-0005-0000-0000-0000C6280000}"/>
    <cellStyle name="Вывод 2 4 2 2 4 5 3" xfId="14139" xr:uid="{00000000-0005-0000-0000-0000C7280000}"/>
    <cellStyle name="Вывод 2 4 2 2 4 5 4" xfId="14140" xr:uid="{00000000-0005-0000-0000-0000C8280000}"/>
    <cellStyle name="Вывод 2 4 2 2 4 5 5" xfId="14141" xr:uid="{00000000-0005-0000-0000-0000C9280000}"/>
    <cellStyle name="Вывод 2 4 2 2 4 6" xfId="14142" xr:uid="{00000000-0005-0000-0000-0000CA280000}"/>
    <cellStyle name="Вывод 2 4 2 2 4 6 2" xfId="14143" xr:uid="{00000000-0005-0000-0000-0000CB280000}"/>
    <cellStyle name="Вывод 2 4 2 2 4 6 3" xfId="14144" xr:uid="{00000000-0005-0000-0000-0000CC280000}"/>
    <cellStyle name="Вывод 2 4 2 2 4 6 4" xfId="14145" xr:uid="{00000000-0005-0000-0000-0000CD280000}"/>
    <cellStyle name="Вывод 2 4 2 2 4 7" xfId="14146" xr:uid="{00000000-0005-0000-0000-0000CE280000}"/>
    <cellStyle name="Вывод 2 4 2 2 4 8" xfId="14147" xr:uid="{00000000-0005-0000-0000-0000CF280000}"/>
    <cellStyle name="Вывод 2 4 2 2 4 9" xfId="14148" xr:uid="{00000000-0005-0000-0000-0000D0280000}"/>
    <cellStyle name="Вывод 2 4 2 2 5" xfId="14149" xr:uid="{00000000-0005-0000-0000-0000D1280000}"/>
    <cellStyle name="Вывод 2 4 2 2 5 2" xfId="14150" xr:uid="{00000000-0005-0000-0000-0000D2280000}"/>
    <cellStyle name="Вывод 2 4 2 2 5 2 2" xfId="14151" xr:uid="{00000000-0005-0000-0000-0000D3280000}"/>
    <cellStyle name="Вывод 2 4 2 2 5 3" xfId="14152" xr:uid="{00000000-0005-0000-0000-0000D4280000}"/>
    <cellStyle name="Вывод 2 4 2 2 5 4" xfId="14153" xr:uid="{00000000-0005-0000-0000-0000D5280000}"/>
    <cellStyle name="Вывод 2 4 2 2 5 5" xfId="14154" xr:uid="{00000000-0005-0000-0000-0000D6280000}"/>
    <cellStyle name="Вывод 2 4 2 2 6" xfId="14155" xr:uid="{00000000-0005-0000-0000-0000D7280000}"/>
    <cellStyle name="Вывод 2 4 2 2 6 2" xfId="14156" xr:uid="{00000000-0005-0000-0000-0000D8280000}"/>
    <cellStyle name="Вывод 2 4 2 2 6 2 2" xfId="14157" xr:uid="{00000000-0005-0000-0000-0000D9280000}"/>
    <cellStyle name="Вывод 2 4 2 2 6 3" xfId="14158" xr:uid="{00000000-0005-0000-0000-0000DA280000}"/>
    <cellStyle name="Вывод 2 4 2 2 6 4" xfId="14159" xr:uid="{00000000-0005-0000-0000-0000DB280000}"/>
    <cellStyle name="Вывод 2 4 2 2 6 5" xfId="14160" xr:uid="{00000000-0005-0000-0000-0000DC280000}"/>
    <cellStyle name="Вывод 2 4 2 2 7" xfId="14161" xr:uid="{00000000-0005-0000-0000-0000DD280000}"/>
    <cellStyle name="Вывод 2 4 2 2 7 2" xfId="14162" xr:uid="{00000000-0005-0000-0000-0000DE280000}"/>
    <cellStyle name="Вывод 2 4 2 2 7 2 2" xfId="14163" xr:uid="{00000000-0005-0000-0000-0000DF280000}"/>
    <cellStyle name="Вывод 2 4 2 2 7 3" xfId="14164" xr:uid="{00000000-0005-0000-0000-0000E0280000}"/>
    <cellStyle name="Вывод 2 4 2 2 7 4" xfId="14165" xr:uid="{00000000-0005-0000-0000-0000E1280000}"/>
    <cellStyle name="Вывод 2 4 2 2 7 5" xfId="14166" xr:uid="{00000000-0005-0000-0000-0000E2280000}"/>
    <cellStyle name="Вывод 2 4 2 2 8" xfId="14167" xr:uid="{00000000-0005-0000-0000-0000E3280000}"/>
    <cellStyle name="Вывод 2 4 2 2 8 2" xfId="14168" xr:uid="{00000000-0005-0000-0000-0000E4280000}"/>
    <cellStyle name="Вывод 2 4 2 2 8 2 2" xfId="14169" xr:uid="{00000000-0005-0000-0000-0000E5280000}"/>
    <cellStyle name="Вывод 2 4 2 2 8 3" xfId="14170" xr:uid="{00000000-0005-0000-0000-0000E6280000}"/>
    <cellStyle name="Вывод 2 4 2 2 8 4" xfId="14171" xr:uid="{00000000-0005-0000-0000-0000E7280000}"/>
    <cellStyle name="Вывод 2 4 2 2 8 5" xfId="14172" xr:uid="{00000000-0005-0000-0000-0000E8280000}"/>
    <cellStyle name="Вывод 2 4 2 2 9" xfId="14173" xr:uid="{00000000-0005-0000-0000-0000E9280000}"/>
    <cellStyle name="Вывод 2 4 2 2 9 2" xfId="14174" xr:uid="{00000000-0005-0000-0000-0000EA280000}"/>
    <cellStyle name="Вывод 2 4 2 2 9 2 2" xfId="14175" xr:uid="{00000000-0005-0000-0000-0000EB280000}"/>
    <cellStyle name="Вывод 2 4 2 2 9 3" xfId="14176" xr:uid="{00000000-0005-0000-0000-0000EC280000}"/>
    <cellStyle name="Вывод 2 4 2 2 9 4" xfId="14177" xr:uid="{00000000-0005-0000-0000-0000ED280000}"/>
    <cellStyle name="Вывод 2 4 2 2 9 5" xfId="14178" xr:uid="{00000000-0005-0000-0000-0000EE280000}"/>
    <cellStyle name="Вывод 2 4 2 3" xfId="163" xr:uid="{00000000-0005-0000-0000-0000EF280000}"/>
    <cellStyle name="Вывод 2 4 2 3 10" xfId="14179" xr:uid="{00000000-0005-0000-0000-0000F0280000}"/>
    <cellStyle name="Вывод 2 4 2 3 11" xfId="14180" xr:uid="{00000000-0005-0000-0000-0000F1280000}"/>
    <cellStyle name="Вывод 2 4 2 3 2" xfId="14181" xr:uid="{00000000-0005-0000-0000-0000F2280000}"/>
    <cellStyle name="Вывод 2 4 2 3 2 2" xfId="14182" xr:uid="{00000000-0005-0000-0000-0000F3280000}"/>
    <cellStyle name="Вывод 2 4 2 3 2 2 2" xfId="14183" xr:uid="{00000000-0005-0000-0000-0000F4280000}"/>
    <cellStyle name="Вывод 2 4 2 3 2 2 2 2" xfId="14184" xr:uid="{00000000-0005-0000-0000-0000F5280000}"/>
    <cellStyle name="Вывод 2 4 2 3 2 2 2 2 2" xfId="14185" xr:uid="{00000000-0005-0000-0000-0000F6280000}"/>
    <cellStyle name="Вывод 2 4 2 3 2 2 2 3" xfId="14186" xr:uid="{00000000-0005-0000-0000-0000F7280000}"/>
    <cellStyle name="Вывод 2 4 2 3 2 2 2 4" xfId="14187" xr:uid="{00000000-0005-0000-0000-0000F8280000}"/>
    <cellStyle name="Вывод 2 4 2 3 2 2 2 5" xfId="14188" xr:uid="{00000000-0005-0000-0000-0000F9280000}"/>
    <cellStyle name="Вывод 2 4 2 3 2 2 3" xfId="14189" xr:uid="{00000000-0005-0000-0000-0000FA280000}"/>
    <cellStyle name="Вывод 2 4 2 3 2 2 3 2" xfId="14190" xr:uid="{00000000-0005-0000-0000-0000FB280000}"/>
    <cellStyle name="Вывод 2 4 2 3 2 2 3 2 2" xfId="14191" xr:uid="{00000000-0005-0000-0000-0000FC280000}"/>
    <cellStyle name="Вывод 2 4 2 3 2 2 3 3" xfId="14192" xr:uid="{00000000-0005-0000-0000-0000FD280000}"/>
    <cellStyle name="Вывод 2 4 2 3 2 2 3 4" xfId="14193" xr:uid="{00000000-0005-0000-0000-0000FE280000}"/>
    <cellStyle name="Вывод 2 4 2 3 2 2 3 5" xfId="14194" xr:uid="{00000000-0005-0000-0000-0000FF280000}"/>
    <cellStyle name="Вывод 2 4 2 3 2 2 4" xfId="14195" xr:uid="{00000000-0005-0000-0000-000000290000}"/>
    <cellStyle name="Вывод 2 4 2 3 2 2 4 2" xfId="14196" xr:uid="{00000000-0005-0000-0000-000001290000}"/>
    <cellStyle name="Вывод 2 4 2 3 2 2 4 2 2" xfId="14197" xr:uid="{00000000-0005-0000-0000-000002290000}"/>
    <cellStyle name="Вывод 2 4 2 3 2 2 4 3" xfId="14198" xr:uid="{00000000-0005-0000-0000-000003290000}"/>
    <cellStyle name="Вывод 2 4 2 3 2 2 4 4" xfId="14199" xr:uid="{00000000-0005-0000-0000-000004290000}"/>
    <cellStyle name="Вывод 2 4 2 3 2 2 4 5" xfId="14200" xr:uid="{00000000-0005-0000-0000-000005290000}"/>
    <cellStyle name="Вывод 2 4 2 3 2 2 5" xfId="14201" xr:uid="{00000000-0005-0000-0000-000006290000}"/>
    <cellStyle name="Вывод 2 4 2 3 2 2 5 2" xfId="14202" xr:uid="{00000000-0005-0000-0000-000007290000}"/>
    <cellStyle name="Вывод 2 4 2 3 2 2 5 2 2" xfId="14203" xr:uid="{00000000-0005-0000-0000-000008290000}"/>
    <cellStyle name="Вывод 2 4 2 3 2 2 5 3" xfId="14204" xr:uid="{00000000-0005-0000-0000-000009290000}"/>
    <cellStyle name="Вывод 2 4 2 3 2 2 5 4" xfId="14205" xr:uid="{00000000-0005-0000-0000-00000A290000}"/>
    <cellStyle name="Вывод 2 4 2 3 2 2 5 5" xfId="14206" xr:uid="{00000000-0005-0000-0000-00000B290000}"/>
    <cellStyle name="Вывод 2 4 2 3 2 2 6" xfId="14207" xr:uid="{00000000-0005-0000-0000-00000C290000}"/>
    <cellStyle name="Вывод 2 4 2 3 2 2 6 2" xfId="14208" xr:uid="{00000000-0005-0000-0000-00000D290000}"/>
    <cellStyle name="Вывод 2 4 2 3 2 2 6 3" xfId="14209" xr:uid="{00000000-0005-0000-0000-00000E290000}"/>
    <cellStyle name="Вывод 2 4 2 3 2 2 6 4" xfId="14210" xr:uid="{00000000-0005-0000-0000-00000F290000}"/>
    <cellStyle name="Вывод 2 4 2 3 2 2 7" xfId="14211" xr:uid="{00000000-0005-0000-0000-000010290000}"/>
    <cellStyle name="Вывод 2 4 2 3 2 2 8" xfId="14212" xr:uid="{00000000-0005-0000-0000-000011290000}"/>
    <cellStyle name="Вывод 2 4 2 3 2 2 9" xfId="14213" xr:uid="{00000000-0005-0000-0000-000012290000}"/>
    <cellStyle name="Вывод 2 4 2 3 2 3" xfId="14214" xr:uid="{00000000-0005-0000-0000-000013290000}"/>
    <cellStyle name="Вывод 2 4 2 3 2 3 2" xfId="14215" xr:uid="{00000000-0005-0000-0000-000014290000}"/>
    <cellStyle name="Вывод 2 4 2 3 2 3 2 2" xfId="14216" xr:uid="{00000000-0005-0000-0000-000015290000}"/>
    <cellStyle name="Вывод 2 4 2 3 2 3 2 2 2" xfId="14217" xr:uid="{00000000-0005-0000-0000-000016290000}"/>
    <cellStyle name="Вывод 2 4 2 3 2 3 2 3" xfId="14218" xr:uid="{00000000-0005-0000-0000-000017290000}"/>
    <cellStyle name="Вывод 2 4 2 3 2 3 2 4" xfId="14219" xr:uid="{00000000-0005-0000-0000-000018290000}"/>
    <cellStyle name="Вывод 2 4 2 3 2 3 2 5" xfId="14220" xr:uid="{00000000-0005-0000-0000-000019290000}"/>
    <cellStyle name="Вывод 2 4 2 3 2 3 3" xfId="14221" xr:uid="{00000000-0005-0000-0000-00001A290000}"/>
    <cellStyle name="Вывод 2 4 2 3 2 3 3 2" xfId="14222" xr:uid="{00000000-0005-0000-0000-00001B290000}"/>
    <cellStyle name="Вывод 2 4 2 3 2 3 3 2 2" xfId="14223" xr:uid="{00000000-0005-0000-0000-00001C290000}"/>
    <cellStyle name="Вывод 2 4 2 3 2 3 3 3" xfId="14224" xr:uid="{00000000-0005-0000-0000-00001D290000}"/>
    <cellStyle name="Вывод 2 4 2 3 2 3 3 4" xfId="14225" xr:uid="{00000000-0005-0000-0000-00001E290000}"/>
    <cellStyle name="Вывод 2 4 2 3 2 3 3 5" xfId="14226" xr:uid="{00000000-0005-0000-0000-00001F290000}"/>
    <cellStyle name="Вывод 2 4 2 3 2 3 4" xfId="14227" xr:uid="{00000000-0005-0000-0000-000020290000}"/>
    <cellStyle name="Вывод 2 4 2 3 2 3 4 2" xfId="14228" xr:uid="{00000000-0005-0000-0000-000021290000}"/>
    <cellStyle name="Вывод 2 4 2 3 2 3 4 2 2" xfId="14229" xr:uid="{00000000-0005-0000-0000-000022290000}"/>
    <cellStyle name="Вывод 2 4 2 3 2 3 4 3" xfId="14230" xr:uid="{00000000-0005-0000-0000-000023290000}"/>
    <cellStyle name="Вывод 2 4 2 3 2 3 4 4" xfId="14231" xr:uid="{00000000-0005-0000-0000-000024290000}"/>
    <cellStyle name="Вывод 2 4 2 3 2 3 4 5" xfId="14232" xr:uid="{00000000-0005-0000-0000-000025290000}"/>
    <cellStyle name="Вывод 2 4 2 3 2 3 5" xfId="14233" xr:uid="{00000000-0005-0000-0000-000026290000}"/>
    <cellStyle name="Вывод 2 4 2 3 2 3 5 2" xfId="14234" xr:uid="{00000000-0005-0000-0000-000027290000}"/>
    <cellStyle name="Вывод 2 4 2 3 2 3 5 2 2" xfId="14235" xr:uid="{00000000-0005-0000-0000-000028290000}"/>
    <cellStyle name="Вывод 2 4 2 3 2 3 5 3" xfId="14236" xr:uid="{00000000-0005-0000-0000-000029290000}"/>
    <cellStyle name="Вывод 2 4 2 3 2 3 5 4" xfId="14237" xr:uid="{00000000-0005-0000-0000-00002A290000}"/>
    <cellStyle name="Вывод 2 4 2 3 2 3 5 5" xfId="14238" xr:uid="{00000000-0005-0000-0000-00002B290000}"/>
    <cellStyle name="Вывод 2 4 2 3 2 3 6" xfId="14239" xr:uid="{00000000-0005-0000-0000-00002C290000}"/>
    <cellStyle name="Вывод 2 4 2 3 2 3 6 2" xfId="14240" xr:uid="{00000000-0005-0000-0000-00002D290000}"/>
    <cellStyle name="Вывод 2 4 2 3 2 3 6 3" xfId="14241" xr:uid="{00000000-0005-0000-0000-00002E290000}"/>
    <cellStyle name="Вывод 2 4 2 3 2 3 6 4" xfId="14242" xr:uid="{00000000-0005-0000-0000-00002F290000}"/>
    <cellStyle name="Вывод 2 4 2 3 2 3 7" xfId="14243" xr:uid="{00000000-0005-0000-0000-000030290000}"/>
    <cellStyle name="Вывод 2 4 2 3 2 3 8" xfId="14244" xr:uid="{00000000-0005-0000-0000-000031290000}"/>
    <cellStyle name="Вывод 2 4 2 3 2 3 9" xfId="14245" xr:uid="{00000000-0005-0000-0000-000032290000}"/>
    <cellStyle name="Вывод 2 4 2 3 2 4" xfId="14246" xr:uid="{00000000-0005-0000-0000-000033290000}"/>
    <cellStyle name="Вывод 2 4 2 3 2 4 2" xfId="14247" xr:uid="{00000000-0005-0000-0000-000034290000}"/>
    <cellStyle name="Вывод 2 4 2 3 2 4 2 2" xfId="14248" xr:uid="{00000000-0005-0000-0000-000035290000}"/>
    <cellStyle name="Вывод 2 4 2 3 2 4 3" xfId="14249" xr:uid="{00000000-0005-0000-0000-000036290000}"/>
    <cellStyle name="Вывод 2 4 2 3 2 4 4" xfId="14250" xr:uid="{00000000-0005-0000-0000-000037290000}"/>
    <cellStyle name="Вывод 2 4 2 3 2 4 5" xfId="14251" xr:uid="{00000000-0005-0000-0000-000038290000}"/>
    <cellStyle name="Вывод 2 4 2 3 2 5" xfId="14252" xr:uid="{00000000-0005-0000-0000-000039290000}"/>
    <cellStyle name="Вывод 2 4 2 3 2 5 2" xfId="14253" xr:uid="{00000000-0005-0000-0000-00003A290000}"/>
    <cellStyle name="Вывод 2 4 2 3 2 5 2 2" xfId="14254" xr:uid="{00000000-0005-0000-0000-00003B290000}"/>
    <cellStyle name="Вывод 2 4 2 3 2 5 3" xfId="14255" xr:uid="{00000000-0005-0000-0000-00003C290000}"/>
    <cellStyle name="Вывод 2 4 2 3 2 5 4" xfId="14256" xr:uid="{00000000-0005-0000-0000-00003D290000}"/>
    <cellStyle name="Вывод 2 4 2 3 2 5 5" xfId="14257" xr:uid="{00000000-0005-0000-0000-00003E290000}"/>
    <cellStyle name="Вывод 2 4 2 3 2 6" xfId="14258" xr:uid="{00000000-0005-0000-0000-00003F290000}"/>
    <cellStyle name="Вывод 2 4 2 3 2 7" xfId="14259" xr:uid="{00000000-0005-0000-0000-000040290000}"/>
    <cellStyle name="Вывод 2 4 2 3 3" xfId="14260" xr:uid="{00000000-0005-0000-0000-000041290000}"/>
    <cellStyle name="Вывод 2 4 2 3 3 2" xfId="14261" xr:uid="{00000000-0005-0000-0000-000042290000}"/>
    <cellStyle name="Вывод 2 4 2 3 3 2 2" xfId="14262" xr:uid="{00000000-0005-0000-0000-000043290000}"/>
    <cellStyle name="Вывод 2 4 2 3 3 2 2 2" xfId="14263" xr:uid="{00000000-0005-0000-0000-000044290000}"/>
    <cellStyle name="Вывод 2 4 2 3 3 2 3" xfId="14264" xr:uid="{00000000-0005-0000-0000-000045290000}"/>
    <cellStyle name="Вывод 2 4 2 3 3 2 4" xfId="14265" xr:uid="{00000000-0005-0000-0000-000046290000}"/>
    <cellStyle name="Вывод 2 4 2 3 3 2 5" xfId="14266" xr:uid="{00000000-0005-0000-0000-000047290000}"/>
    <cellStyle name="Вывод 2 4 2 3 3 3" xfId="14267" xr:uid="{00000000-0005-0000-0000-000048290000}"/>
    <cellStyle name="Вывод 2 4 2 3 3 3 2" xfId="14268" xr:uid="{00000000-0005-0000-0000-000049290000}"/>
    <cellStyle name="Вывод 2 4 2 3 3 3 2 2" xfId="14269" xr:uid="{00000000-0005-0000-0000-00004A290000}"/>
    <cellStyle name="Вывод 2 4 2 3 3 3 3" xfId="14270" xr:uid="{00000000-0005-0000-0000-00004B290000}"/>
    <cellStyle name="Вывод 2 4 2 3 3 3 4" xfId="14271" xr:uid="{00000000-0005-0000-0000-00004C290000}"/>
    <cellStyle name="Вывод 2 4 2 3 3 3 5" xfId="14272" xr:uid="{00000000-0005-0000-0000-00004D290000}"/>
    <cellStyle name="Вывод 2 4 2 3 3 4" xfId="14273" xr:uid="{00000000-0005-0000-0000-00004E290000}"/>
    <cellStyle name="Вывод 2 4 2 3 3 4 2" xfId="14274" xr:uid="{00000000-0005-0000-0000-00004F290000}"/>
    <cellStyle name="Вывод 2 4 2 3 3 4 2 2" xfId="14275" xr:uid="{00000000-0005-0000-0000-000050290000}"/>
    <cellStyle name="Вывод 2 4 2 3 3 4 3" xfId="14276" xr:uid="{00000000-0005-0000-0000-000051290000}"/>
    <cellStyle name="Вывод 2 4 2 3 3 4 4" xfId="14277" xr:uid="{00000000-0005-0000-0000-000052290000}"/>
    <cellStyle name="Вывод 2 4 2 3 3 4 5" xfId="14278" xr:uid="{00000000-0005-0000-0000-000053290000}"/>
    <cellStyle name="Вывод 2 4 2 3 3 5" xfId="14279" xr:uid="{00000000-0005-0000-0000-000054290000}"/>
    <cellStyle name="Вывод 2 4 2 3 3 5 2" xfId="14280" xr:uid="{00000000-0005-0000-0000-000055290000}"/>
    <cellStyle name="Вывод 2 4 2 3 3 5 2 2" xfId="14281" xr:uid="{00000000-0005-0000-0000-000056290000}"/>
    <cellStyle name="Вывод 2 4 2 3 3 5 3" xfId="14282" xr:uid="{00000000-0005-0000-0000-000057290000}"/>
    <cellStyle name="Вывод 2 4 2 3 3 5 4" xfId="14283" xr:uid="{00000000-0005-0000-0000-000058290000}"/>
    <cellStyle name="Вывод 2 4 2 3 3 5 5" xfId="14284" xr:uid="{00000000-0005-0000-0000-000059290000}"/>
    <cellStyle name="Вывод 2 4 2 3 3 6" xfId="14285" xr:uid="{00000000-0005-0000-0000-00005A290000}"/>
    <cellStyle name="Вывод 2 4 2 3 3 6 2" xfId="14286" xr:uid="{00000000-0005-0000-0000-00005B290000}"/>
    <cellStyle name="Вывод 2 4 2 3 3 6 3" xfId="14287" xr:uid="{00000000-0005-0000-0000-00005C290000}"/>
    <cellStyle name="Вывод 2 4 2 3 3 6 4" xfId="14288" xr:uid="{00000000-0005-0000-0000-00005D290000}"/>
    <cellStyle name="Вывод 2 4 2 3 3 7" xfId="14289" xr:uid="{00000000-0005-0000-0000-00005E290000}"/>
    <cellStyle name="Вывод 2 4 2 3 3 8" xfId="14290" xr:uid="{00000000-0005-0000-0000-00005F290000}"/>
    <cellStyle name="Вывод 2 4 2 3 3 9" xfId="14291" xr:uid="{00000000-0005-0000-0000-000060290000}"/>
    <cellStyle name="Вывод 2 4 2 3 4" xfId="14292" xr:uid="{00000000-0005-0000-0000-000061290000}"/>
    <cellStyle name="Вывод 2 4 2 3 4 2" xfId="14293" xr:uid="{00000000-0005-0000-0000-000062290000}"/>
    <cellStyle name="Вывод 2 4 2 3 4 2 2" xfId="14294" xr:uid="{00000000-0005-0000-0000-000063290000}"/>
    <cellStyle name="Вывод 2 4 2 3 4 3" xfId="14295" xr:uid="{00000000-0005-0000-0000-000064290000}"/>
    <cellStyle name="Вывод 2 4 2 3 4 4" xfId="14296" xr:uid="{00000000-0005-0000-0000-000065290000}"/>
    <cellStyle name="Вывод 2 4 2 3 4 5" xfId="14297" xr:uid="{00000000-0005-0000-0000-000066290000}"/>
    <cellStyle name="Вывод 2 4 2 3 5" xfId="14298" xr:uid="{00000000-0005-0000-0000-000067290000}"/>
    <cellStyle name="Вывод 2 4 2 3 5 2" xfId="14299" xr:uid="{00000000-0005-0000-0000-000068290000}"/>
    <cellStyle name="Вывод 2 4 2 3 5 2 2" xfId="14300" xr:uid="{00000000-0005-0000-0000-000069290000}"/>
    <cellStyle name="Вывод 2 4 2 3 5 3" xfId="14301" xr:uid="{00000000-0005-0000-0000-00006A290000}"/>
    <cellStyle name="Вывод 2 4 2 3 5 4" xfId="14302" xr:uid="{00000000-0005-0000-0000-00006B290000}"/>
    <cellStyle name="Вывод 2 4 2 3 5 5" xfId="14303" xr:uid="{00000000-0005-0000-0000-00006C290000}"/>
    <cellStyle name="Вывод 2 4 2 3 6" xfId="14304" xr:uid="{00000000-0005-0000-0000-00006D290000}"/>
    <cellStyle name="Вывод 2 4 2 3 6 2" xfId="14305" xr:uid="{00000000-0005-0000-0000-00006E290000}"/>
    <cellStyle name="Вывод 2 4 2 3 6 2 2" xfId="14306" xr:uid="{00000000-0005-0000-0000-00006F290000}"/>
    <cellStyle name="Вывод 2 4 2 3 6 3" xfId="14307" xr:uid="{00000000-0005-0000-0000-000070290000}"/>
    <cellStyle name="Вывод 2 4 2 3 6 4" xfId="14308" xr:uid="{00000000-0005-0000-0000-000071290000}"/>
    <cellStyle name="Вывод 2 4 2 3 6 5" xfId="14309" xr:uid="{00000000-0005-0000-0000-000072290000}"/>
    <cellStyle name="Вывод 2 4 2 3 7" xfId="14310" xr:uid="{00000000-0005-0000-0000-000073290000}"/>
    <cellStyle name="Вывод 2 4 2 3 7 2" xfId="14311" xr:uid="{00000000-0005-0000-0000-000074290000}"/>
    <cellStyle name="Вывод 2 4 2 3 7 2 2" xfId="14312" xr:uid="{00000000-0005-0000-0000-000075290000}"/>
    <cellStyle name="Вывод 2 4 2 3 7 3" xfId="14313" xr:uid="{00000000-0005-0000-0000-000076290000}"/>
    <cellStyle name="Вывод 2 4 2 3 7 4" xfId="14314" xr:uid="{00000000-0005-0000-0000-000077290000}"/>
    <cellStyle name="Вывод 2 4 2 3 7 5" xfId="14315" xr:uid="{00000000-0005-0000-0000-000078290000}"/>
    <cellStyle name="Вывод 2 4 2 3 8" xfId="14316" xr:uid="{00000000-0005-0000-0000-000079290000}"/>
    <cellStyle name="Вывод 2 4 2 3 8 2" xfId="14317" xr:uid="{00000000-0005-0000-0000-00007A290000}"/>
    <cellStyle name="Вывод 2 4 2 3 8 3" xfId="14318" xr:uid="{00000000-0005-0000-0000-00007B290000}"/>
    <cellStyle name="Вывод 2 4 2 3 8 4" xfId="14319" xr:uid="{00000000-0005-0000-0000-00007C290000}"/>
    <cellStyle name="Вывод 2 4 2 3 9" xfId="14320" xr:uid="{00000000-0005-0000-0000-00007D290000}"/>
    <cellStyle name="Вывод 2 4 2 4" xfId="14321" xr:uid="{00000000-0005-0000-0000-00007E290000}"/>
    <cellStyle name="Вывод 2 4 2 4 2" xfId="14322" xr:uid="{00000000-0005-0000-0000-00007F290000}"/>
    <cellStyle name="Вывод 2 4 2 4 2 2" xfId="14323" xr:uid="{00000000-0005-0000-0000-000080290000}"/>
    <cellStyle name="Вывод 2 4 2 4 2 2 2" xfId="14324" xr:uid="{00000000-0005-0000-0000-000081290000}"/>
    <cellStyle name="Вывод 2 4 2 4 2 2 2 2" xfId="14325" xr:uid="{00000000-0005-0000-0000-000082290000}"/>
    <cellStyle name="Вывод 2 4 2 4 2 2 3" xfId="14326" xr:uid="{00000000-0005-0000-0000-000083290000}"/>
    <cellStyle name="Вывод 2 4 2 4 2 2 4" xfId="14327" xr:uid="{00000000-0005-0000-0000-000084290000}"/>
    <cellStyle name="Вывод 2 4 2 4 2 2 5" xfId="14328" xr:uid="{00000000-0005-0000-0000-000085290000}"/>
    <cellStyle name="Вывод 2 4 2 4 2 3" xfId="14329" xr:uid="{00000000-0005-0000-0000-000086290000}"/>
    <cellStyle name="Вывод 2 4 2 4 2 3 2" xfId="14330" xr:uid="{00000000-0005-0000-0000-000087290000}"/>
    <cellStyle name="Вывод 2 4 2 4 2 3 2 2" xfId="14331" xr:uid="{00000000-0005-0000-0000-000088290000}"/>
    <cellStyle name="Вывод 2 4 2 4 2 3 3" xfId="14332" xr:uid="{00000000-0005-0000-0000-000089290000}"/>
    <cellStyle name="Вывод 2 4 2 4 2 3 4" xfId="14333" xr:uid="{00000000-0005-0000-0000-00008A290000}"/>
    <cellStyle name="Вывод 2 4 2 4 2 3 5" xfId="14334" xr:uid="{00000000-0005-0000-0000-00008B290000}"/>
    <cellStyle name="Вывод 2 4 2 4 2 4" xfId="14335" xr:uid="{00000000-0005-0000-0000-00008C290000}"/>
    <cellStyle name="Вывод 2 4 2 4 2 4 2" xfId="14336" xr:uid="{00000000-0005-0000-0000-00008D290000}"/>
    <cellStyle name="Вывод 2 4 2 4 2 4 2 2" xfId="14337" xr:uid="{00000000-0005-0000-0000-00008E290000}"/>
    <cellStyle name="Вывод 2 4 2 4 2 4 3" xfId="14338" xr:uid="{00000000-0005-0000-0000-00008F290000}"/>
    <cellStyle name="Вывод 2 4 2 4 2 4 4" xfId="14339" xr:uid="{00000000-0005-0000-0000-000090290000}"/>
    <cellStyle name="Вывод 2 4 2 4 2 4 5" xfId="14340" xr:uid="{00000000-0005-0000-0000-000091290000}"/>
    <cellStyle name="Вывод 2 4 2 4 2 5" xfId="14341" xr:uid="{00000000-0005-0000-0000-000092290000}"/>
    <cellStyle name="Вывод 2 4 2 4 2 5 2" xfId="14342" xr:uid="{00000000-0005-0000-0000-000093290000}"/>
    <cellStyle name="Вывод 2 4 2 4 2 5 2 2" xfId="14343" xr:uid="{00000000-0005-0000-0000-000094290000}"/>
    <cellStyle name="Вывод 2 4 2 4 2 5 3" xfId="14344" xr:uid="{00000000-0005-0000-0000-000095290000}"/>
    <cellStyle name="Вывод 2 4 2 4 2 5 4" xfId="14345" xr:uid="{00000000-0005-0000-0000-000096290000}"/>
    <cellStyle name="Вывод 2 4 2 4 2 5 5" xfId="14346" xr:uid="{00000000-0005-0000-0000-000097290000}"/>
    <cellStyle name="Вывод 2 4 2 4 2 6" xfId="14347" xr:uid="{00000000-0005-0000-0000-000098290000}"/>
    <cellStyle name="Вывод 2 4 2 4 2 6 2" xfId="14348" xr:uid="{00000000-0005-0000-0000-000099290000}"/>
    <cellStyle name="Вывод 2 4 2 4 2 6 3" xfId="14349" xr:uid="{00000000-0005-0000-0000-00009A290000}"/>
    <cellStyle name="Вывод 2 4 2 4 2 6 4" xfId="14350" xr:uid="{00000000-0005-0000-0000-00009B290000}"/>
    <cellStyle name="Вывод 2 4 2 4 2 7" xfId="14351" xr:uid="{00000000-0005-0000-0000-00009C290000}"/>
    <cellStyle name="Вывод 2 4 2 4 2 8" xfId="14352" xr:uid="{00000000-0005-0000-0000-00009D290000}"/>
    <cellStyle name="Вывод 2 4 2 4 2 9" xfId="14353" xr:uid="{00000000-0005-0000-0000-00009E290000}"/>
    <cellStyle name="Вывод 2 4 2 4 3" xfId="14354" xr:uid="{00000000-0005-0000-0000-00009F290000}"/>
    <cellStyle name="Вывод 2 4 2 4 3 2" xfId="14355" xr:uid="{00000000-0005-0000-0000-0000A0290000}"/>
    <cellStyle name="Вывод 2 4 2 4 3 2 2" xfId="14356" xr:uid="{00000000-0005-0000-0000-0000A1290000}"/>
    <cellStyle name="Вывод 2 4 2 4 3 2 2 2" xfId="14357" xr:uid="{00000000-0005-0000-0000-0000A2290000}"/>
    <cellStyle name="Вывод 2 4 2 4 3 2 3" xfId="14358" xr:uid="{00000000-0005-0000-0000-0000A3290000}"/>
    <cellStyle name="Вывод 2 4 2 4 3 2 4" xfId="14359" xr:uid="{00000000-0005-0000-0000-0000A4290000}"/>
    <cellStyle name="Вывод 2 4 2 4 3 2 5" xfId="14360" xr:uid="{00000000-0005-0000-0000-0000A5290000}"/>
    <cellStyle name="Вывод 2 4 2 4 3 3" xfId="14361" xr:uid="{00000000-0005-0000-0000-0000A6290000}"/>
    <cellStyle name="Вывод 2 4 2 4 3 3 2" xfId="14362" xr:uid="{00000000-0005-0000-0000-0000A7290000}"/>
    <cellStyle name="Вывод 2 4 2 4 3 3 2 2" xfId="14363" xr:uid="{00000000-0005-0000-0000-0000A8290000}"/>
    <cellStyle name="Вывод 2 4 2 4 3 3 3" xfId="14364" xr:uid="{00000000-0005-0000-0000-0000A9290000}"/>
    <cellStyle name="Вывод 2 4 2 4 3 3 4" xfId="14365" xr:uid="{00000000-0005-0000-0000-0000AA290000}"/>
    <cellStyle name="Вывод 2 4 2 4 3 3 5" xfId="14366" xr:uid="{00000000-0005-0000-0000-0000AB290000}"/>
    <cellStyle name="Вывод 2 4 2 4 3 4" xfId="14367" xr:uid="{00000000-0005-0000-0000-0000AC290000}"/>
    <cellStyle name="Вывод 2 4 2 4 3 4 2" xfId="14368" xr:uid="{00000000-0005-0000-0000-0000AD290000}"/>
    <cellStyle name="Вывод 2 4 2 4 3 4 2 2" xfId="14369" xr:uid="{00000000-0005-0000-0000-0000AE290000}"/>
    <cellStyle name="Вывод 2 4 2 4 3 4 3" xfId="14370" xr:uid="{00000000-0005-0000-0000-0000AF290000}"/>
    <cellStyle name="Вывод 2 4 2 4 3 4 4" xfId="14371" xr:uid="{00000000-0005-0000-0000-0000B0290000}"/>
    <cellStyle name="Вывод 2 4 2 4 3 4 5" xfId="14372" xr:uid="{00000000-0005-0000-0000-0000B1290000}"/>
    <cellStyle name="Вывод 2 4 2 4 3 5" xfId="14373" xr:uid="{00000000-0005-0000-0000-0000B2290000}"/>
    <cellStyle name="Вывод 2 4 2 4 3 5 2" xfId="14374" xr:uid="{00000000-0005-0000-0000-0000B3290000}"/>
    <cellStyle name="Вывод 2 4 2 4 3 5 2 2" xfId="14375" xr:uid="{00000000-0005-0000-0000-0000B4290000}"/>
    <cellStyle name="Вывод 2 4 2 4 3 5 3" xfId="14376" xr:uid="{00000000-0005-0000-0000-0000B5290000}"/>
    <cellStyle name="Вывод 2 4 2 4 3 5 4" xfId="14377" xr:uid="{00000000-0005-0000-0000-0000B6290000}"/>
    <cellStyle name="Вывод 2 4 2 4 3 5 5" xfId="14378" xr:uid="{00000000-0005-0000-0000-0000B7290000}"/>
    <cellStyle name="Вывод 2 4 2 4 3 6" xfId="14379" xr:uid="{00000000-0005-0000-0000-0000B8290000}"/>
    <cellStyle name="Вывод 2 4 2 4 3 6 2" xfId="14380" xr:uid="{00000000-0005-0000-0000-0000B9290000}"/>
    <cellStyle name="Вывод 2 4 2 4 3 6 3" xfId="14381" xr:uid="{00000000-0005-0000-0000-0000BA290000}"/>
    <cellStyle name="Вывод 2 4 2 4 3 6 4" xfId="14382" xr:uid="{00000000-0005-0000-0000-0000BB290000}"/>
    <cellStyle name="Вывод 2 4 2 4 3 7" xfId="14383" xr:uid="{00000000-0005-0000-0000-0000BC290000}"/>
    <cellStyle name="Вывод 2 4 2 4 3 8" xfId="14384" xr:uid="{00000000-0005-0000-0000-0000BD290000}"/>
    <cellStyle name="Вывод 2 4 2 4 3 9" xfId="14385" xr:uid="{00000000-0005-0000-0000-0000BE290000}"/>
    <cellStyle name="Вывод 2 4 2 4 4" xfId="14386" xr:uid="{00000000-0005-0000-0000-0000BF290000}"/>
    <cellStyle name="Вывод 2 4 2 4 4 2" xfId="14387" xr:uid="{00000000-0005-0000-0000-0000C0290000}"/>
    <cellStyle name="Вывод 2 4 2 4 4 2 2" xfId="14388" xr:uid="{00000000-0005-0000-0000-0000C1290000}"/>
    <cellStyle name="Вывод 2 4 2 4 4 3" xfId="14389" xr:uid="{00000000-0005-0000-0000-0000C2290000}"/>
    <cellStyle name="Вывод 2 4 2 4 4 4" xfId="14390" xr:uid="{00000000-0005-0000-0000-0000C3290000}"/>
    <cellStyle name="Вывод 2 4 2 4 4 5" xfId="14391" xr:uid="{00000000-0005-0000-0000-0000C4290000}"/>
    <cellStyle name="Вывод 2 4 2 4 5" xfId="14392" xr:uid="{00000000-0005-0000-0000-0000C5290000}"/>
    <cellStyle name="Вывод 2 4 2 4 5 2" xfId="14393" xr:uid="{00000000-0005-0000-0000-0000C6290000}"/>
    <cellStyle name="Вывод 2 4 2 4 5 2 2" xfId="14394" xr:uid="{00000000-0005-0000-0000-0000C7290000}"/>
    <cellStyle name="Вывод 2 4 2 4 5 3" xfId="14395" xr:uid="{00000000-0005-0000-0000-0000C8290000}"/>
    <cellStyle name="Вывод 2 4 2 4 5 4" xfId="14396" xr:uid="{00000000-0005-0000-0000-0000C9290000}"/>
    <cellStyle name="Вывод 2 4 2 4 5 5" xfId="14397" xr:uid="{00000000-0005-0000-0000-0000CA290000}"/>
    <cellStyle name="Вывод 2 4 2 4 6" xfId="14398" xr:uid="{00000000-0005-0000-0000-0000CB290000}"/>
    <cellStyle name="Вывод 2 4 2 4 7" xfId="14399" xr:uid="{00000000-0005-0000-0000-0000CC290000}"/>
    <cellStyle name="Вывод 2 4 2 5" xfId="14400" xr:uid="{00000000-0005-0000-0000-0000CD290000}"/>
    <cellStyle name="Вывод 2 4 2 5 10" xfId="14401" xr:uid="{00000000-0005-0000-0000-0000CE290000}"/>
    <cellStyle name="Вывод 2 4 2 5 2" xfId="14402" xr:uid="{00000000-0005-0000-0000-0000CF290000}"/>
    <cellStyle name="Вывод 2 4 2 5 2 2" xfId="14403" xr:uid="{00000000-0005-0000-0000-0000D0290000}"/>
    <cellStyle name="Вывод 2 4 2 5 2 2 2" xfId="14404" xr:uid="{00000000-0005-0000-0000-0000D1290000}"/>
    <cellStyle name="Вывод 2 4 2 5 2 2 2 2" xfId="14405" xr:uid="{00000000-0005-0000-0000-0000D2290000}"/>
    <cellStyle name="Вывод 2 4 2 5 2 2 3" xfId="14406" xr:uid="{00000000-0005-0000-0000-0000D3290000}"/>
    <cellStyle name="Вывод 2 4 2 5 2 2 4" xfId="14407" xr:uid="{00000000-0005-0000-0000-0000D4290000}"/>
    <cellStyle name="Вывод 2 4 2 5 2 2 5" xfId="14408" xr:uid="{00000000-0005-0000-0000-0000D5290000}"/>
    <cellStyle name="Вывод 2 4 2 5 2 3" xfId="14409" xr:uid="{00000000-0005-0000-0000-0000D6290000}"/>
    <cellStyle name="Вывод 2 4 2 5 2 3 2" xfId="14410" xr:uid="{00000000-0005-0000-0000-0000D7290000}"/>
    <cellStyle name="Вывод 2 4 2 5 2 3 2 2" xfId="14411" xr:uid="{00000000-0005-0000-0000-0000D8290000}"/>
    <cellStyle name="Вывод 2 4 2 5 2 3 3" xfId="14412" xr:uid="{00000000-0005-0000-0000-0000D9290000}"/>
    <cellStyle name="Вывод 2 4 2 5 2 3 4" xfId="14413" xr:uid="{00000000-0005-0000-0000-0000DA290000}"/>
    <cellStyle name="Вывод 2 4 2 5 2 3 5" xfId="14414" xr:uid="{00000000-0005-0000-0000-0000DB290000}"/>
    <cellStyle name="Вывод 2 4 2 5 2 4" xfId="14415" xr:uid="{00000000-0005-0000-0000-0000DC290000}"/>
    <cellStyle name="Вывод 2 4 2 5 2 4 2" xfId="14416" xr:uid="{00000000-0005-0000-0000-0000DD290000}"/>
    <cellStyle name="Вывод 2 4 2 5 2 4 2 2" xfId="14417" xr:uid="{00000000-0005-0000-0000-0000DE290000}"/>
    <cellStyle name="Вывод 2 4 2 5 2 4 3" xfId="14418" xr:uid="{00000000-0005-0000-0000-0000DF290000}"/>
    <cellStyle name="Вывод 2 4 2 5 2 4 4" xfId="14419" xr:uid="{00000000-0005-0000-0000-0000E0290000}"/>
    <cellStyle name="Вывод 2 4 2 5 2 4 5" xfId="14420" xr:uid="{00000000-0005-0000-0000-0000E1290000}"/>
    <cellStyle name="Вывод 2 4 2 5 2 5" xfId="14421" xr:uid="{00000000-0005-0000-0000-0000E2290000}"/>
    <cellStyle name="Вывод 2 4 2 5 2 5 2" xfId="14422" xr:uid="{00000000-0005-0000-0000-0000E3290000}"/>
    <cellStyle name="Вывод 2 4 2 5 2 5 2 2" xfId="14423" xr:uid="{00000000-0005-0000-0000-0000E4290000}"/>
    <cellStyle name="Вывод 2 4 2 5 2 5 3" xfId="14424" xr:uid="{00000000-0005-0000-0000-0000E5290000}"/>
    <cellStyle name="Вывод 2 4 2 5 2 5 4" xfId="14425" xr:uid="{00000000-0005-0000-0000-0000E6290000}"/>
    <cellStyle name="Вывод 2 4 2 5 2 5 5" xfId="14426" xr:uid="{00000000-0005-0000-0000-0000E7290000}"/>
    <cellStyle name="Вывод 2 4 2 5 2 6" xfId="14427" xr:uid="{00000000-0005-0000-0000-0000E8290000}"/>
    <cellStyle name="Вывод 2 4 2 5 2 6 2" xfId="14428" xr:uid="{00000000-0005-0000-0000-0000E9290000}"/>
    <cellStyle name="Вывод 2 4 2 5 2 6 3" xfId="14429" xr:uid="{00000000-0005-0000-0000-0000EA290000}"/>
    <cellStyle name="Вывод 2 4 2 5 2 6 4" xfId="14430" xr:uid="{00000000-0005-0000-0000-0000EB290000}"/>
    <cellStyle name="Вывод 2 4 2 5 2 7" xfId="14431" xr:uid="{00000000-0005-0000-0000-0000EC290000}"/>
    <cellStyle name="Вывод 2 4 2 5 2 8" xfId="14432" xr:uid="{00000000-0005-0000-0000-0000ED290000}"/>
    <cellStyle name="Вывод 2 4 2 5 2 9" xfId="14433" xr:uid="{00000000-0005-0000-0000-0000EE290000}"/>
    <cellStyle name="Вывод 2 4 2 5 3" xfId="14434" xr:uid="{00000000-0005-0000-0000-0000EF290000}"/>
    <cellStyle name="Вывод 2 4 2 5 3 2" xfId="14435" xr:uid="{00000000-0005-0000-0000-0000F0290000}"/>
    <cellStyle name="Вывод 2 4 2 5 3 2 2" xfId="14436" xr:uid="{00000000-0005-0000-0000-0000F1290000}"/>
    <cellStyle name="Вывод 2 4 2 5 3 3" xfId="14437" xr:uid="{00000000-0005-0000-0000-0000F2290000}"/>
    <cellStyle name="Вывод 2 4 2 5 3 4" xfId="14438" xr:uid="{00000000-0005-0000-0000-0000F3290000}"/>
    <cellStyle name="Вывод 2 4 2 5 3 5" xfId="14439" xr:uid="{00000000-0005-0000-0000-0000F4290000}"/>
    <cellStyle name="Вывод 2 4 2 5 4" xfId="14440" xr:uid="{00000000-0005-0000-0000-0000F5290000}"/>
    <cellStyle name="Вывод 2 4 2 5 4 2" xfId="14441" xr:uid="{00000000-0005-0000-0000-0000F6290000}"/>
    <cellStyle name="Вывод 2 4 2 5 4 2 2" xfId="14442" xr:uid="{00000000-0005-0000-0000-0000F7290000}"/>
    <cellStyle name="Вывод 2 4 2 5 4 3" xfId="14443" xr:uid="{00000000-0005-0000-0000-0000F8290000}"/>
    <cellStyle name="Вывод 2 4 2 5 4 4" xfId="14444" xr:uid="{00000000-0005-0000-0000-0000F9290000}"/>
    <cellStyle name="Вывод 2 4 2 5 4 5" xfId="14445" xr:uid="{00000000-0005-0000-0000-0000FA290000}"/>
    <cellStyle name="Вывод 2 4 2 5 5" xfId="14446" xr:uid="{00000000-0005-0000-0000-0000FB290000}"/>
    <cellStyle name="Вывод 2 4 2 5 5 2" xfId="14447" xr:uid="{00000000-0005-0000-0000-0000FC290000}"/>
    <cellStyle name="Вывод 2 4 2 5 5 2 2" xfId="14448" xr:uid="{00000000-0005-0000-0000-0000FD290000}"/>
    <cellStyle name="Вывод 2 4 2 5 5 3" xfId="14449" xr:uid="{00000000-0005-0000-0000-0000FE290000}"/>
    <cellStyle name="Вывод 2 4 2 5 5 4" xfId="14450" xr:uid="{00000000-0005-0000-0000-0000FF290000}"/>
    <cellStyle name="Вывод 2 4 2 5 5 5" xfId="14451" xr:uid="{00000000-0005-0000-0000-0000002A0000}"/>
    <cellStyle name="Вывод 2 4 2 5 6" xfId="14452" xr:uid="{00000000-0005-0000-0000-0000012A0000}"/>
    <cellStyle name="Вывод 2 4 2 5 6 2" xfId="14453" xr:uid="{00000000-0005-0000-0000-0000022A0000}"/>
    <cellStyle name="Вывод 2 4 2 5 6 2 2" xfId="14454" xr:uid="{00000000-0005-0000-0000-0000032A0000}"/>
    <cellStyle name="Вывод 2 4 2 5 6 3" xfId="14455" xr:uid="{00000000-0005-0000-0000-0000042A0000}"/>
    <cellStyle name="Вывод 2 4 2 5 6 4" xfId="14456" xr:uid="{00000000-0005-0000-0000-0000052A0000}"/>
    <cellStyle name="Вывод 2 4 2 5 6 5" xfId="14457" xr:uid="{00000000-0005-0000-0000-0000062A0000}"/>
    <cellStyle name="Вывод 2 4 2 5 7" xfId="14458" xr:uid="{00000000-0005-0000-0000-0000072A0000}"/>
    <cellStyle name="Вывод 2 4 2 5 7 2" xfId="14459" xr:uid="{00000000-0005-0000-0000-0000082A0000}"/>
    <cellStyle name="Вывод 2 4 2 5 7 3" xfId="14460" xr:uid="{00000000-0005-0000-0000-0000092A0000}"/>
    <cellStyle name="Вывод 2 4 2 5 7 4" xfId="14461" xr:uid="{00000000-0005-0000-0000-00000A2A0000}"/>
    <cellStyle name="Вывод 2 4 2 5 8" xfId="14462" xr:uid="{00000000-0005-0000-0000-00000B2A0000}"/>
    <cellStyle name="Вывод 2 4 2 5 9" xfId="14463" xr:uid="{00000000-0005-0000-0000-00000C2A0000}"/>
    <cellStyle name="Вывод 2 4 2 6" xfId="14464" xr:uid="{00000000-0005-0000-0000-00000D2A0000}"/>
    <cellStyle name="Вывод 2 4 2 6 2" xfId="14465" xr:uid="{00000000-0005-0000-0000-00000E2A0000}"/>
    <cellStyle name="Вывод 2 4 2 6 2 2" xfId="14466" xr:uid="{00000000-0005-0000-0000-00000F2A0000}"/>
    <cellStyle name="Вывод 2 4 2 6 2 2 2" xfId="14467" xr:uid="{00000000-0005-0000-0000-0000102A0000}"/>
    <cellStyle name="Вывод 2 4 2 6 2 3" xfId="14468" xr:uid="{00000000-0005-0000-0000-0000112A0000}"/>
    <cellStyle name="Вывод 2 4 2 6 2 4" xfId="14469" xr:uid="{00000000-0005-0000-0000-0000122A0000}"/>
    <cellStyle name="Вывод 2 4 2 6 2 5" xfId="14470" xr:uid="{00000000-0005-0000-0000-0000132A0000}"/>
    <cellStyle name="Вывод 2 4 2 6 3" xfId="14471" xr:uid="{00000000-0005-0000-0000-0000142A0000}"/>
    <cellStyle name="Вывод 2 4 2 6 3 2" xfId="14472" xr:uid="{00000000-0005-0000-0000-0000152A0000}"/>
    <cellStyle name="Вывод 2 4 2 6 3 2 2" xfId="14473" xr:uid="{00000000-0005-0000-0000-0000162A0000}"/>
    <cellStyle name="Вывод 2 4 2 6 3 3" xfId="14474" xr:uid="{00000000-0005-0000-0000-0000172A0000}"/>
    <cellStyle name="Вывод 2 4 2 6 3 4" xfId="14475" xr:uid="{00000000-0005-0000-0000-0000182A0000}"/>
    <cellStyle name="Вывод 2 4 2 6 3 5" xfId="14476" xr:uid="{00000000-0005-0000-0000-0000192A0000}"/>
    <cellStyle name="Вывод 2 4 2 6 4" xfId="14477" xr:uid="{00000000-0005-0000-0000-00001A2A0000}"/>
    <cellStyle name="Вывод 2 4 2 6 4 2" xfId="14478" xr:uid="{00000000-0005-0000-0000-00001B2A0000}"/>
    <cellStyle name="Вывод 2 4 2 6 4 2 2" xfId="14479" xr:uid="{00000000-0005-0000-0000-00001C2A0000}"/>
    <cellStyle name="Вывод 2 4 2 6 4 3" xfId="14480" xr:uid="{00000000-0005-0000-0000-00001D2A0000}"/>
    <cellStyle name="Вывод 2 4 2 6 4 4" xfId="14481" xr:uid="{00000000-0005-0000-0000-00001E2A0000}"/>
    <cellStyle name="Вывод 2 4 2 6 4 5" xfId="14482" xr:uid="{00000000-0005-0000-0000-00001F2A0000}"/>
    <cellStyle name="Вывод 2 4 2 6 5" xfId="14483" xr:uid="{00000000-0005-0000-0000-0000202A0000}"/>
    <cellStyle name="Вывод 2 4 2 6 5 2" xfId="14484" xr:uid="{00000000-0005-0000-0000-0000212A0000}"/>
    <cellStyle name="Вывод 2 4 2 6 5 2 2" xfId="14485" xr:uid="{00000000-0005-0000-0000-0000222A0000}"/>
    <cellStyle name="Вывод 2 4 2 6 5 3" xfId="14486" xr:uid="{00000000-0005-0000-0000-0000232A0000}"/>
    <cellStyle name="Вывод 2 4 2 6 5 4" xfId="14487" xr:uid="{00000000-0005-0000-0000-0000242A0000}"/>
    <cellStyle name="Вывод 2 4 2 6 5 5" xfId="14488" xr:uid="{00000000-0005-0000-0000-0000252A0000}"/>
    <cellStyle name="Вывод 2 4 2 6 6" xfId="14489" xr:uid="{00000000-0005-0000-0000-0000262A0000}"/>
    <cellStyle name="Вывод 2 4 2 6 6 2" xfId="14490" xr:uid="{00000000-0005-0000-0000-0000272A0000}"/>
    <cellStyle name="Вывод 2 4 2 6 6 3" xfId="14491" xr:uid="{00000000-0005-0000-0000-0000282A0000}"/>
    <cellStyle name="Вывод 2 4 2 6 6 4" xfId="14492" xr:uid="{00000000-0005-0000-0000-0000292A0000}"/>
    <cellStyle name="Вывод 2 4 2 6 7" xfId="14493" xr:uid="{00000000-0005-0000-0000-00002A2A0000}"/>
    <cellStyle name="Вывод 2 4 2 6 8" xfId="14494" xr:uid="{00000000-0005-0000-0000-00002B2A0000}"/>
    <cellStyle name="Вывод 2 4 2 6 9" xfId="14495" xr:uid="{00000000-0005-0000-0000-00002C2A0000}"/>
    <cellStyle name="Вывод 2 4 2 7" xfId="14496" xr:uid="{00000000-0005-0000-0000-00002D2A0000}"/>
    <cellStyle name="Вывод 2 4 2 7 2" xfId="14497" xr:uid="{00000000-0005-0000-0000-00002E2A0000}"/>
    <cellStyle name="Вывод 2 4 2 7 2 2" xfId="14498" xr:uid="{00000000-0005-0000-0000-00002F2A0000}"/>
    <cellStyle name="Вывод 2 4 2 7 3" xfId="14499" xr:uid="{00000000-0005-0000-0000-0000302A0000}"/>
    <cellStyle name="Вывод 2 4 2 7 4" xfId="14500" xr:uid="{00000000-0005-0000-0000-0000312A0000}"/>
    <cellStyle name="Вывод 2 4 2 7 5" xfId="14501" xr:uid="{00000000-0005-0000-0000-0000322A0000}"/>
    <cellStyle name="Вывод 2 4 2 8" xfId="14502" xr:uid="{00000000-0005-0000-0000-0000332A0000}"/>
    <cellStyle name="Вывод 2 4 2 8 2" xfId="14503" xr:uid="{00000000-0005-0000-0000-0000342A0000}"/>
    <cellStyle name="Вывод 2 4 2 8 2 2" xfId="14504" xr:uid="{00000000-0005-0000-0000-0000352A0000}"/>
    <cellStyle name="Вывод 2 4 2 8 3" xfId="14505" xr:uid="{00000000-0005-0000-0000-0000362A0000}"/>
    <cellStyle name="Вывод 2 4 2 8 4" xfId="14506" xr:uid="{00000000-0005-0000-0000-0000372A0000}"/>
    <cellStyle name="Вывод 2 4 2 8 5" xfId="14507" xr:uid="{00000000-0005-0000-0000-0000382A0000}"/>
    <cellStyle name="Вывод 2 4 2 9" xfId="14508" xr:uid="{00000000-0005-0000-0000-0000392A0000}"/>
    <cellStyle name="Вывод 2 4 2 9 2" xfId="14509" xr:uid="{00000000-0005-0000-0000-00003A2A0000}"/>
    <cellStyle name="Вывод 2 4 2 9 2 2" xfId="14510" xr:uid="{00000000-0005-0000-0000-00003B2A0000}"/>
    <cellStyle name="Вывод 2 4 2 9 3" xfId="14511" xr:uid="{00000000-0005-0000-0000-00003C2A0000}"/>
    <cellStyle name="Вывод 2 4 2 9 4" xfId="14512" xr:uid="{00000000-0005-0000-0000-00003D2A0000}"/>
    <cellStyle name="Вывод 2 4 2 9 5" xfId="14513" xr:uid="{00000000-0005-0000-0000-00003E2A0000}"/>
    <cellStyle name="Вывод 2 4 3" xfId="164" xr:uid="{00000000-0005-0000-0000-00003F2A0000}"/>
    <cellStyle name="Вывод 2 4 3 10" xfId="14514" xr:uid="{00000000-0005-0000-0000-0000402A0000}"/>
    <cellStyle name="Вывод 2 4 3 10 2" xfId="14515" xr:uid="{00000000-0005-0000-0000-0000412A0000}"/>
    <cellStyle name="Вывод 2 4 3 10 2 2" xfId="14516" xr:uid="{00000000-0005-0000-0000-0000422A0000}"/>
    <cellStyle name="Вывод 2 4 3 10 3" xfId="14517" xr:uid="{00000000-0005-0000-0000-0000432A0000}"/>
    <cellStyle name="Вывод 2 4 3 10 4" xfId="14518" xr:uid="{00000000-0005-0000-0000-0000442A0000}"/>
    <cellStyle name="Вывод 2 4 3 10 5" xfId="14519" xr:uid="{00000000-0005-0000-0000-0000452A0000}"/>
    <cellStyle name="Вывод 2 4 3 11" xfId="14520" xr:uid="{00000000-0005-0000-0000-0000462A0000}"/>
    <cellStyle name="Вывод 2 4 3 12" xfId="14521" xr:uid="{00000000-0005-0000-0000-0000472A0000}"/>
    <cellStyle name="Вывод 2 4 3 13" xfId="14522" xr:uid="{00000000-0005-0000-0000-0000482A0000}"/>
    <cellStyle name="Вывод 2 4 3 2" xfId="165" xr:uid="{00000000-0005-0000-0000-0000492A0000}"/>
    <cellStyle name="Вывод 2 4 3 2 2" xfId="14523" xr:uid="{00000000-0005-0000-0000-00004A2A0000}"/>
    <cellStyle name="Вывод 2 4 3 2 2 2" xfId="14524" xr:uid="{00000000-0005-0000-0000-00004B2A0000}"/>
    <cellStyle name="Вывод 2 4 3 2 2 2 2" xfId="14525" xr:uid="{00000000-0005-0000-0000-00004C2A0000}"/>
    <cellStyle name="Вывод 2 4 3 2 2 2 2 2" xfId="14526" xr:uid="{00000000-0005-0000-0000-00004D2A0000}"/>
    <cellStyle name="Вывод 2 4 3 2 2 2 3" xfId="14527" xr:uid="{00000000-0005-0000-0000-00004E2A0000}"/>
    <cellStyle name="Вывод 2 4 3 2 2 2 4" xfId="14528" xr:uid="{00000000-0005-0000-0000-00004F2A0000}"/>
    <cellStyle name="Вывод 2 4 3 2 2 2 5" xfId="14529" xr:uid="{00000000-0005-0000-0000-0000502A0000}"/>
    <cellStyle name="Вывод 2 4 3 2 2 3" xfId="14530" xr:uid="{00000000-0005-0000-0000-0000512A0000}"/>
    <cellStyle name="Вывод 2 4 3 2 2 3 2" xfId="14531" xr:uid="{00000000-0005-0000-0000-0000522A0000}"/>
    <cellStyle name="Вывод 2 4 3 2 2 3 2 2" xfId="14532" xr:uid="{00000000-0005-0000-0000-0000532A0000}"/>
    <cellStyle name="Вывод 2 4 3 2 2 3 3" xfId="14533" xr:uid="{00000000-0005-0000-0000-0000542A0000}"/>
    <cellStyle name="Вывод 2 4 3 2 2 3 4" xfId="14534" xr:uid="{00000000-0005-0000-0000-0000552A0000}"/>
    <cellStyle name="Вывод 2 4 3 2 2 3 5" xfId="14535" xr:uid="{00000000-0005-0000-0000-0000562A0000}"/>
    <cellStyle name="Вывод 2 4 3 2 2 4" xfId="14536" xr:uid="{00000000-0005-0000-0000-0000572A0000}"/>
    <cellStyle name="Вывод 2 4 3 2 2 4 2" xfId="14537" xr:uid="{00000000-0005-0000-0000-0000582A0000}"/>
    <cellStyle name="Вывод 2 4 3 2 2 4 2 2" xfId="14538" xr:uid="{00000000-0005-0000-0000-0000592A0000}"/>
    <cellStyle name="Вывод 2 4 3 2 2 4 3" xfId="14539" xr:uid="{00000000-0005-0000-0000-00005A2A0000}"/>
    <cellStyle name="Вывод 2 4 3 2 2 4 4" xfId="14540" xr:uid="{00000000-0005-0000-0000-00005B2A0000}"/>
    <cellStyle name="Вывод 2 4 3 2 2 4 5" xfId="14541" xr:uid="{00000000-0005-0000-0000-00005C2A0000}"/>
    <cellStyle name="Вывод 2 4 3 2 2 5" xfId="14542" xr:uid="{00000000-0005-0000-0000-00005D2A0000}"/>
    <cellStyle name="Вывод 2 4 3 2 2 5 2" xfId="14543" xr:uid="{00000000-0005-0000-0000-00005E2A0000}"/>
    <cellStyle name="Вывод 2 4 3 2 2 5 2 2" xfId="14544" xr:uid="{00000000-0005-0000-0000-00005F2A0000}"/>
    <cellStyle name="Вывод 2 4 3 2 2 5 3" xfId="14545" xr:uid="{00000000-0005-0000-0000-0000602A0000}"/>
    <cellStyle name="Вывод 2 4 3 2 2 5 4" xfId="14546" xr:uid="{00000000-0005-0000-0000-0000612A0000}"/>
    <cellStyle name="Вывод 2 4 3 2 2 5 5" xfId="14547" xr:uid="{00000000-0005-0000-0000-0000622A0000}"/>
    <cellStyle name="Вывод 2 4 3 2 2 6" xfId="14548" xr:uid="{00000000-0005-0000-0000-0000632A0000}"/>
    <cellStyle name="Вывод 2 4 3 2 2 6 2" xfId="14549" xr:uid="{00000000-0005-0000-0000-0000642A0000}"/>
    <cellStyle name="Вывод 2 4 3 2 2 6 3" xfId="14550" xr:uid="{00000000-0005-0000-0000-0000652A0000}"/>
    <cellStyle name="Вывод 2 4 3 2 2 6 4" xfId="14551" xr:uid="{00000000-0005-0000-0000-0000662A0000}"/>
    <cellStyle name="Вывод 2 4 3 2 2 7" xfId="14552" xr:uid="{00000000-0005-0000-0000-0000672A0000}"/>
    <cellStyle name="Вывод 2 4 3 2 2 8" xfId="14553" xr:uid="{00000000-0005-0000-0000-0000682A0000}"/>
    <cellStyle name="Вывод 2 4 3 2 2 9" xfId="14554" xr:uid="{00000000-0005-0000-0000-0000692A0000}"/>
    <cellStyle name="Вывод 2 4 3 2 3" xfId="14555" xr:uid="{00000000-0005-0000-0000-00006A2A0000}"/>
    <cellStyle name="Вывод 2 4 3 2 3 2" xfId="14556" xr:uid="{00000000-0005-0000-0000-00006B2A0000}"/>
    <cellStyle name="Вывод 2 4 3 2 3 2 2" xfId="14557" xr:uid="{00000000-0005-0000-0000-00006C2A0000}"/>
    <cellStyle name="Вывод 2 4 3 2 3 2 2 2" xfId="14558" xr:uid="{00000000-0005-0000-0000-00006D2A0000}"/>
    <cellStyle name="Вывод 2 4 3 2 3 2 3" xfId="14559" xr:uid="{00000000-0005-0000-0000-00006E2A0000}"/>
    <cellStyle name="Вывод 2 4 3 2 3 2 4" xfId="14560" xr:uid="{00000000-0005-0000-0000-00006F2A0000}"/>
    <cellStyle name="Вывод 2 4 3 2 3 2 5" xfId="14561" xr:uid="{00000000-0005-0000-0000-0000702A0000}"/>
    <cellStyle name="Вывод 2 4 3 2 3 3" xfId="14562" xr:uid="{00000000-0005-0000-0000-0000712A0000}"/>
    <cellStyle name="Вывод 2 4 3 2 3 3 2" xfId="14563" xr:uid="{00000000-0005-0000-0000-0000722A0000}"/>
    <cellStyle name="Вывод 2 4 3 2 3 3 2 2" xfId="14564" xr:uid="{00000000-0005-0000-0000-0000732A0000}"/>
    <cellStyle name="Вывод 2 4 3 2 3 3 3" xfId="14565" xr:uid="{00000000-0005-0000-0000-0000742A0000}"/>
    <cellStyle name="Вывод 2 4 3 2 3 3 4" xfId="14566" xr:uid="{00000000-0005-0000-0000-0000752A0000}"/>
    <cellStyle name="Вывод 2 4 3 2 3 3 5" xfId="14567" xr:uid="{00000000-0005-0000-0000-0000762A0000}"/>
    <cellStyle name="Вывод 2 4 3 2 3 4" xfId="14568" xr:uid="{00000000-0005-0000-0000-0000772A0000}"/>
    <cellStyle name="Вывод 2 4 3 2 3 4 2" xfId="14569" xr:uid="{00000000-0005-0000-0000-0000782A0000}"/>
    <cellStyle name="Вывод 2 4 3 2 3 4 2 2" xfId="14570" xr:uid="{00000000-0005-0000-0000-0000792A0000}"/>
    <cellStyle name="Вывод 2 4 3 2 3 4 3" xfId="14571" xr:uid="{00000000-0005-0000-0000-00007A2A0000}"/>
    <cellStyle name="Вывод 2 4 3 2 3 4 4" xfId="14572" xr:uid="{00000000-0005-0000-0000-00007B2A0000}"/>
    <cellStyle name="Вывод 2 4 3 2 3 4 5" xfId="14573" xr:uid="{00000000-0005-0000-0000-00007C2A0000}"/>
    <cellStyle name="Вывод 2 4 3 2 3 5" xfId="14574" xr:uid="{00000000-0005-0000-0000-00007D2A0000}"/>
    <cellStyle name="Вывод 2 4 3 2 3 5 2" xfId="14575" xr:uid="{00000000-0005-0000-0000-00007E2A0000}"/>
    <cellStyle name="Вывод 2 4 3 2 3 5 2 2" xfId="14576" xr:uid="{00000000-0005-0000-0000-00007F2A0000}"/>
    <cellStyle name="Вывод 2 4 3 2 3 5 3" xfId="14577" xr:uid="{00000000-0005-0000-0000-0000802A0000}"/>
    <cellStyle name="Вывод 2 4 3 2 3 5 4" xfId="14578" xr:uid="{00000000-0005-0000-0000-0000812A0000}"/>
    <cellStyle name="Вывод 2 4 3 2 3 5 5" xfId="14579" xr:uid="{00000000-0005-0000-0000-0000822A0000}"/>
    <cellStyle name="Вывод 2 4 3 2 3 6" xfId="14580" xr:uid="{00000000-0005-0000-0000-0000832A0000}"/>
    <cellStyle name="Вывод 2 4 3 2 3 6 2" xfId="14581" xr:uid="{00000000-0005-0000-0000-0000842A0000}"/>
    <cellStyle name="Вывод 2 4 3 2 3 6 3" xfId="14582" xr:uid="{00000000-0005-0000-0000-0000852A0000}"/>
    <cellStyle name="Вывод 2 4 3 2 3 6 4" xfId="14583" xr:uid="{00000000-0005-0000-0000-0000862A0000}"/>
    <cellStyle name="Вывод 2 4 3 2 3 7" xfId="14584" xr:uid="{00000000-0005-0000-0000-0000872A0000}"/>
    <cellStyle name="Вывод 2 4 3 2 3 8" xfId="14585" xr:uid="{00000000-0005-0000-0000-0000882A0000}"/>
    <cellStyle name="Вывод 2 4 3 2 3 9" xfId="14586" xr:uid="{00000000-0005-0000-0000-0000892A0000}"/>
    <cellStyle name="Вывод 2 4 3 2 4" xfId="14587" xr:uid="{00000000-0005-0000-0000-00008A2A0000}"/>
    <cellStyle name="Вывод 2 4 3 2 4 2" xfId="14588" xr:uid="{00000000-0005-0000-0000-00008B2A0000}"/>
    <cellStyle name="Вывод 2 4 3 2 4 2 2" xfId="14589" xr:uid="{00000000-0005-0000-0000-00008C2A0000}"/>
    <cellStyle name="Вывод 2 4 3 2 4 3" xfId="14590" xr:uid="{00000000-0005-0000-0000-00008D2A0000}"/>
    <cellStyle name="Вывод 2 4 3 2 4 4" xfId="14591" xr:uid="{00000000-0005-0000-0000-00008E2A0000}"/>
    <cellStyle name="Вывод 2 4 3 2 4 5" xfId="14592" xr:uid="{00000000-0005-0000-0000-00008F2A0000}"/>
    <cellStyle name="Вывод 2 4 3 2 5" xfId="14593" xr:uid="{00000000-0005-0000-0000-0000902A0000}"/>
    <cellStyle name="Вывод 2 4 3 2 5 2" xfId="14594" xr:uid="{00000000-0005-0000-0000-0000912A0000}"/>
    <cellStyle name="Вывод 2 4 3 2 5 2 2" xfId="14595" xr:uid="{00000000-0005-0000-0000-0000922A0000}"/>
    <cellStyle name="Вывод 2 4 3 2 5 3" xfId="14596" xr:uid="{00000000-0005-0000-0000-0000932A0000}"/>
    <cellStyle name="Вывод 2 4 3 2 5 4" xfId="14597" xr:uid="{00000000-0005-0000-0000-0000942A0000}"/>
    <cellStyle name="Вывод 2 4 3 2 5 5" xfId="14598" xr:uid="{00000000-0005-0000-0000-0000952A0000}"/>
    <cellStyle name="Вывод 2 4 3 2 6" xfId="14599" xr:uid="{00000000-0005-0000-0000-0000962A0000}"/>
    <cellStyle name="Вывод 2 4 3 2 7" xfId="14600" xr:uid="{00000000-0005-0000-0000-0000972A0000}"/>
    <cellStyle name="Вывод 2 4 3 3" xfId="14601" xr:uid="{00000000-0005-0000-0000-0000982A0000}"/>
    <cellStyle name="Вывод 2 4 3 3 2" xfId="14602" xr:uid="{00000000-0005-0000-0000-0000992A0000}"/>
    <cellStyle name="Вывод 2 4 3 3 2 2" xfId="14603" xr:uid="{00000000-0005-0000-0000-00009A2A0000}"/>
    <cellStyle name="Вывод 2 4 3 3 2 2 2" xfId="14604" xr:uid="{00000000-0005-0000-0000-00009B2A0000}"/>
    <cellStyle name="Вывод 2 4 3 3 2 3" xfId="14605" xr:uid="{00000000-0005-0000-0000-00009C2A0000}"/>
    <cellStyle name="Вывод 2 4 3 3 2 4" xfId="14606" xr:uid="{00000000-0005-0000-0000-00009D2A0000}"/>
    <cellStyle name="Вывод 2 4 3 3 2 5" xfId="14607" xr:uid="{00000000-0005-0000-0000-00009E2A0000}"/>
    <cellStyle name="Вывод 2 4 3 3 3" xfId="14608" xr:uid="{00000000-0005-0000-0000-00009F2A0000}"/>
    <cellStyle name="Вывод 2 4 3 3 3 2" xfId="14609" xr:uid="{00000000-0005-0000-0000-0000A02A0000}"/>
    <cellStyle name="Вывод 2 4 3 3 3 2 2" xfId="14610" xr:uid="{00000000-0005-0000-0000-0000A12A0000}"/>
    <cellStyle name="Вывод 2 4 3 3 3 3" xfId="14611" xr:uid="{00000000-0005-0000-0000-0000A22A0000}"/>
    <cellStyle name="Вывод 2 4 3 3 3 4" xfId="14612" xr:uid="{00000000-0005-0000-0000-0000A32A0000}"/>
    <cellStyle name="Вывод 2 4 3 3 3 5" xfId="14613" xr:uid="{00000000-0005-0000-0000-0000A42A0000}"/>
    <cellStyle name="Вывод 2 4 3 3 4" xfId="14614" xr:uid="{00000000-0005-0000-0000-0000A52A0000}"/>
    <cellStyle name="Вывод 2 4 3 3 4 2" xfId="14615" xr:uid="{00000000-0005-0000-0000-0000A62A0000}"/>
    <cellStyle name="Вывод 2 4 3 3 4 2 2" xfId="14616" xr:uid="{00000000-0005-0000-0000-0000A72A0000}"/>
    <cellStyle name="Вывод 2 4 3 3 4 3" xfId="14617" xr:uid="{00000000-0005-0000-0000-0000A82A0000}"/>
    <cellStyle name="Вывод 2 4 3 3 4 4" xfId="14618" xr:uid="{00000000-0005-0000-0000-0000A92A0000}"/>
    <cellStyle name="Вывод 2 4 3 3 4 5" xfId="14619" xr:uid="{00000000-0005-0000-0000-0000AA2A0000}"/>
    <cellStyle name="Вывод 2 4 3 3 5" xfId="14620" xr:uid="{00000000-0005-0000-0000-0000AB2A0000}"/>
    <cellStyle name="Вывод 2 4 3 3 5 2" xfId="14621" xr:uid="{00000000-0005-0000-0000-0000AC2A0000}"/>
    <cellStyle name="Вывод 2 4 3 3 5 2 2" xfId="14622" xr:uid="{00000000-0005-0000-0000-0000AD2A0000}"/>
    <cellStyle name="Вывод 2 4 3 3 5 3" xfId="14623" xr:uid="{00000000-0005-0000-0000-0000AE2A0000}"/>
    <cellStyle name="Вывод 2 4 3 3 5 4" xfId="14624" xr:uid="{00000000-0005-0000-0000-0000AF2A0000}"/>
    <cellStyle name="Вывод 2 4 3 3 5 5" xfId="14625" xr:uid="{00000000-0005-0000-0000-0000B02A0000}"/>
    <cellStyle name="Вывод 2 4 3 3 6" xfId="14626" xr:uid="{00000000-0005-0000-0000-0000B12A0000}"/>
    <cellStyle name="Вывод 2 4 3 3 6 2" xfId="14627" xr:uid="{00000000-0005-0000-0000-0000B22A0000}"/>
    <cellStyle name="Вывод 2 4 3 3 6 3" xfId="14628" xr:uid="{00000000-0005-0000-0000-0000B32A0000}"/>
    <cellStyle name="Вывод 2 4 3 3 6 4" xfId="14629" xr:uid="{00000000-0005-0000-0000-0000B42A0000}"/>
    <cellStyle name="Вывод 2 4 3 3 7" xfId="14630" xr:uid="{00000000-0005-0000-0000-0000B52A0000}"/>
    <cellStyle name="Вывод 2 4 3 3 8" xfId="14631" xr:uid="{00000000-0005-0000-0000-0000B62A0000}"/>
    <cellStyle name="Вывод 2 4 3 3 9" xfId="14632" xr:uid="{00000000-0005-0000-0000-0000B72A0000}"/>
    <cellStyle name="Вывод 2 4 3 4" xfId="14633" xr:uid="{00000000-0005-0000-0000-0000B82A0000}"/>
    <cellStyle name="Вывод 2 4 3 4 2" xfId="14634" xr:uid="{00000000-0005-0000-0000-0000B92A0000}"/>
    <cellStyle name="Вывод 2 4 3 4 2 2" xfId="14635" xr:uid="{00000000-0005-0000-0000-0000BA2A0000}"/>
    <cellStyle name="Вывод 2 4 3 4 2 2 2" xfId="14636" xr:uid="{00000000-0005-0000-0000-0000BB2A0000}"/>
    <cellStyle name="Вывод 2 4 3 4 2 3" xfId="14637" xr:uid="{00000000-0005-0000-0000-0000BC2A0000}"/>
    <cellStyle name="Вывод 2 4 3 4 2 4" xfId="14638" xr:uid="{00000000-0005-0000-0000-0000BD2A0000}"/>
    <cellStyle name="Вывод 2 4 3 4 2 5" xfId="14639" xr:uid="{00000000-0005-0000-0000-0000BE2A0000}"/>
    <cellStyle name="Вывод 2 4 3 4 3" xfId="14640" xr:uid="{00000000-0005-0000-0000-0000BF2A0000}"/>
    <cellStyle name="Вывод 2 4 3 4 3 2" xfId="14641" xr:uid="{00000000-0005-0000-0000-0000C02A0000}"/>
    <cellStyle name="Вывод 2 4 3 4 3 2 2" xfId="14642" xr:uid="{00000000-0005-0000-0000-0000C12A0000}"/>
    <cellStyle name="Вывод 2 4 3 4 3 3" xfId="14643" xr:uid="{00000000-0005-0000-0000-0000C22A0000}"/>
    <cellStyle name="Вывод 2 4 3 4 3 4" xfId="14644" xr:uid="{00000000-0005-0000-0000-0000C32A0000}"/>
    <cellStyle name="Вывод 2 4 3 4 3 5" xfId="14645" xr:uid="{00000000-0005-0000-0000-0000C42A0000}"/>
    <cellStyle name="Вывод 2 4 3 4 4" xfId="14646" xr:uid="{00000000-0005-0000-0000-0000C52A0000}"/>
    <cellStyle name="Вывод 2 4 3 4 4 2" xfId="14647" xr:uid="{00000000-0005-0000-0000-0000C62A0000}"/>
    <cellStyle name="Вывод 2 4 3 4 4 2 2" xfId="14648" xr:uid="{00000000-0005-0000-0000-0000C72A0000}"/>
    <cellStyle name="Вывод 2 4 3 4 4 3" xfId="14649" xr:uid="{00000000-0005-0000-0000-0000C82A0000}"/>
    <cellStyle name="Вывод 2 4 3 4 4 4" xfId="14650" xr:uid="{00000000-0005-0000-0000-0000C92A0000}"/>
    <cellStyle name="Вывод 2 4 3 4 4 5" xfId="14651" xr:uid="{00000000-0005-0000-0000-0000CA2A0000}"/>
    <cellStyle name="Вывод 2 4 3 4 5" xfId="14652" xr:uid="{00000000-0005-0000-0000-0000CB2A0000}"/>
    <cellStyle name="Вывод 2 4 3 4 5 2" xfId="14653" xr:uid="{00000000-0005-0000-0000-0000CC2A0000}"/>
    <cellStyle name="Вывод 2 4 3 4 5 2 2" xfId="14654" xr:uid="{00000000-0005-0000-0000-0000CD2A0000}"/>
    <cellStyle name="Вывод 2 4 3 4 5 3" xfId="14655" xr:uid="{00000000-0005-0000-0000-0000CE2A0000}"/>
    <cellStyle name="Вывод 2 4 3 4 5 4" xfId="14656" xr:uid="{00000000-0005-0000-0000-0000CF2A0000}"/>
    <cellStyle name="Вывод 2 4 3 4 5 5" xfId="14657" xr:uid="{00000000-0005-0000-0000-0000D02A0000}"/>
    <cellStyle name="Вывод 2 4 3 4 6" xfId="14658" xr:uid="{00000000-0005-0000-0000-0000D12A0000}"/>
    <cellStyle name="Вывод 2 4 3 4 6 2" xfId="14659" xr:uid="{00000000-0005-0000-0000-0000D22A0000}"/>
    <cellStyle name="Вывод 2 4 3 4 6 3" xfId="14660" xr:uid="{00000000-0005-0000-0000-0000D32A0000}"/>
    <cellStyle name="Вывод 2 4 3 4 6 4" xfId="14661" xr:uid="{00000000-0005-0000-0000-0000D42A0000}"/>
    <cellStyle name="Вывод 2 4 3 4 7" xfId="14662" xr:uid="{00000000-0005-0000-0000-0000D52A0000}"/>
    <cellStyle name="Вывод 2 4 3 4 8" xfId="14663" xr:uid="{00000000-0005-0000-0000-0000D62A0000}"/>
    <cellStyle name="Вывод 2 4 3 4 9" xfId="14664" xr:uid="{00000000-0005-0000-0000-0000D72A0000}"/>
    <cellStyle name="Вывод 2 4 3 5" xfId="14665" xr:uid="{00000000-0005-0000-0000-0000D82A0000}"/>
    <cellStyle name="Вывод 2 4 3 5 2" xfId="14666" xr:uid="{00000000-0005-0000-0000-0000D92A0000}"/>
    <cellStyle name="Вывод 2 4 3 5 2 2" xfId="14667" xr:uid="{00000000-0005-0000-0000-0000DA2A0000}"/>
    <cellStyle name="Вывод 2 4 3 5 3" xfId="14668" xr:uid="{00000000-0005-0000-0000-0000DB2A0000}"/>
    <cellStyle name="Вывод 2 4 3 5 4" xfId="14669" xr:uid="{00000000-0005-0000-0000-0000DC2A0000}"/>
    <cellStyle name="Вывод 2 4 3 5 5" xfId="14670" xr:uid="{00000000-0005-0000-0000-0000DD2A0000}"/>
    <cellStyle name="Вывод 2 4 3 6" xfId="14671" xr:uid="{00000000-0005-0000-0000-0000DE2A0000}"/>
    <cellStyle name="Вывод 2 4 3 6 2" xfId="14672" xr:uid="{00000000-0005-0000-0000-0000DF2A0000}"/>
    <cellStyle name="Вывод 2 4 3 6 2 2" xfId="14673" xr:uid="{00000000-0005-0000-0000-0000E02A0000}"/>
    <cellStyle name="Вывод 2 4 3 6 3" xfId="14674" xr:uid="{00000000-0005-0000-0000-0000E12A0000}"/>
    <cellStyle name="Вывод 2 4 3 6 4" xfId="14675" xr:uid="{00000000-0005-0000-0000-0000E22A0000}"/>
    <cellStyle name="Вывод 2 4 3 6 5" xfId="14676" xr:uid="{00000000-0005-0000-0000-0000E32A0000}"/>
    <cellStyle name="Вывод 2 4 3 7" xfId="14677" xr:uid="{00000000-0005-0000-0000-0000E42A0000}"/>
    <cellStyle name="Вывод 2 4 3 7 2" xfId="14678" xr:uid="{00000000-0005-0000-0000-0000E52A0000}"/>
    <cellStyle name="Вывод 2 4 3 7 2 2" xfId="14679" xr:uid="{00000000-0005-0000-0000-0000E62A0000}"/>
    <cellStyle name="Вывод 2 4 3 7 3" xfId="14680" xr:uid="{00000000-0005-0000-0000-0000E72A0000}"/>
    <cellStyle name="Вывод 2 4 3 7 4" xfId="14681" xr:uid="{00000000-0005-0000-0000-0000E82A0000}"/>
    <cellStyle name="Вывод 2 4 3 7 5" xfId="14682" xr:uid="{00000000-0005-0000-0000-0000E92A0000}"/>
    <cellStyle name="Вывод 2 4 3 8" xfId="14683" xr:uid="{00000000-0005-0000-0000-0000EA2A0000}"/>
    <cellStyle name="Вывод 2 4 3 8 2" xfId="14684" xr:uid="{00000000-0005-0000-0000-0000EB2A0000}"/>
    <cellStyle name="Вывод 2 4 3 8 2 2" xfId="14685" xr:uid="{00000000-0005-0000-0000-0000EC2A0000}"/>
    <cellStyle name="Вывод 2 4 3 8 3" xfId="14686" xr:uid="{00000000-0005-0000-0000-0000ED2A0000}"/>
    <cellStyle name="Вывод 2 4 3 8 4" xfId="14687" xr:uid="{00000000-0005-0000-0000-0000EE2A0000}"/>
    <cellStyle name="Вывод 2 4 3 8 5" xfId="14688" xr:uid="{00000000-0005-0000-0000-0000EF2A0000}"/>
    <cellStyle name="Вывод 2 4 3 9" xfId="14689" xr:uid="{00000000-0005-0000-0000-0000F02A0000}"/>
    <cellStyle name="Вывод 2 4 3 9 2" xfId="14690" xr:uid="{00000000-0005-0000-0000-0000F12A0000}"/>
    <cellStyle name="Вывод 2 4 3 9 2 2" xfId="14691" xr:uid="{00000000-0005-0000-0000-0000F22A0000}"/>
    <cellStyle name="Вывод 2 4 3 9 3" xfId="14692" xr:uid="{00000000-0005-0000-0000-0000F32A0000}"/>
    <cellStyle name="Вывод 2 4 3 9 4" xfId="14693" xr:uid="{00000000-0005-0000-0000-0000F42A0000}"/>
    <cellStyle name="Вывод 2 4 3 9 5" xfId="14694" xr:uid="{00000000-0005-0000-0000-0000F52A0000}"/>
    <cellStyle name="Вывод 2 4 4" xfId="166" xr:uid="{00000000-0005-0000-0000-0000F62A0000}"/>
    <cellStyle name="Вывод 2 4 4 10" xfId="14695" xr:uid="{00000000-0005-0000-0000-0000F72A0000}"/>
    <cellStyle name="Вывод 2 4 4 10 2" xfId="14696" xr:uid="{00000000-0005-0000-0000-0000F82A0000}"/>
    <cellStyle name="Вывод 2 4 4 10 2 2" xfId="14697" xr:uid="{00000000-0005-0000-0000-0000F92A0000}"/>
    <cellStyle name="Вывод 2 4 4 10 3" xfId="14698" xr:uid="{00000000-0005-0000-0000-0000FA2A0000}"/>
    <cellStyle name="Вывод 2 4 4 10 4" xfId="14699" xr:uid="{00000000-0005-0000-0000-0000FB2A0000}"/>
    <cellStyle name="Вывод 2 4 4 10 5" xfId="14700" xr:uid="{00000000-0005-0000-0000-0000FC2A0000}"/>
    <cellStyle name="Вывод 2 4 4 11" xfId="14701" xr:uid="{00000000-0005-0000-0000-0000FD2A0000}"/>
    <cellStyle name="Вывод 2 4 4 12" xfId="14702" xr:uid="{00000000-0005-0000-0000-0000FE2A0000}"/>
    <cellStyle name="Вывод 2 4 4 13" xfId="14703" xr:uid="{00000000-0005-0000-0000-0000FF2A0000}"/>
    <cellStyle name="Вывод 2 4 4 2" xfId="167" xr:uid="{00000000-0005-0000-0000-0000002B0000}"/>
    <cellStyle name="Вывод 2 4 4 2 2" xfId="14704" xr:uid="{00000000-0005-0000-0000-0000012B0000}"/>
    <cellStyle name="Вывод 2 4 4 2 2 2" xfId="14705" xr:uid="{00000000-0005-0000-0000-0000022B0000}"/>
    <cellStyle name="Вывод 2 4 4 2 2 2 2" xfId="14706" xr:uid="{00000000-0005-0000-0000-0000032B0000}"/>
    <cellStyle name="Вывод 2 4 4 2 2 2 2 2" xfId="14707" xr:uid="{00000000-0005-0000-0000-0000042B0000}"/>
    <cellStyle name="Вывод 2 4 4 2 2 2 3" xfId="14708" xr:uid="{00000000-0005-0000-0000-0000052B0000}"/>
    <cellStyle name="Вывод 2 4 4 2 2 2 4" xfId="14709" xr:uid="{00000000-0005-0000-0000-0000062B0000}"/>
    <cellStyle name="Вывод 2 4 4 2 2 2 5" xfId="14710" xr:uid="{00000000-0005-0000-0000-0000072B0000}"/>
    <cellStyle name="Вывод 2 4 4 2 2 3" xfId="14711" xr:uid="{00000000-0005-0000-0000-0000082B0000}"/>
    <cellStyle name="Вывод 2 4 4 2 2 3 2" xfId="14712" xr:uid="{00000000-0005-0000-0000-0000092B0000}"/>
    <cellStyle name="Вывод 2 4 4 2 2 3 2 2" xfId="14713" xr:uid="{00000000-0005-0000-0000-00000A2B0000}"/>
    <cellStyle name="Вывод 2 4 4 2 2 3 3" xfId="14714" xr:uid="{00000000-0005-0000-0000-00000B2B0000}"/>
    <cellStyle name="Вывод 2 4 4 2 2 3 4" xfId="14715" xr:uid="{00000000-0005-0000-0000-00000C2B0000}"/>
    <cellStyle name="Вывод 2 4 4 2 2 3 5" xfId="14716" xr:uid="{00000000-0005-0000-0000-00000D2B0000}"/>
    <cellStyle name="Вывод 2 4 4 2 2 4" xfId="14717" xr:uid="{00000000-0005-0000-0000-00000E2B0000}"/>
    <cellStyle name="Вывод 2 4 4 2 2 4 2" xfId="14718" xr:uid="{00000000-0005-0000-0000-00000F2B0000}"/>
    <cellStyle name="Вывод 2 4 4 2 2 4 2 2" xfId="14719" xr:uid="{00000000-0005-0000-0000-0000102B0000}"/>
    <cellStyle name="Вывод 2 4 4 2 2 4 3" xfId="14720" xr:uid="{00000000-0005-0000-0000-0000112B0000}"/>
    <cellStyle name="Вывод 2 4 4 2 2 4 4" xfId="14721" xr:uid="{00000000-0005-0000-0000-0000122B0000}"/>
    <cellStyle name="Вывод 2 4 4 2 2 4 5" xfId="14722" xr:uid="{00000000-0005-0000-0000-0000132B0000}"/>
    <cellStyle name="Вывод 2 4 4 2 2 5" xfId="14723" xr:uid="{00000000-0005-0000-0000-0000142B0000}"/>
    <cellStyle name="Вывод 2 4 4 2 2 5 2" xfId="14724" xr:uid="{00000000-0005-0000-0000-0000152B0000}"/>
    <cellStyle name="Вывод 2 4 4 2 2 5 2 2" xfId="14725" xr:uid="{00000000-0005-0000-0000-0000162B0000}"/>
    <cellStyle name="Вывод 2 4 4 2 2 5 3" xfId="14726" xr:uid="{00000000-0005-0000-0000-0000172B0000}"/>
    <cellStyle name="Вывод 2 4 4 2 2 5 4" xfId="14727" xr:uid="{00000000-0005-0000-0000-0000182B0000}"/>
    <cellStyle name="Вывод 2 4 4 2 2 5 5" xfId="14728" xr:uid="{00000000-0005-0000-0000-0000192B0000}"/>
    <cellStyle name="Вывод 2 4 4 2 2 6" xfId="14729" xr:uid="{00000000-0005-0000-0000-00001A2B0000}"/>
    <cellStyle name="Вывод 2 4 4 2 2 6 2" xfId="14730" xr:uid="{00000000-0005-0000-0000-00001B2B0000}"/>
    <cellStyle name="Вывод 2 4 4 2 2 6 3" xfId="14731" xr:uid="{00000000-0005-0000-0000-00001C2B0000}"/>
    <cellStyle name="Вывод 2 4 4 2 2 6 4" xfId="14732" xr:uid="{00000000-0005-0000-0000-00001D2B0000}"/>
    <cellStyle name="Вывод 2 4 4 2 2 7" xfId="14733" xr:uid="{00000000-0005-0000-0000-00001E2B0000}"/>
    <cellStyle name="Вывод 2 4 4 2 2 8" xfId="14734" xr:uid="{00000000-0005-0000-0000-00001F2B0000}"/>
    <cellStyle name="Вывод 2 4 4 2 2 9" xfId="14735" xr:uid="{00000000-0005-0000-0000-0000202B0000}"/>
    <cellStyle name="Вывод 2 4 4 2 3" xfId="14736" xr:uid="{00000000-0005-0000-0000-0000212B0000}"/>
    <cellStyle name="Вывод 2 4 4 2 3 2" xfId="14737" xr:uid="{00000000-0005-0000-0000-0000222B0000}"/>
    <cellStyle name="Вывод 2 4 4 2 3 2 2" xfId="14738" xr:uid="{00000000-0005-0000-0000-0000232B0000}"/>
    <cellStyle name="Вывод 2 4 4 2 3 2 2 2" xfId="14739" xr:uid="{00000000-0005-0000-0000-0000242B0000}"/>
    <cellStyle name="Вывод 2 4 4 2 3 2 3" xfId="14740" xr:uid="{00000000-0005-0000-0000-0000252B0000}"/>
    <cellStyle name="Вывод 2 4 4 2 3 2 4" xfId="14741" xr:uid="{00000000-0005-0000-0000-0000262B0000}"/>
    <cellStyle name="Вывод 2 4 4 2 3 2 5" xfId="14742" xr:uid="{00000000-0005-0000-0000-0000272B0000}"/>
    <cellStyle name="Вывод 2 4 4 2 3 3" xfId="14743" xr:uid="{00000000-0005-0000-0000-0000282B0000}"/>
    <cellStyle name="Вывод 2 4 4 2 3 3 2" xfId="14744" xr:uid="{00000000-0005-0000-0000-0000292B0000}"/>
    <cellStyle name="Вывод 2 4 4 2 3 3 2 2" xfId="14745" xr:uid="{00000000-0005-0000-0000-00002A2B0000}"/>
    <cellStyle name="Вывод 2 4 4 2 3 3 3" xfId="14746" xr:uid="{00000000-0005-0000-0000-00002B2B0000}"/>
    <cellStyle name="Вывод 2 4 4 2 3 3 4" xfId="14747" xr:uid="{00000000-0005-0000-0000-00002C2B0000}"/>
    <cellStyle name="Вывод 2 4 4 2 3 3 5" xfId="14748" xr:uid="{00000000-0005-0000-0000-00002D2B0000}"/>
    <cellStyle name="Вывод 2 4 4 2 3 4" xfId="14749" xr:uid="{00000000-0005-0000-0000-00002E2B0000}"/>
    <cellStyle name="Вывод 2 4 4 2 3 4 2" xfId="14750" xr:uid="{00000000-0005-0000-0000-00002F2B0000}"/>
    <cellStyle name="Вывод 2 4 4 2 3 4 2 2" xfId="14751" xr:uid="{00000000-0005-0000-0000-0000302B0000}"/>
    <cellStyle name="Вывод 2 4 4 2 3 4 3" xfId="14752" xr:uid="{00000000-0005-0000-0000-0000312B0000}"/>
    <cellStyle name="Вывод 2 4 4 2 3 4 4" xfId="14753" xr:uid="{00000000-0005-0000-0000-0000322B0000}"/>
    <cellStyle name="Вывод 2 4 4 2 3 4 5" xfId="14754" xr:uid="{00000000-0005-0000-0000-0000332B0000}"/>
    <cellStyle name="Вывод 2 4 4 2 3 5" xfId="14755" xr:uid="{00000000-0005-0000-0000-0000342B0000}"/>
    <cellStyle name="Вывод 2 4 4 2 3 5 2" xfId="14756" xr:uid="{00000000-0005-0000-0000-0000352B0000}"/>
    <cellStyle name="Вывод 2 4 4 2 3 5 2 2" xfId="14757" xr:uid="{00000000-0005-0000-0000-0000362B0000}"/>
    <cellStyle name="Вывод 2 4 4 2 3 5 3" xfId="14758" xr:uid="{00000000-0005-0000-0000-0000372B0000}"/>
    <cellStyle name="Вывод 2 4 4 2 3 5 4" xfId="14759" xr:uid="{00000000-0005-0000-0000-0000382B0000}"/>
    <cellStyle name="Вывод 2 4 4 2 3 5 5" xfId="14760" xr:uid="{00000000-0005-0000-0000-0000392B0000}"/>
    <cellStyle name="Вывод 2 4 4 2 3 6" xfId="14761" xr:uid="{00000000-0005-0000-0000-00003A2B0000}"/>
    <cellStyle name="Вывод 2 4 4 2 3 6 2" xfId="14762" xr:uid="{00000000-0005-0000-0000-00003B2B0000}"/>
    <cellStyle name="Вывод 2 4 4 2 3 6 3" xfId="14763" xr:uid="{00000000-0005-0000-0000-00003C2B0000}"/>
    <cellStyle name="Вывод 2 4 4 2 3 6 4" xfId="14764" xr:uid="{00000000-0005-0000-0000-00003D2B0000}"/>
    <cellStyle name="Вывод 2 4 4 2 3 7" xfId="14765" xr:uid="{00000000-0005-0000-0000-00003E2B0000}"/>
    <cellStyle name="Вывод 2 4 4 2 3 8" xfId="14766" xr:uid="{00000000-0005-0000-0000-00003F2B0000}"/>
    <cellStyle name="Вывод 2 4 4 2 3 9" xfId="14767" xr:uid="{00000000-0005-0000-0000-0000402B0000}"/>
    <cellStyle name="Вывод 2 4 4 2 4" xfId="14768" xr:uid="{00000000-0005-0000-0000-0000412B0000}"/>
    <cellStyle name="Вывод 2 4 4 2 4 2" xfId="14769" xr:uid="{00000000-0005-0000-0000-0000422B0000}"/>
    <cellStyle name="Вывод 2 4 4 2 4 2 2" xfId="14770" xr:uid="{00000000-0005-0000-0000-0000432B0000}"/>
    <cellStyle name="Вывод 2 4 4 2 4 3" xfId="14771" xr:uid="{00000000-0005-0000-0000-0000442B0000}"/>
    <cellStyle name="Вывод 2 4 4 2 4 4" xfId="14772" xr:uid="{00000000-0005-0000-0000-0000452B0000}"/>
    <cellStyle name="Вывод 2 4 4 2 4 5" xfId="14773" xr:uid="{00000000-0005-0000-0000-0000462B0000}"/>
    <cellStyle name="Вывод 2 4 4 2 5" xfId="14774" xr:uid="{00000000-0005-0000-0000-0000472B0000}"/>
    <cellStyle name="Вывод 2 4 4 2 5 2" xfId="14775" xr:uid="{00000000-0005-0000-0000-0000482B0000}"/>
    <cellStyle name="Вывод 2 4 4 2 5 2 2" xfId="14776" xr:uid="{00000000-0005-0000-0000-0000492B0000}"/>
    <cellStyle name="Вывод 2 4 4 2 5 3" xfId="14777" xr:uid="{00000000-0005-0000-0000-00004A2B0000}"/>
    <cellStyle name="Вывод 2 4 4 2 5 4" xfId="14778" xr:uid="{00000000-0005-0000-0000-00004B2B0000}"/>
    <cellStyle name="Вывод 2 4 4 2 5 5" xfId="14779" xr:uid="{00000000-0005-0000-0000-00004C2B0000}"/>
    <cellStyle name="Вывод 2 4 4 2 6" xfId="14780" xr:uid="{00000000-0005-0000-0000-00004D2B0000}"/>
    <cellStyle name="Вывод 2 4 4 2 7" xfId="14781" xr:uid="{00000000-0005-0000-0000-00004E2B0000}"/>
    <cellStyle name="Вывод 2 4 4 3" xfId="14782" xr:uid="{00000000-0005-0000-0000-00004F2B0000}"/>
    <cellStyle name="Вывод 2 4 4 3 2" xfId="14783" xr:uid="{00000000-0005-0000-0000-0000502B0000}"/>
    <cellStyle name="Вывод 2 4 4 3 2 2" xfId="14784" xr:uid="{00000000-0005-0000-0000-0000512B0000}"/>
    <cellStyle name="Вывод 2 4 4 3 2 2 2" xfId="14785" xr:uid="{00000000-0005-0000-0000-0000522B0000}"/>
    <cellStyle name="Вывод 2 4 4 3 2 3" xfId="14786" xr:uid="{00000000-0005-0000-0000-0000532B0000}"/>
    <cellStyle name="Вывод 2 4 4 3 2 4" xfId="14787" xr:uid="{00000000-0005-0000-0000-0000542B0000}"/>
    <cellStyle name="Вывод 2 4 4 3 2 5" xfId="14788" xr:uid="{00000000-0005-0000-0000-0000552B0000}"/>
    <cellStyle name="Вывод 2 4 4 3 3" xfId="14789" xr:uid="{00000000-0005-0000-0000-0000562B0000}"/>
    <cellStyle name="Вывод 2 4 4 3 3 2" xfId="14790" xr:uid="{00000000-0005-0000-0000-0000572B0000}"/>
    <cellStyle name="Вывод 2 4 4 3 3 2 2" xfId="14791" xr:uid="{00000000-0005-0000-0000-0000582B0000}"/>
    <cellStyle name="Вывод 2 4 4 3 3 3" xfId="14792" xr:uid="{00000000-0005-0000-0000-0000592B0000}"/>
    <cellStyle name="Вывод 2 4 4 3 3 4" xfId="14793" xr:uid="{00000000-0005-0000-0000-00005A2B0000}"/>
    <cellStyle name="Вывод 2 4 4 3 3 5" xfId="14794" xr:uid="{00000000-0005-0000-0000-00005B2B0000}"/>
    <cellStyle name="Вывод 2 4 4 3 4" xfId="14795" xr:uid="{00000000-0005-0000-0000-00005C2B0000}"/>
    <cellStyle name="Вывод 2 4 4 3 4 2" xfId="14796" xr:uid="{00000000-0005-0000-0000-00005D2B0000}"/>
    <cellStyle name="Вывод 2 4 4 3 4 2 2" xfId="14797" xr:uid="{00000000-0005-0000-0000-00005E2B0000}"/>
    <cellStyle name="Вывод 2 4 4 3 4 3" xfId="14798" xr:uid="{00000000-0005-0000-0000-00005F2B0000}"/>
    <cellStyle name="Вывод 2 4 4 3 4 4" xfId="14799" xr:uid="{00000000-0005-0000-0000-0000602B0000}"/>
    <cellStyle name="Вывод 2 4 4 3 4 5" xfId="14800" xr:uid="{00000000-0005-0000-0000-0000612B0000}"/>
    <cellStyle name="Вывод 2 4 4 3 5" xfId="14801" xr:uid="{00000000-0005-0000-0000-0000622B0000}"/>
    <cellStyle name="Вывод 2 4 4 3 5 2" xfId="14802" xr:uid="{00000000-0005-0000-0000-0000632B0000}"/>
    <cellStyle name="Вывод 2 4 4 3 5 2 2" xfId="14803" xr:uid="{00000000-0005-0000-0000-0000642B0000}"/>
    <cellStyle name="Вывод 2 4 4 3 5 3" xfId="14804" xr:uid="{00000000-0005-0000-0000-0000652B0000}"/>
    <cellStyle name="Вывод 2 4 4 3 5 4" xfId="14805" xr:uid="{00000000-0005-0000-0000-0000662B0000}"/>
    <cellStyle name="Вывод 2 4 4 3 5 5" xfId="14806" xr:uid="{00000000-0005-0000-0000-0000672B0000}"/>
    <cellStyle name="Вывод 2 4 4 3 6" xfId="14807" xr:uid="{00000000-0005-0000-0000-0000682B0000}"/>
    <cellStyle name="Вывод 2 4 4 3 6 2" xfId="14808" xr:uid="{00000000-0005-0000-0000-0000692B0000}"/>
    <cellStyle name="Вывод 2 4 4 3 6 3" xfId="14809" xr:uid="{00000000-0005-0000-0000-00006A2B0000}"/>
    <cellStyle name="Вывод 2 4 4 3 6 4" xfId="14810" xr:uid="{00000000-0005-0000-0000-00006B2B0000}"/>
    <cellStyle name="Вывод 2 4 4 3 7" xfId="14811" xr:uid="{00000000-0005-0000-0000-00006C2B0000}"/>
    <cellStyle name="Вывод 2 4 4 3 8" xfId="14812" xr:uid="{00000000-0005-0000-0000-00006D2B0000}"/>
    <cellStyle name="Вывод 2 4 4 3 9" xfId="14813" xr:uid="{00000000-0005-0000-0000-00006E2B0000}"/>
    <cellStyle name="Вывод 2 4 4 4" xfId="14814" xr:uid="{00000000-0005-0000-0000-00006F2B0000}"/>
    <cellStyle name="Вывод 2 4 4 4 2" xfId="14815" xr:uid="{00000000-0005-0000-0000-0000702B0000}"/>
    <cellStyle name="Вывод 2 4 4 4 2 2" xfId="14816" xr:uid="{00000000-0005-0000-0000-0000712B0000}"/>
    <cellStyle name="Вывод 2 4 4 4 2 2 2" xfId="14817" xr:uid="{00000000-0005-0000-0000-0000722B0000}"/>
    <cellStyle name="Вывод 2 4 4 4 2 3" xfId="14818" xr:uid="{00000000-0005-0000-0000-0000732B0000}"/>
    <cellStyle name="Вывод 2 4 4 4 2 4" xfId="14819" xr:uid="{00000000-0005-0000-0000-0000742B0000}"/>
    <cellStyle name="Вывод 2 4 4 4 2 5" xfId="14820" xr:uid="{00000000-0005-0000-0000-0000752B0000}"/>
    <cellStyle name="Вывод 2 4 4 4 3" xfId="14821" xr:uid="{00000000-0005-0000-0000-0000762B0000}"/>
    <cellStyle name="Вывод 2 4 4 4 3 2" xfId="14822" xr:uid="{00000000-0005-0000-0000-0000772B0000}"/>
    <cellStyle name="Вывод 2 4 4 4 3 2 2" xfId="14823" xr:uid="{00000000-0005-0000-0000-0000782B0000}"/>
    <cellStyle name="Вывод 2 4 4 4 3 3" xfId="14824" xr:uid="{00000000-0005-0000-0000-0000792B0000}"/>
    <cellStyle name="Вывод 2 4 4 4 3 4" xfId="14825" xr:uid="{00000000-0005-0000-0000-00007A2B0000}"/>
    <cellStyle name="Вывод 2 4 4 4 3 5" xfId="14826" xr:uid="{00000000-0005-0000-0000-00007B2B0000}"/>
    <cellStyle name="Вывод 2 4 4 4 4" xfId="14827" xr:uid="{00000000-0005-0000-0000-00007C2B0000}"/>
    <cellStyle name="Вывод 2 4 4 4 4 2" xfId="14828" xr:uid="{00000000-0005-0000-0000-00007D2B0000}"/>
    <cellStyle name="Вывод 2 4 4 4 4 2 2" xfId="14829" xr:uid="{00000000-0005-0000-0000-00007E2B0000}"/>
    <cellStyle name="Вывод 2 4 4 4 4 3" xfId="14830" xr:uid="{00000000-0005-0000-0000-00007F2B0000}"/>
    <cellStyle name="Вывод 2 4 4 4 4 4" xfId="14831" xr:uid="{00000000-0005-0000-0000-0000802B0000}"/>
    <cellStyle name="Вывод 2 4 4 4 4 5" xfId="14832" xr:uid="{00000000-0005-0000-0000-0000812B0000}"/>
    <cellStyle name="Вывод 2 4 4 4 5" xfId="14833" xr:uid="{00000000-0005-0000-0000-0000822B0000}"/>
    <cellStyle name="Вывод 2 4 4 4 5 2" xfId="14834" xr:uid="{00000000-0005-0000-0000-0000832B0000}"/>
    <cellStyle name="Вывод 2 4 4 4 5 2 2" xfId="14835" xr:uid="{00000000-0005-0000-0000-0000842B0000}"/>
    <cellStyle name="Вывод 2 4 4 4 5 3" xfId="14836" xr:uid="{00000000-0005-0000-0000-0000852B0000}"/>
    <cellStyle name="Вывод 2 4 4 4 5 4" xfId="14837" xr:uid="{00000000-0005-0000-0000-0000862B0000}"/>
    <cellStyle name="Вывод 2 4 4 4 5 5" xfId="14838" xr:uid="{00000000-0005-0000-0000-0000872B0000}"/>
    <cellStyle name="Вывод 2 4 4 4 6" xfId="14839" xr:uid="{00000000-0005-0000-0000-0000882B0000}"/>
    <cellStyle name="Вывод 2 4 4 4 6 2" xfId="14840" xr:uid="{00000000-0005-0000-0000-0000892B0000}"/>
    <cellStyle name="Вывод 2 4 4 4 6 3" xfId="14841" xr:uid="{00000000-0005-0000-0000-00008A2B0000}"/>
    <cellStyle name="Вывод 2 4 4 4 6 4" xfId="14842" xr:uid="{00000000-0005-0000-0000-00008B2B0000}"/>
    <cellStyle name="Вывод 2 4 4 4 7" xfId="14843" xr:uid="{00000000-0005-0000-0000-00008C2B0000}"/>
    <cellStyle name="Вывод 2 4 4 4 8" xfId="14844" xr:uid="{00000000-0005-0000-0000-00008D2B0000}"/>
    <cellStyle name="Вывод 2 4 4 4 9" xfId="14845" xr:uid="{00000000-0005-0000-0000-00008E2B0000}"/>
    <cellStyle name="Вывод 2 4 4 5" xfId="14846" xr:uid="{00000000-0005-0000-0000-00008F2B0000}"/>
    <cellStyle name="Вывод 2 4 4 5 2" xfId="14847" xr:uid="{00000000-0005-0000-0000-0000902B0000}"/>
    <cellStyle name="Вывод 2 4 4 5 2 2" xfId="14848" xr:uid="{00000000-0005-0000-0000-0000912B0000}"/>
    <cellStyle name="Вывод 2 4 4 5 3" xfId="14849" xr:uid="{00000000-0005-0000-0000-0000922B0000}"/>
    <cellStyle name="Вывод 2 4 4 5 4" xfId="14850" xr:uid="{00000000-0005-0000-0000-0000932B0000}"/>
    <cellStyle name="Вывод 2 4 4 5 5" xfId="14851" xr:uid="{00000000-0005-0000-0000-0000942B0000}"/>
    <cellStyle name="Вывод 2 4 4 6" xfId="14852" xr:uid="{00000000-0005-0000-0000-0000952B0000}"/>
    <cellStyle name="Вывод 2 4 4 6 2" xfId="14853" xr:uid="{00000000-0005-0000-0000-0000962B0000}"/>
    <cellStyle name="Вывод 2 4 4 6 2 2" xfId="14854" xr:uid="{00000000-0005-0000-0000-0000972B0000}"/>
    <cellStyle name="Вывод 2 4 4 6 3" xfId="14855" xr:uid="{00000000-0005-0000-0000-0000982B0000}"/>
    <cellStyle name="Вывод 2 4 4 6 4" xfId="14856" xr:uid="{00000000-0005-0000-0000-0000992B0000}"/>
    <cellStyle name="Вывод 2 4 4 6 5" xfId="14857" xr:uid="{00000000-0005-0000-0000-00009A2B0000}"/>
    <cellStyle name="Вывод 2 4 4 7" xfId="14858" xr:uid="{00000000-0005-0000-0000-00009B2B0000}"/>
    <cellStyle name="Вывод 2 4 4 7 2" xfId="14859" xr:uid="{00000000-0005-0000-0000-00009C2B0000}"/>
    <cellStyle name="Вывод 2 4 4 7 2 2" xfId="14860" xr:uid="{00000000-0005-0000-0000-00009D2B0000}"/>
    <cellStyle name="Вывод 2 4 4 7 3" xfId="14861" xr:uid="{00000000-0005-0000-0000-00009E2B0000}"/>
    <cellStyle name="Вывод 2 4 4 7 4" xfId="14862" xr:uid="{00000000-0005-0000-0000-00009F2B0000}"/>
    <cellStyle name="Вывод 2 4 4 7 5" xfId="14863" xr:uid="{00000000-0005-0000-0000-0000A02B0000}"/>
    <cellStyle name="Вывод 2 4 4 8" xfId="14864" xr:uid="{00000000-0005-0000-0000-0000A12B0000}"/>
    <cellStyle name="Вывод 2 4 4 8 2" xfId="14865" xr:uid="{00000000-0005-0000-0000-0000A22B0000}"/>
    <cellStyle name="Вывод 2 4 4 8 2 2" xfId="14866" xr:uid="{00000000-0005-0000-0000-0000A32B0000}"/>
    <cellStyle name="Вывод 2 4 4 8 3" xfId="14867" xr:uid="{00000000-0005-0000-0000-0000A42B0000}"/>
    <cellStyle name="Вывод 2 4 4 8 4" xfId="14868" xr:uid="{00000000-0005-0000-0000-0000A52B0000}"/>
    <cellStyle name="Вывод 2 4 4 8 5" xfId="14869" xr:uid="{00000000-0005-0000-0000-0000A62B0000}"/>
    <cellStyle name="Вывод 2 4 4 9" xfId="14870" xr:uid="{00000000-0005-0000-0000-0000A72B0000}"/>
    <cellStyle name="Вывод 2 4 4 9 2" xfId="14871" xr:uid="{00000000-0005-0000-0000-0000A82B0000}"/>
    <cellStyle name="Вывод 2 4 4 9 2 2" xfId="14872" xr:uid="{00000000-0005-0000-0000-0000A92B0000}"/>
    <cellStyle name="Вывод 2 4 4 9 3" xfId="14873" xr:uid="{00000000-0005-0000-0000-0000AA2B0000}"/>
    <cellStyle name="Вывод 2 4 4 9 4" xfId="14874" xr:uid="{00000000-0005-0000-0000-0000AB2B0000}"/>
    <cellStyle name="Вывод 2 4 4 9 5" xfId="14875" xr:uid="{00000000-0005-0000-0000-0000AC2B0000}"/>
    <cellStyle name="Вывод 2 4 5" xfId="168" xr:uid="{00000000-0005-0000-0000-0000AD2B0000}"/>
    <cellStyle name="Вывод 2 4 5 10" xfId="14876" xr:uid="{00000000-0005-0000-0000-0000AE2B0000}"/>
    <cellStyle name="Вывод 2 4 5 10 2" xfId="14877" xr:uid="{00000000-0005-0000-0000-0000AF2B0000}"/>
    <cellStyle name="Вывод 2 4 5 10 2 2" xfId="14878" xr:uid="{00000000-0005-0000-0000-0000B02B0000}"/>
    <cellStyle name="Вывод 2 4 5 10 3" xfId="14879" xr:uid="{00000000-0005-0000-0000-0000B12B0000}"/>
    <cellStyle name="Вывод 2 4 5 10 4" xfId="14880" xr:uid="{00000000-0005-0000-0000-0000B22B0000}"/>
    <cellStyle name="Вывод 2 4 5 10 5" xfId="14881" xr:uid="{00000000-0005-0000-0000-0000B32B0000}"/>
    <cellStyle name="Вывод 2 4 5 11" xfId="14882" xr:uid="{00000000-0005-0000-0000-0000B42B0000}"/>
    <cellStyle name="Вывод 2 4 5 12" xfId="14883" xr:uid="{00000000-0005-0000-0000-0000B52B0000}"/>
    <cellStyle name="Вывод 2 4 5 13" xfId="14884" xr:uid="{00000000-0005-0000-0000-0000B62B0000}"/>
    <cellStyle name="Вывод 2 4 5 2" xfId="14885" xr:uid="{00000000-0005-0000-0000-0000B72B0000}"/>
    <cellStyle name="Вывод 2 4 5 2 2" xfId="14886" xr:uid="{00000000-0005-0000-0000-0000B82B0000}"/>
    <cellStyle name="Вывод 2 4 5 2 2 2" xfId="14887" xr:uid="{00000000-0005-0000-0000-0000B92B0000}"/>
    <cellStyle name="Вывод 2 4 5 2 2 2 2" xfId="14888" xr:uid="{00000000-0005-0000-0000-0000BA2B0000}"/>
    <cellStyle name="Вывод 2 4 5 2 2 2 2 2" xfId="14889" xr:uid="{00000000-0005-0000-0000-0000BB2B0000}"/>
    <cellStyle name="Вывод 2 4 5 2 2 2 3" xfId="14890" xr:uid="{00000000-0005-0000-0000-0000BC2B0000}"/>
    <cellStyle name="Вывод 2 4 5 2 2 2 4" xfId="14891" xr:uid="{00000000-0005-0000-0000-0000BD2B0000}"/>
    <cellStyle name="Вывод 2 4 5 2 2 2 5" xfId="14892" xr:uid="{00000000-0005-0000-0000-0000BE2B0000}"/>
    <cellStyle name="Вывод 2 4 5 2 2 3" xfId="14893" xr:uid="{00000000-0005-0000-0000-0000BF2B0000}"/>
    <cellStyle name="Вывод 2 4 5 2 2 3 2" xfId="14894" xr:uid="{00000000-0005-0000-0000-0000C02B0000}"/>
    <cellStyle name="Вывод 2 4 5 2 2 3 2 2" xfId="14895" xr:uid="{00000000-0005-0000-0000-0000C12B0000}"/>
    <cellStyle name="Вывод 2 4 5 2 2 3 3" xfId="14896" xr:uid="{00000000-0005-0000-0000-0000C22B0000}"/>
    <cellStyle name="Вывод 2 4 5 2 2 3 4" xfId="14897" xr:uid="{00000000-0005-0000-0000-0000C32B0000}"/>
    <cellStyle name="Вывод 2 4 5 2 2 3 5" xfId="14898" xr:uid="{00000000-0005-0000-0000-0000C42B0000}"/>
    <cellStyle name="Вывод 2 4 5 2 2 4" xfId="14899" xr:uid="{00000000-0005-0000-0000-0000C52B0000}"/>
    <cellStyle name="Вывод 2 4 5 2 2 4 2" xfId="14900" xr:uid="{00000000-0005-0000-0000-0000C62B0000}"/>
    <cellStyle name="Вывод 2 4 5 2 2 4 2 2" xfId="14901" xr:uid="{00000000-0005-0000-0000-0000C72B0000}"/>
    <cellStyle name="Вывод 2 4 5 2 2 4 3" xfId="14902" xr:uid="{00000000-0005-0000-0000-0000C82B0000}"/>
    <cellStyle name="Вывод 2 4 5 2 2 4 4" xfId="14903" xr:uid="{00000000-0005-0000-0000-0000C92B0000}"/>
    <cellStyle name="Вывод 2 4 5 2 2 4 5" xfId="14904" xr:uid="{00000000-0005-0000-0000-0000CA2B0000}"/>
    <cellStyle name="Вывод 2 4 5 2 2 5" xfId="14905" xr:uid="{00000000-0005-0000-0000-0000CB2B0000}"/>
    <cellStyle name="Вывод 2 4 5 2 2 5 2" xfId="14906" xr:uid="{00000000-0005-0000-0000-0000CC2B0000}"/>
    <cellStyle name="Вывод 2 4 5 2 2 5 2 2" xfId="14907" xr:uid="{00000000-0005-0000-0000-0000CD2B0000}"/>
    <cellStyle name="Вывод 2 4 5 2 2 5 3" xfId="14908" xr:uid="{00000000-0005-0000-0000-0000CE2B0000}"/>
    <cellStyle name="Вывод 2 4 5 2 2 5 4" xfId="14909" xr:uid="{00000000-0005-0000-0000-0000CF2B0000}"/>
    <cellStyle name="Вывод 2 4 5 2 2 5 5" xfId="14910" xr:uid="{00000000-0005-0000-0000-0000D02B0000}"/>
    <cellStyle name="Вывод 2 4 5 2 2 6" xfId="14911" xr:uid="{00000000-0005-0000-0000-0000D12B0000}"/>
    <cellStyle name="Вывод 2 4 5 2 2 6 2" xfId="14912" xr:uid="{00000000-0005-0000-0000-0000D22B0000}"/>
    <cellStyle name="Вывод 2 4 5 2 2 6 3" xfId="14913" xr:uid="{00000000-0005-0000-0000-0000D32B0000}"/>
    <cellStyle name="Вывод 2 4 5 2 2 6 4" xfId="14914" xr:uid="{00000000-0005-0000-0000-0000D42B0000}"/>
    <cellStyle name="Вывод 2 4 5 2 2 7" xfId="14915" xr:uid="{00000000-0005-0000-0000-0000D52B0000}"/>
    <cellStyle name="Вывод 2 4 5 2 2 8" xfId="14916" xr:uid="{00000000-0005-0000-0000-0000D62B0000}"/>
    <cellStyle name="Вывод 2 4 5 2 2 9" xfId="14917" xr:uid="{00000000-0005-0000-0000-0000D72B0000}"/>
    <cellStyle name="Вывод 2 4 5 2 3" xfId="14918" xr:uid="{00000000-0005-0000-0000-0000D82B0000}"/>
    <cellStyle name="Вывод 2 4 5 2 3 2" xfId="14919" xr:uid="{00000000-0005-0000-0000-0000D92B0000}"/>
    <cellStyle name="Вывод 2 4 5 2 3 2 2" xfId="14920" xr:uid="{00000000-0005-0000-0000-0000DA2B0000}"/>
    <cellStyle name="Вывод 2 4 5 2 3 2 2 2" xfId="14921" xr:uid="{00000000-0005-0000-0000-0000DB2B0000}"/>
    <cellStyle name="Вывод 2 4 5 2 3 2 3" xfId="14922" xr:uid="{00000000-0005-0000-0000-0000DC2B0000}"/>
    <cellStyle name="Вывод 2 4 5 2 3 2 4" xfId="14923" xr:uid="{00000000-0005-0000-0000-0000DD2B0000}"/>
    <cellStyle name="Вывод 2 4 5 2 3 2 5" xfId="14924" xr:uid="{00000000-0005-0000-0000-0000DE2B0000}"/>
    <cellStyle name="Вывод 2 4 5 2 3 3" xfId="14925" xr:uid="{00000000-0005-0000-0000-0000DF2B0000}"/>
    <cellStyle name="Вывод 2 4 5 2 3 3 2" xfId="14926" xr:uid="{00000000-0005-0000-0000-0000E02B0000}"/>
    <cellStyle name="Вывод 2 4 5 2 3 3 2 2" xfId="14927" xr:uid="{00000000-0005-0000-0000-0000E12B0000}"/>
    <cellStyle name="Вывод 2 4 5 2 3 3 3" xfId="14928" xr:uid="{00000000-0005-0000-0000-0000E22B0000}"/>
    <cellStyle name="Вывод 2 4 5 2 3 3 4" xfId="14929" xr:uid="{00000000-0005-0000-0000-0000E32B0000}"/>
    <cellStyle name="Вывод 2 4 5 2 3 3 5" xfId="14930" xr:uid="{00000000-0005-0000-0000-0000E42B0000}"/>
    <cellStyle name="Вывод 2 4 5 2 3 4" xfId="14931" xr:uid="{00000000-0005-0000-0000-0000E52B0000}"/>
    <cellStyle name="Вывод 2 4 5 2 3 4 2" xfId="14932" xr:uid="{00000000-0005-0000-0000-0000E62B0000}"/>
    <cellStyle name="Вывод 2 4 5 2 3 4 2 2" xfId="14933" xr:uid="{00000000-0005-0000-0000-0000E72B0000}"/>
    <cellStyle name="Вывод 2 4 5 2 3 4 3" xfId="14934" xr:uid="{00000000-0005-0000-0000-0000E82B0000}"/>
    <cellStyle name="Вывод 2 4 5 2 3 4 4" xfId="14935" xr:uid="{00000000-0005-0000-0000-0000E92B0000}"/>
    <cellStyle name="Вывод 2 4 5 2 3 4 5" xfId="14936" xr:uid="{00000000-0005-0000-0000-0000EA2B0000}"/>
    <cellStyle name="Вывод 2 4 5 2 3 5" xfId="14937" xr:uid="{00000000-0005-0000-0000-0000EB2B0000}"/>
    <cellStyle name="Вывод 2 4 5 2 3 5 2" xfId="14938" xr:uid="{00000000-0005-0000-0000-0000EC2B0000}"/>
    <cellStyle name="Вывод 2 4 5 2 3 5 2 2" xfId="14939" xr:uid="{00000000-0005-0000-0000-0000ED2B0000}"/>
    <cellStyle name="Вывод 2 4 5 2 3 5 3" xfId="14940" xr:uid="{00000000-0005-0000-0000-0000EE2B0000}"/>
    <cellStyle name="Вывод 2 4 5 2 3 5 4" xfId="14941" xr:uid="{00000000-0005-0000-0000-0000EF2B0000}"/>
    <cellStyle name="Вывод 2 4 5 2 3 5 5" xfId="14942" xr:uid="{00000000-0005-0000-0000-0000F02B0000}"/>
    <cellStyle name="Вывод 2 4 5 2 3 6" xfId="14943" xr:uid="{00000000-0005-0000-0000-0000F12B0000}"/>
    <cellStyle name="Вывод 2 4 5 2 3 6 2" xfId="14944" xr:uid="{00000000-0005-0000-0000-0000F22B0000}"/>
    <cellStyle name="Вывод 2 4 5 2 3 6 3" xfId="14945" xr:uid="{00000000-0005-0000-0000-0000F32B0000}"/>
    <cellStyle name="Вывод 2 4 5 2 3 6 4" xfId="14946" xr:uid="{00000000-0005-0000-0000-0000F42B0000}"/>
    <cellStyle name="Вывод 2 4 5 2 3 7" xfId="14947" xr:uid="{00000000-0005-0000-0000-0000F52B0000}"/>
    <cellStyle name="Вывод 2 4 5 2 3 8" xfId="14948" xr:uid="{00000000-0005-0000-0000-0000F62B0000}"/>
    <cellStyle name="Вывод 2 4 5 2 3 9" xfId="14949" xr:uid="{00000000-0005-0000-0000-0000F72B0000}"/>
    <cellStyle name="Вывод 2 4 5 2 4" xfId="14950" xr:uid="{00000000-0005-0000-0000-0000F82B0000}"/>
    <cellStyle name="Вывод 2 4 5 2 4 2" xfId="14951" xr:uid="{00000000-0005-0000-0000-0000F92B0000}"/>
    <cellStyle name="Вывод 2 4 5 2 4 2 2" xfId="14952" xr:uid="{00000000-0005-0000-0000-0000FA2B0000}"/>
    <cellStyle name="Вывод 2 4 5 2 4 3" xfId="14953" xr:uid="{00000000-0005-0000-0000-0000FB2B0000}"/>
    <cellStyle name="Вывод 2 4 5 2 4 4" xfId="14954" xr:uid="{00000000-0005-0000-0000-0000FC2B0000}"/>
    <cellStyle name="Вывод 2 4 5 2 4 5" xfId="14955" xr:uid="{00000000-0005-0000-0000-0000FD2B0000}"/>
    <cellStyle name="Вывод 2 4 5 2 5" xfId="14956" xr:uid="{00000000-0005-0000-0000-0000FE2B0000}"/>
    <cellStyle name="Вывод 2 4 5 2 5 2" xfId="14957" xr:uid="{00000000-0005-0000-0000-0000FF2B0000}"/>
    <cellStyle name="Вывод 2 4 5 2 5 2 2" xfId="14958" xr:uid="{00000000-0005-0000-0000-0000002C0000}"/>
    <cellStyle name="Вывод 2 4 5 2 5 3" xfId="14959" xr:uid="{00000000-0005-0000-0000-0000012C0000}"/>
    <cellStyle name="Вывод 2 4 5 2 5 4" xfId="14960" xr:uid="{00000000-0005-0000-0000-0000022C0000}"/>
    <cellStyle name="Вывод 2 4 5 2 5 5" xfId="14961" xr:uid="{00000000-0005-0000-0000-0000032C0000}"/>
    <cellStyle name="Вывод 2 4 5 2 6" xfId="14962" xr:uid="{00000000-0005-0000-0000-0000042C0000}"/>
    <cellStyle name="Вывод 2 4 5 2 7" xfId="14963" xr:uid="{00000000-0005-0000-0000-0000052C0000}"/>
    <cellStyle name="Вывод 2 4 5 3" xfId="14964" xr:uid="{00000000-0005-0000-0000-0000062C0000}"/>
    <cellStyle name="Вывод 2 4 5 3 2" xfId="14965" xr:uid="{00000000-0005-0000-0000-0000072C0000}"/>
    <cellStyle name="Вывод 2 4 5 3 2 2" xfId="14966" xr:uid="{00000000-0005-0000-0000-0000082C0000}"/>
    <cellStyle name="Вывод 2 4 5 3 2 2 2" xfId="14967" xr:uid="{00000000-0005-0000-0000-0000092C0000}"/>
    <cellStyle name="Вывод 2 4 5 3 2 3" xfId="14968" xr:uid="{00000000-0005-0000-0000-00000A2C0000}"/>
    <cellStyle name="Вывод 2 4 5 3 2 4" xfId="14969" xr:uid="{00000000-0005-0000-0000-00000B2C0000}"/>
    <cellStyle name="Вывод 2 4 5 3 2 5" xfId="14970" xr:uid="{00000000-0005-0000-0000-00000C2C0000}"/>
    <cellStyle name="Вывод 2 4 5 3 3" xfId="14971" xr:uid="{00000000-0005-0000-0000-00000D2C0000}"/>
    <cellStyle name="Вывод 2 4 5 3 3 2" xfId="14972" xr:uid="{00000000-0005-0000-0000-00000E2C0000}"/>
    <cellStyle name="Вывод 2 4 5 3 3 2 2" xfId="14973" xr:uid="{00000000-0005-0000-0000-00000F2C0000}"/>
    <cellStyle name="Вывод 2 4 5 3 3 3" xfId="14974" xr:uid="{00000000-0005-0000-0000-0000102C0000}"/>
    <cellStyle name="Вывод 2 4 5 3 3 4" xfId="14975" xr:uid="{00000000-0005-0000-0000-0000112C0000}"/>
    <cellStyle name="Вывод 2 4 5 3 3 5" xfId="14976" xr:uid="{00000000-0005-0000-0000-0000122C0000}"/>
    <cellStyle name="Вывод 2 4 5 3 4" xfId="14977" xr:uid="{00000000-0005-0000-0000-0000132C0000}"/>
    <cellStyle name="Вывод 2 4 5 3 4 2" xfId="14978" xr:uid="{00000000-0005-0000-0000-0000142C0000}"/>
    <cellStyle name="Вывод 2 4 5 3 4 2 2" xfId="14979" xr:uid="{00000000-0005-0000-0000-0000152C0000}"/>
    <cellStyle name="Вывод 2 4 5 3 4 3" xfId="14980" xr:uid="{00000000-0005-0000-0000-0000162C0000}"/>
    <cellStyle name="Вывод 2 4 5 3 4 4" xfId="14981" xr:uid="{00000000-0005-0000-0000-0000172C0000}"/>
    <cellStyle name="Вывод 2 4 5 3 4 5" xfId="14982" xr:uid="{00000000-0005-0000-0000-0000182C0000}"/>
    <cellStyle name="Вывод 2 4 5 3 5" xfId="14983" xr:uid="{00000000-0005-0000-0000-0000192C0000}"/>
    <cellStyle name="Вывод 2 4 5 3 5 2" xfId="14984" xr:uid="{00000000-0005-0000-0000-00001A2C0000}"/>
    <cellStyle name="Вывод 2 4 5 3 5 2 2" xfId="14985" xr:uid="{00000000-0005-0000-0000-00001B2C0000}"/>
    <cellStyle name="Вывод 2 4 5 3 5 3" xfId="14986" xr:uid="{00000000-0005-0000-0000-00001C2C0000}"/>
    <cellStyle name="Вывод 2 4 5 3 5 4" xfId="14987" xr:uid="{00000000-0005-0000-0000-00001D2C0000}"/>
    <cellStyle name="Вывод 2 4 5 3 5 5" xfId="14988" xr:uid="{00000000-0005-0000-0000-00001E2C0000}"/>
    <cellStyle name="Вывод 2 4 5 3 6" xfId="14989" xr:uid="{00000000-0005-0000-0000-00001F2C0000}"/>
    <cellStyle name="Вывод 2 4 5 3 6 2" xfId="14990" xr:uid="{00000000-0005-0000-0000-0000202C0000}"/>
    <cellStyle name="Вывод 2 4 5 3 6 3" xfId="14991" xr:uid="{00000000-0005-0000-0000-0000212C0000}"/>
    <cellStyle name="Вывод 2 4 5 3 6 4" xfId="14992" xr:uid="{00000000-0005-0000-0000-0000222C0000}"/>
    <cellStyle name="Вывод 2 4 5 3 7" xfId="14993" xr:uid="{00000000-0005-0000-0000-0000232C0000}"/>
    <cellStyle name="Вывод 2 4 5 3 8" xfId="14994" xr:uid="{00000000-0005-0000-0000-0000242C0000}"/>
    <cellStyle name="Вывод 2 4 5 3 9" xfId="14995" xr:uid="{00000000-0005-0000-0000-0000252C0000}"/>
    <cellStyle name="Вывод 2 4 5 4" xfId="14996" xr:uid="{00000000-0005-0000-0000-0000262C0000}"/>
    <cellStyle name="Вывод 2 4 5 4 2" xfId="14997" xr:uid="{00000000-0005-0000-0000-0000272C0000}"/>
    <cellStyle name="Вывод 2 4 5 4 2 2" xfId="14998" xr:uid="{00000000-0005-0000-0000-0000282C0000}"/>
    <cellStyle name="Вывод 2 4 5 4 2 2 2" xfId="14999" xr:uid="{00000000-0005-0000-0000-0000292C0000}"/>
    <cellStyle name="Вывод 2 4 5 4 2 3" xfId="15000" xr:uid="{00000000-0005-0000-0000-00002A2C0000}"/>
    <cellStyle name="Вывод 2 4 5 4 2 4" xfId="15001" xr:uid="{00000000-0005-0000-0000-00002B2C0000}"/>
    <cellStyle name="Вывод 2 4 5 4 2 5" xfId="15002" xr:uid="{00000000-0005-0000-0000-00002C2C0000}"/>
    <cellStyle name="Вывод 2 4 5 4 3" xfId="15003" xr:uid="{00000000-0005-0000-0000-00002D2C0000}"/>
    <cellStyle name="Вывод 2 4 5 4 3 2" xfId="15004" xr:uid="{00000000-0005-0000-0000-00002E2C0000}"/>
    <cellStyle name="Вывод 2 4 5 4 3 2 2" xfId="15005" xr:uid="{00000000-0005-0000-0000-00002F2C0000}"/>
    <cellStyle name="Вывод 2 4 5 4 3 3" xfId="15006" xr:uid="{00000000-0005-0000-0000-0000302C0000}"/>
    <cellStyle name="Вывод 2 4 5 4 3 4" xfId="15007" xr:uid="{00000000-0005-0000-0000-0000312C0000}"/>
    <cellStyle name="Вывод 2 4 5 4 3 5" xfId="15008" xr:uid="{00000000-0005-0000-0000-0000322C0000}"/>
    <cellStyle name="Вывод 2 4 5 4 4" xfId="15009" xr:uid="{00000000-0005-0000-0000-0000332C0000}"/>
    <cellStyle name="Вывод 2 4 5 4 4 2" xfId="15010" xr:uid="{00000000-0005-0000-0000-0000342C0000}"/>
    <cellStyle name="Вывод 2 4 5 4 4 2 2" xfId="15011" xr:uid="{00000000-0005-0000-0000-0000352C0000}"/>
    <cellStyle name="Вывод 2 4 5 4 4 3" xfId="15012" xr:uid="{00000000-0005-0000-0000-0000362C0000}"/>
    <cellStyle name="Вывод 2 4 5 4 4 4" xfId="15013" xr:uid="{00000000-0005-0000-0000-0000372C0000}"/>
    <cellStyle name="Вывод 2 4 5 4 4 5" xfId="15014" xr:uid="{00000000-0005-0000-0000-0000382C0000}"/>
    <cellStyle name="Вывод 2 4 5 4 5" xfId="15015" xr:uid="{00000000-0005-0000-0000-0000392C0000}"/>
    <cellStyle name="Вывод 2 4 5 4 5 2" xfId="15016" xr:uid="{00000000-0005-0000-0000-00003A2C0000}"/>
    <cellStyle name="Вывод 2 4 5 4 5 2 2" xfId="15017" xr:uid="{00000000-0005-0000-0000-00003B2C0000}"/>
    <cellStyle name="Вывод 2 4 5 4 5 3" xfId="15018" xr:uid="{00000000-0005-0000-0000-00003C2C0000}"/>
    <cellStyle name="Вывод 2 4 5 4 5 4" xfId="15019" xr:uid="{00000000-0005-0000-0000-00003D2C0000}"/>
    <cellStyle name="Вывод 2 4 5 4 5 5" xfId="15020" xr:uid="{00000000-0005-0000-0000-00003E2C0000}"/>
    <cellStyle name="Вывод 2 4 5 4 6" xfId="15021" xr:uid="{00000000-0005-0000-0000-00003F2C0000}"/>
    <cellStyle name="Вывод 2 4 5 4 6 2" xfId="15022" xr:uid="{00000000-0005-0000-0000-0000402C0000}"/>
    <cellStyle name="Вывод 2 4 5 4 6 3" xfId="15023" xr:uid="{00000000-0005-0000-0000-0000412C0000}"/>
    <cellStyle name="Вывод 2 4 5 4 6 4" xfId="15024" xr:uid="{00000000-0005-0000-0000-0000422C0000}"/>
    <cellStyle name="Вывод 2 4 5 4 7" xfId="15025" xr:uid="{00000000-0005-0000-0000-0000432C0000}"/>
    <cellStyle name="Вывод 2 4 5 4 8" xfId="15026" xr:uid="{00000000-0005-0000-0000-0000442C0000}"/>
    <cellStyle name="Вывод 2 4 5 4 9" xfId="15027" xr:uid="{00000000-0005-0000-0000-0000452C0000}"/>
    <cellStyle name="Вывод 2 4 5 5" xfId="15028" xr:uid="{00000000-0005-0000-0000-0000462C0000}"/>
    <cellStyle name="Вывод 2 4 5 5 2" xfId="15029" xr:uid="{00000000-0005-0000-0000-0000472C0000}"/>
    <cellStyle name="Вывод 2 4 5 5 2 2" xfId="15030" xr:uid="{00000000-0005-0000-0000-0000482C0000}"/>
    <cellStyle name="Вывод 2 4 5 5 3" xfId="15031" xr:uid="{00000000-0005-0000-0000-0000492C0000}"/>
    <cellStyle name="Вывод 2 4 5 5 4" xfId="15032" xr:uid="{00000000-0005-0000-0000-00004A2C0000}"/>
    <cellStyle name="Вывод 2 4 5 5 5" xfId="15033" xr:uid="{00000000-0005-0000-0000-00004B2C0000}"/>
    <cellStyle name="Вывод 2 4 5 6" xfId="15034" xr:uid="{00000000-0005-0000-0000-00004C2C0000}"/>
    <cellStyle name="Вывод 2 4 5 6 2" xfId="15035" xr:uid="{00000000-0005-0000-0000-00004D2C0000}"/>
    <cellStyle name="Вывод 2 4 5 6 2 2" xfId="15036" xr:uid="{00000000-0005-0000-0000-00004E2C0000}"/>
    <cellStyle name="Вывод 2 4 5 6 3" xfId="15037" xr:uid="{00000000-0005-0000-0000-00004F2C0000}"/>
    <cellStyle name="Вывод 2 4 5 6 4" xfId="15038" xr:uid="{00000000-0005-0000-0000-0000502C0000}"/>
    <cellStyle name="Вывод 2 4 5 6 5" xfId="15039" xr:uid="{00000000-0005-0000-0000-0000512C0000}"/>
    <cellStyle name="Вывод 2 4 5 7" xfId="15040" xr:uid="{00000000-0005-0000-0000-0000522C0000}"/>
    <cellStyle name="Вывод 2 4 5 7 2" xfId="15041" xr:uid="{00000000-0005-0000-0000-0000532C0000}"/>
    <cellStyle name="Вывод 2 4 5 7 2 2" xfId="15042" xr:uid="{00000000-0005-0000-0000-0000542C0000}"/>
    <cellStyle name="Вывод 2 4 5 7 3" xfId="15043" xr:uid="{00000000-0005-0000-0000-0000552C0000}"/>
    <cellStyle name="Вывод 2 4 5 7 4" xfId="15044" xr:uid="{00000000-0005-0000-0000-0000562C0000}"/>
    <cellStyle name="Вывод 2 4 5 7 5" xfId="15045" xr:uid="{00000000-0005-0000-0000-0000572C0000}"/>
    <cellStyle name="Вывод 2 4 5 8" xfId="15046" xr:uid="{00000000-0005-0000-0000-0000582C0000}"/>
    <cellStyle name="Вывод 2 4 5 8 2" xfId="15047" xr:uid="{00000000-0005-0000-0000-0000592C0000}"/>
    <cellStyle name="Вывод 2 4 5 8 2 2" xfId="15048" xr:uid="{00000000-0005-0000-0000-00005A2C0000}"/>
    <cellStyle name="Вывод 2 4 5 8 3" xfId="15049" xr:uid="{00000000-0005-0000-0000-00005B2C0000}"/>
    <cellStyle name="Вывод 2 4 5 8 4" xfId="15050" xr:uid="{00000000-0005-0000-0000-00005C2C0000}"/>
    <cellStyle name="Вывод 2 4 5 8 5" xfId="15051" xr:uid="{00000000-0005-0000-0000-00005D2C0000}"/>
    <cellStyle name="Вывод 2 4 5 9" xfId="15052" xr:uid="{00000000-0005-0000-0000-00005E2C0000}"/>
    <cellStyle name="Вывод 2 4 5 9 2" xfId="15053" xr:uid="{00000000-0005-0000-0000-00005F2C0000}"/>
    <cellStyle name="Вывод 2 4 5 9 2 2" xfId="15054" xr:uid="{00000000-0005-0000-0000-0000602C0000}"/>
    <cellStyle name="Вывод 2 4 5 9 3" xfId="15055" xr:uid="{00000000-0005-0000-0000-0000612C0000}"/>
    <cellStyle name="Вывод 2 4 5 9 4" xfId="15056" xr:uid="{00000000-0005-0000-0000-0000622C0000}"/>
    <cellStyle name="Вывод 2 4 5 9 5" xfId="15057" xr:uid="{00000000-0005-0000-0000-0000632C0000}"/>
    <cellStyle name="Вывод 2 4 6" xfId="169" xr:uid="{00000000-0005-0000-0000-0000642C0000}"/>
    <cellStyle name="Вывод 2 4 6 10" xfId="15058" xr:uid="{00000000-0005-0000-0000-0000652C0000}"/>
    <cellStyle name="Вывод 2 4 6 11" xfId="15059" xr:uid="{00000000-0005-0000-0000-0000662C0000}"/>
    <cellStyle name="Вывод 2 4 6 2" xfId="15060" xr:uid="{00000000-0005-0000-0000-0000672C0000}"/>
    <cellStyle name="Вывод 2 4 6 2 2" xfId="15061" xr:uid="{00000000-0005-0000-0000-0000682C0000}"/>
    <cellStyle name="Вывод 2 4 6 2 2 2" xfId="15062" xr:uid="{00000000-0005-0000-0000-0000692C0000}"/>
    <cellStyle name="Вывод 2 4 6 2 2 2 2" xfId="15063" xr:uid="{00000000-0005-0000-0000-00006A2C0000}"/>
    <cellStyle name="Вывод 2 4 6 2 2 2 2 2" xfId="15064" xr:uid="{00000000-0005-0000-0000-00006B2C0000}"/>
    <cellStyle name="Вывод 2 4 6 2 2 2 3" xfId="15065" xr:uid="{00000000-0005-0000-0000-00006C2C0000}"/>
    <cellStyle name="Вывод 2 4 6 2 2 2 4" xfId="15066" xr:uid="{00000000-0005-0000-0000-00006D2C0000}"/>
    <cellStyle name="Вывод 2 4 6 2 2 2 5" xfId="15067" xr:uid="{00000000-0005-0000-0000-00006E2C0000}"/>
    <cellStyle name="Вывод 2 4 6 2 2 3" xfId="15068" xr:uid="{00000000-0005-0000-0000-00006F2C0000}"/>
    <cellStyle name="Вывод 2 4 6 2 2 3 2" xfId="15069" xr:uid="{00000000-0005-0000-0000-0000702C0000}"/>
    <cellStyle name="Вывод 2 4 6 2 2 3 2 2" xfId="15070" xr:uid="{00000000-0005-0000-0000-0000712C0000}"/>
    <cellStyle name="Вывод 2 4 6 2 2 3 3" xfId="15071" xr:uid="{00000000-0005-0000-0000-0000722C0000}"/>
    <cellStyle name="Вывод 2 4 6 2 2 3 4" xfId="15072" xr:uid="{00000000-0005-0000-0000-0000732C0000}"/>
    <cellStyle name="Вывод 2 4 6 2 2 3 5" xfId="15073" xr:uid="{00000000-0005-0000-0000-0000742C0000}"/>
    <cellStyle name="Вывод 2 4 6 2 2 4" xfId="15074" xr:uid="{00000000-0005-0000-0000-0000752C0000}"/>
    <cellStyle name="Вывод 2 4 6 2 2 4 2" xfId="15075" xr:uid="{00000000-0005-0000-0000-0000762C0000}"/>
    <cellStyle name="Вывод 2 4 6 2 2 4 2 2" xfId="15076" xr:uid="{00000000-0005-0000-0000-0000772C0000}"/>
    <cellStyle name="Вывод 2 4 6 2 2 4 3" xfId="15077" xr:uid="{00000000-0005-0000-0000-0000782C0000}"/>
    <cellStyle name="Вывод 2 4 6 2 2 4 4" xfId="15078" xr:uid="{00000000-0005-0000-0000-0000792C0000}"/>
    <cellStyle name="Вывод 2 4 6 2 2 4 5" xfId="15079" xr:uid="{00000000-0005-0000-0000-00007A2C0000}"/>
    <cellStyle name="Вывод 2 4 6 2 2 5" xfId="15080" xr:uid="{00000000-0005-0000-0000-00007B2C0000}"/>
    <cellStyle name="Вывод 2 4 6 2 2 5 2" xfId="15081" xr:uid="{00000000-0005-0000-0000-00007C2C0000}"/>
    <cellStyle name="Вывод 2 4 6 2 2 5 2 2" xfId="15082" xr:uid="{00000000-0005-0000-0000-00007D2C0000}"/>
    <cellStyle name="Вывод 2 4 6 2 2 5 3" xfId="15083" xr:uid="{00000000-0005-0000-0000-00007E2C0000}"/>
    <cellStyle name="Вывод 2 4 6 2 2 5 4" xfId="15084" xr:uid="{00000000-0005-0000-0000-00007F2C0000}"/>
    <cellStyle name="Вывод 2 4 6 2 2 5 5" xfId="15085" xr:uid="{00000000-0005-0000-0000-0000802C0000}"/>
    <cellStyle name="Вывод 2 4 6 2 2 6" xfId="15086" xr:uid="{00000000-0005-0000-0000-0000812C0000}"/>
    <cellStyle name="Вывод 2 4 6 2 2 6 2" xfId="15087" xr:uid="{00000000-0005-0000-0000-0000822C0000}"/>
    <cellStyle name="Вывод 2 4 6 2 2 6 3" xfId="15088" xr:uid="{00000000-0005-0000-0000-0000832C0000}"/>
    <cellStyle name="Вывод 2 4 6 2 2 6 4" xfId="15089" xr:uid="{00000000-0005-0000-0000-0000842C0000}"/>
    <cellStyle name="Вывод 2 4 6 2 2 7" xfId="15090" xr:uid="{00000000-0005-0000-0000-0000852C0000}"/>
    <cellStyle name="Вывод 2 4 6 2 2 8" xfId="15091" xr:uid="{00000000-0005-0000-0000-0000862C0000}"/>
    <cellStyle name="Вывод 2 4 6 2 2 9" xfId="15092" xr:uid="{00000000-0005-0000-0000-0000872C0000}"/>
    <cellStyle name="Вывод 2 4 6 2 3" xfId="15093" xr:uid="{00000000-0005-0000-0000-0000882C0000}"/>
    <cellStyle name="Вывод 2 4 6 2 3 2" xfId="15094" xr:uid="{00000000-0005-0000-0000-0000892C0000}"/>
    <cellStyle name="Вывод 2 4 6 2 3 2 2" xfId="15095" xr:uid="{00000000-0005-0000-0000-00008A2C0000}"/>
    <cellStyle name="Вывод 2 4 6 2 3 2 2 2" xfId="15096" xr:uid="{00000000-0005-0000-0000-00008B2C0000}"/>
    <cellStyle name="Вывод 2 4 6 2 3 2 3" xfId="15097" xr:uid="{00000000-0005-0000-0000-00008C2C0000}"/>
    <cellStyle name="Вывод 2 4 6 2 3 2 4" xfId="15098" xr:uid="{00000000-0005-0000-0000-00008D2C0000}"/>
    <cellStyle name="Вывод 2 4 6 2 3 2 5" xfId="15099" xr:uid="{00000000-0005-0000-0000-00008E2C0000}"/>
    <cellStyle name="Вывод 2 4 6 2 3 3" xfId="15100" xr:uid="{00000000-0005-0000-0000-00008F2C0000}"/>
    <cellStyle name="Вывод 2 4 6 2 3 3 2" xfId="15101" xr:uid="{00000000-0005-0000-0000-0000902C0000}"/>
    <cellStyle name="Вывод 2 4 6 2 3 3 2 2" xfId="15102" xr:uid="{00000000-0005-0000-0000-0000912C0000}"/>
    <cellStyle name="Вывод 2 4 6 2 3 3 3" xfId="15103" xr:uid="{00000000-0005-0000-0000-0000922C0000}"/>
    <cellStyle name="Вывод 2 4 6 2 3 3 4" xfId="15104" xr:uid="{00000000-0005-0000-0000-0000932C0000}"/>
    <cellStyle name="Вывод 2 4 6 2 3 3 5" xfId="15105" xr:uid="{00000000-0005-0000-0000-0000942C0000}"/>
    <cellStyle name="Вывод 2 4 6 2 3 4" xfId="15106" xr:uid="{00000000-0005-0000-0000-0000952C0000}"/>
    <cellStyle name="Вывод 2 4 6 2 3 4 2" xfId="15107" xr:uid="{00000000-0005-0000-0000-0000962C0000}"/>
    <cellStyle name="Вывод 2 4 6 2 3 4 2 2" xfId="15108" xr:uid="{00000000-0005-0000-0000-0000972C0000}"/>
    <cellStyle name="Вывод 2 4 6 2 3 4 3" xfId="15109" xr:uid="{00000000-0005-0000-0000-0000982C0000}"/>
    <cellStyle name="Вывод 2 4 6 2 3 4 4" xfId="15110" xr:uid="{00000000-0005-0000-0000-0000992C0000}"/>
    <cellStyle name="Вывод 2 4 6 2 3 4 5" xfId="15111" xr:uid="{00000000-0005-0000-0000-00009A2C0000}"/>
    <cellStyle name="Вывод 2 4 6 2 3 5" xfId="15112" xr:uid="{00000000-0005-0000-0000-00009B2C0000}"/>
    <cellStyle name="Вывод 2 4 6 2 3 5 2" xfId="15113" xr:uid="{00000000-0005-0000-0000-00009C2C0000}"/>
    <cellStyle name="Вывод 2 4 6 2 3 5 2 2" xfId="15114" xr:uid="{00000000-0005-0000-0000-00009D2C0000}"/>
    <cellStyle name="Вывод 2 4 6 2 3 5 3" xfId="15115" xr:uid="{00000000-0005-0000-0000-00009E2C0000}"/>
    <cellStyle name="Вывод 2 4 6 2 3 5 4" xfId="15116" xr:uid="{00000000-0005-0000-0000-00009F2C0000}"/>
    <cellStyle name="Вывод 2 4 6 2 3 5 5" xfId="15117" xr:uid="{00000000-0005-0000-0000-0000A02C0000}"/>
    <cellStyle name="Вывод 2 4 6 2 3 6" xfId="15118" xr:uid="{00000000-0005-0000-0000-0000A12C0000}"/>
    <cellStyle name="Вывод 2 4 6 2 3 6 2" xfId="15119" xr:uid="{00000000-0005-0000-0000-0000A22C0000}"/>
    <cellStyle name="Вывод 2 4 6 2 3 6 3" xfId="15120" xr:uid="{00000000-0005-0000-0000-0000A32C0000}"/>
    <cellStyle name="Вывод 2 4 6 2 3 6 4" xfId="15121" xr:uid="{00000000-0005-0000-0000-0000A42C0000}"/>
    <cellStyle name="Вывод 2 4 6 2 3 7" xfId="15122" xr:uid="{00000000-0005-0000-0000-0000A52C0000}"/>
    <cellStyle name="Вывод 2 4 6 2 3 8" xfId="15123" xr:uid="{00000000-0005-0000-0000-0000A62C0000}"/>
    <cellStyle name="Вывод 2 4 6 2 3 9" xfId="15124" xr:uid="{00000000-0005-0000-0000-0000A72C0000}"/>
    <cellStyle name="Вывод 2 4 6 2 4" xfId="15125" xr:uid="{00000000-0005-0000-0000-0000A82C0000}"/>
    <cellStyle name="Вывод 2 4 6 2 4 2" xfId="15126" xr:uid="{00000000-0005-0000-0000-0000A92C0000}"/>
    <cellStyle name="Вывод 2 4 6 2 4 2 2" xfId="15127" xr:uid="{00000000-0005-0000-0000-0000AA2C0000}"/>
    <cellStyle name="Вывод 2 4 6 2 4 3" xfId="15128" xr:uid="{00000000-0005-0000-0000-0000AB2C0000}"/>
    <cellStyle name="Вывод 2 4 6 2 4 4" xfId="15129" xr:uid="{00000000-0005-0000-0000-0000AC2C0000}"/>
    <cellStyle name="Вывод 2 4 6 2 4 5" xfId="15130" xr:uid="{00000000-0005-0000-0000-0000AD2C0000}"/>
    <cellStyle name="Вывод 2 4 6 2 5" xfId="15131" xr:uid="{00000000-0005-0000-0000-0000AE2C0000}"/>
    <cellStyle name="Вывод 2 4 6 2 5 2" xfId="15132" xr:uid="{00000000-0005-0000-0000-0000AF2C0000}"/>
    <cellStyle name="Вывод 2 4 6 2 5 2 2" xfId="15133" xr:uid="{00000000-0005-0000-0000-0000B02C0000}"/>
    <cellStyle name="Вывод 2 4 6 2 5 3" xfId="15134" xr:uid="{00000000-0005-0000-0000-0000B12C0000}"/>
    <cellStyle name="Вывод 2 4 6 2 5 4" xfId="15135" xr:uid="{00000000-0005-0000-0000-0000B22C0000}"/>
    <cellStyle name="Вывод 2 4 6 2 5 5" xfId="15136" xr:uid="{00000000-0005-0000-0000-0000B32C0000}"/>
    <cellStyle name="Вывод 2 4 6 2 6" xfId="15137" xr:uid="{00000000-0005-0000-0000-0000B42C0000}"/>
    <cellStyle name="Вывод 2 4 6 2 7" xfId="15138" xr:uid="{00000000-0005-0000-0000-0000B52C0000}"/>
    <cellStyle name="Вывод 2 4 6 3" xfId="15139" xr:uid="{00000000-0005-0000-0000-0000B62C0000}"/>
    <cellStyle name="Вывод 2 4 6 3 2" xfId="15140" xr:uid="{00000000-0005-0000-0000-0000B72C0000}"/>
    <cellStyle name="Вывод 2 4 6 3 2 2" xfId="15141" xr:uid="{00000000-0005-0000-0000-0000B82C0000}"/>
    <cellStyle name="Вывод 2 4 6 3 2 2 2" xfId="15142" xr:uid="{00000000-0005-0000-0000-0000B92C0000}"/>
    <cellStyle name="Вывод 2 4 6 3 2 3" xfId="15143" xr:uid="{00000000-0005-0000-0000-0000BA2C0000}"/>
    <cellStyle name="Вывод 2 4 6 3 2 4" xfId="15144" xr:uid="{00000000-0005-0000-0000-0000BB2C0000}"/>
    <cellStyle name="Вывод 2 4 6 3 2 5" xfId="15145" xr:uid="{00000000-0005-0000-0000-0000BC2C0000}"/>
    <cellStyle name="Вывод 2 4 6 3 3" xfId="15146" xr:uid="{00000000-0005-0000-0000-0000BD2C0000}"/>
    <cellStyle name="Вывод 2 4 6 3 3 2" xfId="15147" xr:uid="{00000000-0005-0000-0000-0000BE2C0000}"/>
    <cellStyle name="Вывод 2 4 6 3 3 2 2" xfId="15148" xr:uid="{00000000-0005-0000-0000-0000BF2C0000}"/>
    <cellStyle name="Вывод 2 4 6 3 3 3" xfId="15149" xr:uid="{00000000-0005-0000-0000-0000C02C0000}"/>
    <cellStyle name="Вывод 2 4 6 3 3 4" xfId="15150" xr:uid="{00000000-0005-0000-0000-0000C12C0000}"/>
    <cellStyle name="Вывод 2 4 6 3 3 5" xfId="15151" xr:uid="{00000000-0005-0000-0000-0000C22C0000}"/>
    <cellStyle name="Вывод 2 4 6 3 4" xfId="15152" xr:uid="{00000000-0005-0000-0000-0000C32C0000}"/>
    <cellStyle name="Вывод 2 4 6 3 4 2" xfId="15153" xr:uid="{00000000-0005-0000-0000-0000C42C0000}"/>
    <cellStyle name="Вывод 2 4 6 3 4 2 2" xfId="15154" xr:uid="{00000000-0005-0000-0000-0000C52C0000}"/>
    <cellStyle name="Вывод 2 4 6 3 4 3" xfId="15155" xr:uid="{00000000-0005-0000-0000-0000C62C0000}"/>
    <cellStyle name="Вывод 2 4 6 3 4 4" xfId="15156" xr:uid="{00000000-0005-0000-0000-0000C72C0000}"/>
    <cellStyle name="Вывод 2 4 6 3 4 5" xfId="15157" xr:uid="{00000000-0005-0000-0000-0000C82C0000}"/>
    <cellStyle name="Вывод 2 4 6 3 5" xfId="15158" xr:uid="{00000000-0005-0000-0000-0000C92C0000}"/>
    <cellStyle name="Вывод 2 4 6 3 5 2" xfId="15159" xr:uid="{00000000-0005-0000-0000-0000CA2C0000}"/>
    <cellStyle name="Вывод 2 4 6 3 5 2 2" xfId="15160" xr:uid="{00000000-0005-0000-0000-0000CB2C0000}"/>
    <cellStyle name="Вывод 2 4 6 3 5 3" xfId="15161" xr:uid="{00000000-0005-0000-0000-0000CC2C0000}"/>
    <cellStyle name="Вывод 2 4 6 3 5 4" xfId="15162" xr:uid="{00000000-0005-0000-0000-0000CD2C0000}"/>
    <cellStyle name="Вывод 2 4 6 3 5 5" xfId="15163" xr:uid="{00000000-0005-0000-0000-0000CE2C0000}"/>
    <cellStyle name="Вывод 2 4 6 3 6" xfId="15164" xr:uid="{00000000-0005-0000-0000-0000CF2C0000}"/>
    <cellStyle name="Вывод 2 4 6 3 6 2" xfId="15165" xr:uid="{00000000-0005-0000-0000-0000D02C0000}"/>
    <cellStyle name="Вывод 2 4 6 3 6 3" xfId="15166" xr:uid="{00000000-0005-0000-0000-0000D12C0000}"/>
    <cellStyle name="Вывод 2 4 6 3 6 4" xfId="15167" xr:uid="{00000000-0005-0000-0000-0000D22C0000}"/>
    <cellStyle name="Вывод 2 4 6 3 7" xfId="15168" xr:uid="{00000000-0005-0000-0000-0000D32C0000}"/>
    <cellStyle name="Вывод 2 4 6 3 8" xfId="15169" xr:uid="{00000000-0005-0000-0000-0000D42C0000}"/>
    <cellStyle name="Вывод 2 4 6 3 9" xfId="15170" xr:uid="{00000000-0005-0000-0000-0000D52C0000}"/>
    <cellStyle name="Вывод 2 4 6 4" xfId="15171" xr:uid="{00000000-0005-0000-0000-0000D62C0000}"/>
    <cellStyle name="Вывод 2 4 6 4 2" xfId="15172" xr:uid="{00000000-0005-0000-0000-0000D72C0000}"/>
    <cellStyle name="Вывод 2 4 6 4 2 2" xfId="15173" xr:uid="{00000000-0005-0000-0000-0000D82C0000}"/>
    <cellStyle name="Вывод 2 4 6 4 3" xfId="15174" xr:uid="{00000000-0005-0000-0000-0000D92C0000}"/>
    <cellStyle name="Вывод 2 4 6 4 4" xfId="15175" xr:uid="{00000000-0005-0000-0000-0000DA2C0000}"/>
    <cellStyle name="Вывод 2 4 6 4 5" xfId="15176" xr:uid="{00000000-0005-0000-0000-0000DB2C0000}"/>
    <cellStyle name="Вывод 2 4 6 5" xfId="15177" xr:uid="{00000000-0005-0000-0000-0000DC2C0000}"/>
    <cellStyle name="Вывод 2 4 6 5 2" xfId="15178" xr:uid="{00000000-0005-0000-0000-0000DD2C0000}"/>
    <cellStyle name="Вывод 2 4 6 5 2 2" xfId="15179" xr:uid="{00000000-0005-0000-0000-0000DE2C0000}"/>
    <cellStyle name="Вывод 2 4 6 5 3" xfId="15180" xr:uid="{00000000-0005-0000-0000-0000DF2C0000}"/>
    <cellStyle name="Вывод 2 4 6 5 4" xfId="15181" xr:uid="{00000000-0005-0000-0000-0000E02C0000}"/>
    <cellStyle name="Вывод 2 4 6 5 5" xfId="15182" xr:uid="{00000000-0005-0000-0000-0000E12C0000}"/>
    <cellStyle name="Вывод 2 4 6 6" xfId="15183" xr:uid="{00000000-0005-0000-0000-0000E22C0000}"/>
    <cellStyle name="Вывод 2 4 6 6 2" xfId="15184" xr:uid="{00000000-0005-0000-0000-0000E32C0000}"/>
    <cellStyle name="Вывод 2 4 6 6 2 2" xfId="15185" xr:uid="{00000000-0005-0000-0000-0000E42C0000}"/>
    <cellStyle name="Вывод 2 4 6 6 3" xfId="15186" xr:uid="{00000000-0005-0000-0000-0000E52C0000}"/>
    <cellStyle name="Вывод 2 4 6 6 4" xfId="15187" xr:uid="{00000000-0005-0000-0000-0000E62C0000}"/>
    <cellStyle name="Вывод 2 4 6 6 5" xfId="15188" xr:uid="{00000000-0005-0000-0000-0000E72C0000}"/>
    <cellStyle name="Вывод 2 4 6 7" xfId="15189" xr:uid="{00000000-0005-0000-0000-0000E82C0000}"/>
    <cellStyle name="Вывод 2 4 6 7 2" xfId="15190" xr:uid="{00000000-0005-0000-0000-0000E92C0000}"/>
    <cellStyle name="Вывод 2 4 6 7 2 2" xfId="15191" xr:uid="{00000000-0005-0000-0000-0000EA2C0000}"/>
    <cellStyle name="Вывод 2 4 6 7 3" xfId="15192" xr:uid="{00000000-0005-0000-0000-0000EB2C0000}"/>
    <cellStyle name="Вывод 2 4 6 7 4" xfId="15193" xr:uid="{00000000-0005-0000-0000-0000EC2C0000}"/>
    <cellStyle name="Вывод 2 4 6 7 5" xfId="15194" xr:uid="{00000000-0005-0000-0000-0000ED2C0000}"/>
    <cellStyle name="Вывод 2 4 6 8" xfId="15195" xr:uid="{00000000-0005-0000-0000-0000EE2C0000}"/>
    <cellStyle name="Вывод 2 4 6 8 2" xfId="15196" xr:uid="{00000000-0005-0000-0000-0000EF2C0000}"/>
    <cellStyle name="Вывод 2 4 6 8 3" xfId="15197" xr:uid="{00000000-0005-0000-0000-0000F02C0000}"/>
    <cellStyle name="Вывод 2 4 6 8 4" xfId="15198" xr:uid="{00000000-0005-0000-0000-0000F12C0000}"/>
    <cellStyle name="Вывод 2 4 6 9" xfId="15199" xr:uid="{00000000-0005-0000-0000-0000F22C0000}"/>
    <cellStyle name="Вывод 2 4 7" xfId="15200" xr:uid="{00000000-0005-0000-0000-0000F32C0000}"/>
    <cellStyle name="Вывод 2 4 7 2" xfId="15201" xr:uid="{00000000-0005-0000-0000-0000F42C0000}"/>
    <cellStyle name="Вывод 2 4 7 2 2" xfId="15202" xr:uid="{00000000-0005-0000-0000-0000F52C0000}"/>
    <cellStyle name="Вывод 2 4 7 2 2 2" xfId="15203" xr:uid="{00000000-0005-0000-0000-0000F62C0000}"/>
    <cellStyle name="Вывод 2 4 7 2 2 2 2" xfId="15204" xr:uid="{00000000-0005-0000-0000-0000F72C0000}"/>
    <cellStyle name="Вывод 2 4 7 2 2 3" xfId="15205" xr:uid="{00000000-0005-0000-0000-0000F82C0000}"/>
    <cellStyle name="Вывод 2 4 7 2 2 4" xfId="15206" xr:uid="{00000000-0005-0000-0000-0000F92C0000}"/>
    <cellStyle name="Вывод 2 4 7 2 2 5" xfId="15207" xr:uid="{00000000-0005-0000-0000-0000FA2C0000}"/>
    <cellStyle name="Вывод 2 4 7 2 3" xfId="15208" xr:uid="{00000000-0005-0000-0000-0000FB2C0000}"/>
    <cellStyle name="Вывод 2 4 7 2 3 2" xfId="15209" xr:uid="{00000000-0005-0000-0000-0000FC2C0000}"/>
    <cellStyle name="Вывод 2 4 7 2 3 2 2" xfId="15210" xr:uid="{00000000-0005-0000-0000-0000FD2C0000}"/>
    <cellStyle name="Вывод 2 4 7 2 3 3" xfId="15211" xr:uid="{00000000-0005-0000-0000-0000FE2C0000}"/>
    <cellStyle name="Вывод 2 4 7 2 3 4" xfId="15212" xr:uid="{00000000-0005-0000-0000-0000FF2C0000}"/>
    <cellStyle name="Вывод 2 4 7 2 3 5" xfId="15213" xr:uid="{00000000-0005-0000-0000-0000002D0000}"/>
    <cellStyle name="Вывод 2 4 7 2 4" xfId="15214" xr:uid="{00000000-0005-0000-0000-0000012D0000}"/>
    <cellStyle name="Вывод 2 4 7 2 4 2" xfId="15215" xr:uid="{00000000-0005-0000-0000-0000022D0000}"/>
    <cellStyle name="Вывод 2 4 7 2 4 2 2" xfId="15216" xr:uid="{00000000-0005-0000-0000-0000032D0000}"/>
    <cellStyle name="Вывод 2 4 7 2 4 3" xfId="15217" xr:uid="{00000000-0005-0000-0000-0000042D0000}"/>
    <cellStyle name="Вывод 2 4 7 2 4 4" xfId="15218" xr:uid="{00000000-0005-0000-0000-0000052D0000}"/>
    <cellStyle name="Вывод 2 4 7 2 4 5" xfId="15219" xr:uid="{00000000-0005-0000-0000-0000062D0000}"/>
    <cellStyle name="Вывод 2 4 7 2 5" xfId="15220" xr:uid="{00000000-0005-0000-0000-0000072D0000}"/>
    <cellStyle name="Вывод 2 4 7 2 5 2" xfId="15221" xr:uid="{00000000-0005-0000-0000-0000082D0000}"/>
    <cellStyle name="Вывод 2 4 7 2 5 2 2" xfId="15222" xr:uid="{00000000-0005-0000-0000-0000092D0000}"/>
    <cellStyle name="Вывод 2 4 7 2 5 3" xfId="15223" xr:uid="{00000000-0005-0000-0000-00000A2D0000}"/>
    <cellStyle name="Вывод 2 4 7 2 5 4" xfId="15224" xr:uid="{00000000-0005-0000-0000-00000B2D0000}"/>
    <cellStyle name="Вывод 2 4 7 2 5 5" xfId="15225" xr:uid="{00000000-0005-0000-0000-00000C2D0000}"/>
    <cellStyle name="Вывод 2 4 7 2 6" xfId="15226" xr:uid="{00000000-0005-0000-0000-00000D2D0000}"/>
    <cellStyle name="Вывод 2 4 7 2 6 2" xfId="15227" xr:uid="{00000000-0005-0000-0000-00000E2D0000}"/>
    <cellStyle name="Вывод 2 4 7 2 6 3" xfId="15228" xr:uid="{00000000-0005-0000-0000-00000F2D0000}"/>
    <cellStyle name="Вывод 2 4 7 2 6 4" xfId="15229" xr:uid="{00000000-0005-0000-0000-0000102D0000}"/>
    <cellStyle name="Вывод 2 4 7 2 7" xfId="15230" xr:uid="{00000000-0005-0000-0000-0000112D0000}"/>
    <cellStyle name="Вывод 2 4 7 2 8" xfId="15231" xr:uid="{00000000-0005-0000-0000-0000122D0000}"/>
    <cellStyle name="Вывод 2 4 7 2 9" xfId="15232" xr:uid="{00000000-0005-0000-0000-0000132D0000}"/>
    <cellStyle name="Вывод 2 4 7 3" xfId="15233" xr:uid="{00000000-0005-0000-0000-0000142D0000}"/>
    <cellStyle name="Вывод 2 4 7 3 2" xfId="15234" xr:uid="{00000000-0005-0000-0000-0000152D0000}"/>
    <cellStyle name="Вывод 2 4 7 3 2 2" xfId="15235" xr:uid="{00000000-0005-0000-0000-0000162D0000}"/>
    <cellStyle name="Вывод 2 4 7 3 2 2 2" xfId="15236" xr:uid="{00000000-0005-0000-0000-0000172D0000}"/>
    <cellStyle name="Вывод 2 4 7 3 2 3" xfId="15237" xr:uid="{00000000-0005-0000-0000-0000182D0000}"/>
    <cellStyle name="Вывод 2 4 7 3 2 4" xfId="15238" xr:uid="{00000000-0005-0000-0000-0000192D0000}"/>
    <cellStyle name="Вывод 2 4 7 3 2 5" xfId="15239" xr:uid="{00000000-0005-0000-0000-00001A2D0000}"/>
    <cellStyle name="Вывод 2 4 7 3 3" xfId="15240" xr:uid="{00000000-0005-0000-0000-00001B2D0000}"/>
    <cellStyle name="Вывод 2 4 7 3 3 2" xfId="15241" xr:uid="{00000000-0005-0000-0000-00001C2D0000}"/>
    <cellStyle name="Вывод 2 4 7 3 3 2 2" xfId="15242" xr:uid="{00000000-0005-0000-0000-00001D2D0000}"/>
    <cellStyle name="Вывод 2 4 7 3 3 3" xfId="15243" xr:uid="{00000000-0005-0000-0000-00001E2D0000}"/>
    <cellStyle name="Вывод 2 4 7 3 3 4" xfId="15244" xr:uid="{00000000-0005-0000-0000-00001F2D0000}"/>
    <cellStyle name="Вывод 2 4 7 3 3 5" xfId="15245" xr:uid="{00000000-0005-0000-0000-0000202D0000}"/>
    <cellStyle name="Вывод 2 4 7 3 4" xfId="15246" xr:uid="{00000000-0005-0000-0000-0000212D0000}"/>
    <cellStyle name="Вывод 2 4 7 3 4 2" xfId="15247" xr:uid="{00000000-0005-0000-0000-0000222D0000}"/>
    <cellStyle name="Вывод 2 4 7 3 4 2 2" xfId="15248" xr:uid="{00000000-0005-0000-0000-0000232D0000}"/>
    <cellStyle name="Вывод 2 4 7 3 4 3" xfId="15249" xr:uid="{00000000-0005-0000-0000-0000242D0000}"/>
    <cellStyle name="Вывод 2 4 7 3 4 4" xfId="15250" xr:uid="{00000000-0005-0000-0000-0000252D0000}"/>
    <cellStyle name="Вывод 2 4 7 3 4 5" xfId="15251" xr:uid="{00000000-0005-0000-0000-0000262D0000}"/>
    <cellStyle name="Вывод 2 4 7 3 5" xfId="15252" xr:uid="{00000000-0005-0000-0000-0000272D0000}"/>
    <cellStyle name="Вывод 2 4 7 3 5 2" xfId="15253" xr:uid="{00000000-0005-0000-0000-0000282D0000}"/>
    <cellStyle name="Вывод 2 4 7 3 5 2 2" xfId="15254" xr:uid="{00000000-0005-0000-0000-0000292D0000}"/>
    <cellStyle name="Вывод 2 4 7 3 5 3" xfId="15255" xr:uid="{00000000-0005-0000-0000-00002A2D0000}"/>
    <cellStyle name="Вывод 2 4 7 3 5 4" xfId="15256" xr:uid="{00000000-0005-0000-0000-00002B2D0000}"/>
    <cellStyle name="Вывод 2 4 7 3 5 5" xfId="15257" xr:uid="{00000000-0005-0000-0000-00002C2D0000}"/>
    <cellStyle name="Вывод 2 4 7 3 6" xfId="15258" xr:uid="{00000000-0005-0000-0000-00002D2D0000}"/>
    <cellStyle name="Вывод 2 4 7 3 6 2" xfId="15259" xr:uid="{00000000-0005-0000-0000-00002E2D0000}"/>
    <cellStyle name="Вывод 2 4 7 3 6 3" xfId="15260" xr:uid="{00000000-0005-0000-0000-00002F2D0000}"/>
    <cellStyle name="Вывод 2 4 7 3 6 4" xfId="15261" xr:uid="{00000000-0005-0000-0000-0000302D0000}"/>
    <cellStyle name="Вывод 2 4 7 3 7" xfId="15262" xr:uid="{00000000-0005-0000-0000-0000312D0000}"/>
    <cellStyle name="Вывод 2 4 7 3 8" xfId="15263" xr:uid="{00000000-0005-0000-0000-0000322D0000}"/>
    <cellStyle name="Вывод 2 4 7 3 9" xfId="15264" xr:uid="{00000000-0005-0000-0000-0000332D0000}"/>
    <cellStyle name="Вывод 2 4 7 4" xfId="15265" xr:uid="{00000000-0005-0000-0000-0000342D0000}"/>
    <cellStyle name="Вывод 2 4 7 4 2" xfId="15266" xr:uid="{00000000-0005-0000-0000-0000352D0000}"/>
    <cellStyle name="Вывод 2 4 7 4 2 2" xfId="15267" xr:uid="{00000000-0005-0000-0000-0000362D0000}"/>
    <cellStyle name="Вывод 2 4 7 4 3" xfId="15268" xr:uid="{00000000-0005-0000-0000-0000372D0000}"/>
    <cellStyle name="Вывод 2 4 7 4 4" xfId="15269" xr:uid="{00000000-0005-0000-0000-0000382D0000}"/>
    <cellStyle name="Вывод 2 4 7 4 5" xfId="15270" xr:uid="{00000000-0005-0000-0000-0000392D0000}"/>
    <cellStyle name="Вывод 2 4 7 5" xfId="15271" xr:uid="{00000000-0005-0000-0000-00003A2D0000}"/>
    <cellStyle name="Вывод 2 4 7 5 2" xfId="15272" xr:uid="{00000000-0005-0000-0000-00003B2D0000}"/>
    <cellStyle name="Вывод 2 4 7 5 2 2" xfId="15273" xr:uid="{00000000-0005-0000-0000-00003C2D0000}"/>
    <cellStyle name="Вывод 2 4 7 5 3" xfId="15274" xr:uid="{00000000-0005-0000-0000-00003D2D0000}"/>
    <cellStyle name="Вывод 2 4 7 5 4" xfId="15275" xr:uid="{00000000-0005-0000-0000-00003E2D0000}"/>
    <cellStyle name="Вывод 2 4 7 5 5" xfId="15276" xr:uid="{00000000-0005-0000-0000-00003F2D0000}"/>
    <cellStyle name="Вывод 2 4 7 6" xfId="15277" xr:uid="{00000000-0005-0000-0000-0000402D0000}"/>
    <cellStyle name="Вывод 2 4 7 7" xfId="15278" xr:uid="{00000000-0005-0000-0000-0000412D0000}"/>
    <cellStyle name="Вывод 2 4 8" xfId="15279" xr:uid="{00000000-0005-0000-0000-0000422D0000}"/>
    <cellStyle name="Вывод 2 4 8 2" xfId="15280" xr:uid="{00000000-0005-0000-0000-0000432D0000}"/>
    <cellStyle name="Вывод 2 4 8 2 2" xfId="15281" xr:uid="{00000000-0005-0000-0000-0000442D0000}"/>
    <cellStyle name="Вывод 2 4 8 2 2 2" xfId="15282" xr:uid="{00000000-0005-0000-0000-0000452D0000}"/>
    <cellStyle name="Вывод 2 4 8 2 3" xfId="15283" xr:uid="{00000000-0005-0000-0000-0000462D0000}"/>
    <cellStyle name="Вывод 2 4 8 2 4" xfId="15284" xr:uid="{00000000-0005-0000-0000-0000472D0000}"/>
    <cellStyle name="Вывод 2 4 8 2 5" xfId="15285" xr:uid="{00000000-0005-0000-0000-0000482D0000}"/>
    <cellStyle name="Вывод 2 4 8 3" xfId="15286" xr:uid="{00000000-0005-0000-0000-0000492D0000}"/>
    <cellStyle name="Вывод 2 4 8 3 2" xfId="15287" xr:uid="{00000000-0005-0000-0000-00004A2D0000}"/>
    <cellStyle name="Вывод 2 4 8 3 2 2" xfId="15288" xr:uid="{00000000-0005-0000-0000-00004B2D0000}"/>
    <cellStyle name="Вывод 2 4 8 3 3" xfId="15289" xr:uid="{00000000-0005-0000-0000-00004C2D0000}"/>
    <cellStyle name="Вывод 2 4 8 3 4" xfId="15290" xr:uid="{00000000-0005-0000-0000-00004D2D0000}"/>
    <cellStyle name="Вывод 2 4 8 3 5" xfId="15291" xr:uid="{00000000-0005-0000-0000-00004E2D0000}"/>
    <cellStyle name="Вывод 2 4 8 4" xfId="15292" xr:uid="{00000000-0005-0000-0000-00004F2D0000}"/>
    <cellStyle name="Вывод 2 4 8 4 2" xfId="15293" xr:uid="{00000000-0005-0000-0000-0000502D0000}"/>
    <cellStyle name="Вывод 2 4 8 4 2 2" xfId="15294" xr:uid="{00000000-0005-0000-0000-0000512D0000}"/>
    <cellStyle name="Вывод 2 4 8 4 3" xfId="15295" xr:uid="{00000000-0005-0000-0000-0000522D0000}"/>
    <cellStyle name="Вывод 2 4 8 4 4" xfId="15296" xr:uid="{00000000-0005-0000-0000-0000532D0000}"/>
    <cellStyle name="Вывод 2 4 8 4 5" xfId="15297" xr:uid="{00000000-0005-0000-0000-0000542D0000}"/>
    <cellStyle name="Вывод 2 4 8 5" xfId="15298" xr:uid="{00000000-0005-0000-0000-0000552D0000}"/>
    <cellStyle name="Вывод 2 4 8 5 2" xfId="15299" xr:uid="{00000000-0005-0000-0000-0000562D0000}"/>
    <cellStyle name="Вывод 2 4 8 5 2 2" xfId="15300" xr:uid="{00000000-0005-0000-0000-0000572D0000}"/>
    <cellStyle name="Вывод 2 4 8 5 3" xfId="15301" xr:uid="{00000000-0005-0000-0000-0000582D0000}"/>
    <cellStyle name="Вывод 2 4 8 5 4" xfId="15302" xr:uid="{00000000-0005-0000-0000-0000592D0000}"/>
    <cellStyle name="Вывод 2 4 8 5 5" xfId="15303" xr:uid="{00000000-0005-0000-0000-00005A2D0000}"/>
    <cellStyle name="Вывод 2 4 8 6" xfId="15304" xr:uid="{00000000-0005-0000-0000-00005B2D0000}"/>
    <cellStyle name="Вывод 2 4 8 6 2" xfId="15305" xr:uid="{00000000-0005-0000-0000-00005C2D0000}"/>
    <cellStyle name="Вывод 2 4 8 6 3" xfId="15306" xr:uid="{00000000-0005-0000-0000-00005D2D0000}"/>
    <cellStyle name="Вывод 2 4 8 6 4" xfId="15307" xr:uid="{00000000-0005-0000-0000-00005E2D0000}"/>
    <cellStyle name="Вывод 2 4 8 7" xfId="15308" xr:uid="{00000000-0005-0000-0000-00005F2D0000}"/>
    <cellStyle name="Вывод 2 4 8 8" xfId="15309" xr:uid="{00000000-0005-0000-0000-0000602D0000}"/>
    <cellStyle name="Вывод 2 4 8 9" xfId="15310" xr:uid="{00000000-0005-0000-0000-0000612D0000}"/>
    <cellStyle name="Вывод 2 4 9" xfId="15311" xr:uid="{00000000-0005-0000-0000-0000622D0000}"/>
    <cellStyle name="Вывод 2 4 9 2" xfId="15312" xr:uid="{00000000-0005-0000-0000-0000632D0000}"/>
    <cellStyle name="Вывод 2 4 9 2 2" xfId="15313" xr:uid="{00000000-0005-0000-0000-0000642D0000}"/>
    <cellStyle name="Вывод 2 4 9 3" xfId="15314" xr:uid="{00000000-0005-0000-0000-0000652D0000}"/>
    <cellStyle name="Вывод 2 4 9 4" xfId="15315" xr:uid="{00000000-0005-0000-0000-0000662D0000}"/>
    <cellStyle name="Вывод 2 4 9 5" xfId="15316" xr:uid="{00000000-0005-0000-0000-0000672D0000}"/>
    <cellStyle name="Вывод 2 5" xfId="170" xr:uid="{00000000-0005-0000-0000-0000682D0000}"/>
    <cellStyle name="Вывод 2 5 10" xfId="15317" xr:uid="{00000000-0005-0000-0000-0000692D0000}"/>
    <cellStyle name="Вывод 2 5 10 2" xfId="15318" xr:uid="{00000000-0005-0000-0000-00006A2D0000}"/>
    <cellStyle name="Вывод 2 5 10 2 2" xfId="15319" xr:uid="{00000000-0005-0000-0000-00006B2D0000}"/>
    <cellStyle name="Вывод 2 5 10 3" xfId="15320" xr:uid="{00000000-0005-0000-0000-00006C2D0000}"/>
    <cellStyle name="Вывод 2 5 10 4" xfId="15321" xr:uid="{00000000-0005-0000-0000-00006D2D0000}"/>
    <cellStyle name="Вывод 2 5 10 5" xfId="15322" xr:uid="{00000000-0005-0000-0000-00006E2D0000}"/>
    <cellStyle name="Вывод 2 5 11" xfId="15323" xr:uid="{00000000-0005-0000-0000-00006F2D0000}"/>
    <cellStyle name="Вывод 2 5 11 2" xfId="15324" xr:uid="{00000000-0005-0000-0000-0000702D0000}"/>
    <cellStyle name="Вывод 2 5 11 2 2" xfId="15325" xr:uid="{00000000-0005-0000-0000-0000712D0000}"/>
    <cellStyle name="Вывод 2 5 11 3" xfId="15326" xr:uid="{00000000-0005-0000-0000-0000722D0000}"/>
    <cellStyle name="Вывод 2 5 11 4" xfId="15327" xr:uid="{00000000-0005-0000-0000-0000732D0000}"/>
    <cellStyle name="Вывод 2 5 11 5" xfId="15328" xr:uid="{00000000-0005-0000-0000-0000742D0000}"/>
    <cellStyle name="Вывод 2 5 12" xfId="15329" xr:uid="{00000000-0005-0000-0000-0000752D0000}"/>
    <cellStyle name="Вывод 2 5 12 2" xfId="15330" xr:uid="{00000000-0005-0000-0000-0000762D0000}"/>
    <cellStyle name="Вывод 2 5 12 2 2" xfId="15331" xr:uid="{00000000-0005-0000-0000-0000772D0000}"/>
    <cellStyle name="Вывод 2 5 12 3" xfId="15332" xr:uid="{00000000-0005-0000-0000-0000782D0000}"/>
    <cellStyle name="Вывод 2 5 12 4" xfId="15333" xr:uid="{00000000-0005-0000-0000-0000792D0000}"/>
    <cellStyle name="Вывод 2 5 12 5" xfId="15334" xr:uid="{00000000-0005-0000-0000-00007A2D0000}"/>
    <cellStyle name="Вывод 2 5 13" xfId="15335" xr:uid="{00000000-0005-0000-0000-00007B2D0000}"/>
    <cellStyle name="Вывод 2 5 14" xfId="15336" xr:uid="{00000000-0005-0000-0000-00007C2D0000}"/>
    <cellStyle name="Вывод 2 5 15" xfId="15337" xr:uid="{00000000-0005-0000-0000-00007D2D0000}"/>
    <cellStyle name="Вывод 2 5 2" xfId="171" xr:uid="{00000000-0005-0000-0000-00007E2D0000}"/>
    <cellStyle name="Вывод 2 5 2 10" xfId="15338" xr:uid="{00000000-0005-0000-0000-00007F2D0000}"/>
    <cellStyle name="Вывод 2 5 2 10 2" xfId="15339" xr:uid="{00000000-0005-0000-0000-0000802D0000}"/>
    <cellStyle name="Вывод 2 5 2 10 2 2" xfId="15340" xr:uid="{00000000-0005-0000-0000-0000812D0000}"/>
    <cellStyle name="Вывод 2 5 2 10 3" xfId="15341" xr:uid="{00000000-0005-0000-0000-0000822D0000}"/>
    <cellStyle name="Вывод 2 5 2 10 4" xfId="15342" xr:uid="{00000000-0005-0000-0000-0000832D0000}"/>
    <cellStyle name="Вывод 2 5 2 10 5" xfId="15343" xr:uid="{00000000-0005-0000-0000-0000842D0000}"/>
    <cellStyle name="Вывод 2 5 2 11" xfId="15344" xr:uid="{00000000-0005-0000-0000-0000852D0000}"/>
    <cellStyle name="Вывод 2 5 2 12" xfId="15345" xr:uid="{00000000-0005-0000-0000-0000862D0000}"/>
    <cellStyle name="Вывод 2 5 2 13" xfId="15346" xr:uid="{00000000-0005-0000-0000-0000872D0000}"/>
    <cellStyle name="Вывод 2 5 2 2" xfId="15347" xr:uid="{00000000-0005-0000-0000-0000882D0000}"/>
    <cellStyle name="Вывод 2 5 2 2 2" xfId="15348" xr:uid="{00000000-0005-0000-0000-0000892D0000}"/>
    <cellStyle name="Вывод 2 5 2 2 2 2" xfId="15349" xr:uid="{00000000-0005-0000-0000-00008A2D0000}"/>
    <cellStyle name="Вывод 2 5 2 2 2 2 2" xfId="15350" xr:uid="{00000000-0005-0000-0000-00008B2D0000}"/>
    <cellStyle name="Вывод 2 5 2 2 2 2 2 2" xfId="15351" xr:uid="{00000000-0005-0000-0000-00008C2D0000}"/>
    <cellStyle name="Вывод 2 5 2 2 2 2 3" xfId="15352" xr:uid="{00000000-0005-0000-0000-00008D2D0000}"/>
    <cellStyle name="Вывод 2 5 2 2 2 2 4" xfId="15353" xr:uid="{00000000-0005-0000-0000-00008E2D0000}"/>
    <cellStyle name="Вывод 2 5 2 2 2 2 5" xfId="15354" xr:uid="{00000000-0005-0000-0000-00008F2D0000}"/>
    <cellStyle name="Вывод 2 5 2 2 2 3" xfId="15355" xr:uid="{00000000-0005-0000-0000-0000902D0000}"/>
    <cellStyle name="Вывод 2 5 2 2 2 3 2" xfId="15356" xr:uid="{00000000-0005-0000-0000-0000912D0000}"/>
    <cellStyle name="Вывод 2 5 2 2 2 3 2 2" xfId="15357" xr:uid="{00000000-0005-0000-0000-0000922D0000}"/>
    <cellStyle name="Вывод 2 5 2 2 2 3 3" xfId="15358" xr:uid="{00000000-0005-0000-0000-0000932D0000}"/>
    <cellStyle name="Вывод 2 5 2 2 2 3 4" xfId="15359" xr:uid="{00000000-0005-0000-0000-0000942D0000}"/>
    <cellStyle name="Вывод 2 5 2 2 2 3 5" xfId="15360" xr:uid="{00000000-0005-0000-0000-0000952D0000}"/>
    <cellStyle name="Вывод 2 5 2 2 2 4" xfId="15361" xr:uid="{00000000-0005-0000-0000-0000962D0000}"/>
    <cellStyle name="Вывод 2 5 2 2 2 4 2" xfId="15362" xr:uid="{00000000-0005-0000-0000-0000972D0000}"/>
    <cellStyle name="Вывод 2 5 2 2 2 4 2 2" xfId="15363" xr:uid="{00000000-0005-0000-0000-0000982D0000}"/>
    <cellStyle name="Вывод 2 5 2 2 2 4 3" xfId="15364" xr:uid="{00000000-0005-0000-0000-0000992D0000}"/>
    <cellStyle name="Вывод 2 5 2 2 2 4 4" xfId="15365" xr:uid="{00000000-0005-0000-0000-00009A2D0000}"/>
    <cellStyle name="Вывод 2 5 2 2 2 4 5" xfId="15366" xr:uid="{00000000-0005-0000-0000-00009B2D0000}"/>
    <cellStyle name="Вывод 2 5 2 2 2 5" xfId="15367" xr:uid="{00000000-0005-0000-0000-00009C2D0000}"/>
    <cellStyle name="Вывод 2 5 2 2 2 5 2" xfId="15368" xr:uid="{00000000-0005-0000-0000-00009D2D0000}"/>
    <cellStyle name="Вывод 2 5 2 2 2 5 2 2" xfId="15369" xr:uid="{00000000-0005-0000-0000-00009E2D0000}"/>
    <cellStyle name="Вывод 2 5 2 2 2 5 3" xfId="15370" xr:uid="{00000000-0005-0000-0000-00009F2D0000}"/>
    <cellStyle name="Вывод 2 5 2 2 2 5 4" xfId="15371" xr:uid="{00000000-0005-0000-0000-0000A02D0000}"/>
    <cellStyle name="Вывод 2 5 2 2 2 5 5" xfId="15372" xr:uid="{00000000-0005-0000-0000-0000A12D0000}"/>
    <cellStyle name="Вывод 2 5 2 2 2 6" xfId="15373" xr:uid="{00000000-0005-0000-0000-0000A22D0000}"/>
    <cellStyle name="Вывод 2 5 2 2 2 6 2" xfId="15374" xr:uid="{00000000-0005-0000-0000-0000A32D0000}"/>
    <cellStyle name="Вывод 2 5 2 2 2 6 3" xfId="15375" xr:uid="{00000000-0005-0000-0000-0000A42D0000}"/>
    <cellStyle name="Вывод 2 5 2 2 2 6 4" xfId="15376" xr:uid="{00000000-0005-0000-0000-0000A52D0000}"/>
    <cellStyle name="Вывод 2 5 2 2 2 7" xfId="15377" xr:uid="{00000000-0005-0000-0000-0000A62D0000}"/>
    <cellStyle name="Вывод 2 5 2 2 2 8" xfId="15378" xr:uid="{00000000-0005-0000-0000-0000A72D0000}"/>
    <cellStyle name="Вывод 2 5 2 2 2 9" xfId="15379" xr:uid="{00000000-0005-0000-0000-0000A82D0000}"/>
    <cellStyle name="Вывод 2 5 2 2 3" xfId="15380" xr:uid="{00000000-0005-0000-0000-0000A92D0000}"/>
    <cellStyle name="Вывод 2 5 2 2 3 2" xfId="15381" xr:uid="{00000000-0005-0000-0000-0000AA2D0000}"/>
    <cellStyle name="Вывод 2 5 2 2 3 2 2" xfId="15382" xr:uid="{00000000-0005-0000-0000-0000AB2D0000}"/>
    <cellStyle name="Вывод 2 5 2 2 3 2 2 2" xfId="15383" xr:uid="{00000000-0005-0000-0000-0000AC2D0000}"/>
    <cellStyle name="Вывод 2 5 2 2 3 2 3" xfId="15384" xr:uid="{00000000-0005-0000-0000-0000AD2D0000}"/>
    <cellStyle name="Вывод 2 5 2 2 3 2 4" xfId="15385" xr:uid="{00000000-0005-0000-0000-0000AE2D0000}"/>
    <cellStyle name="Вывод 2 5 2 2 3 2 5" xfId="15386" xr:uid="{00000000-0005-0000-0000-0000AF2D0000}"/>
    <cellStyle name="Вывод 2 5 2 2 3 3" xfId="15387" xr:uid="{00000000-0005-0000-0000-0000B02D0000}"/>
    <cellStyle name="Вывод 2 5 2 2 3 3 2" xfId="15388" xr:uid="{00000000-0005-0000-0000-0000B12D0000}"/>
    <cellStyle name="Вывод 2 5 2 2 3 3 2 2" xfId="15389" xr:uid="{00000000-0005-0000-0000-0000B22D0000}"/>
    <cellStyle name="Вывод 2 5 2 2 3 3 3" xfId="15390" xr:uid="{00000000-0005-0000-0000-0000B32D0000}"/>
    <cellStyle name="Вывод 2 5 2 2 3 3 4" xfId="15391" xr:uid="{00000000-0005-0000-0000-0000B42D0000}"/>
    <cellStyle name="Вывод 2 5 2 2 3 3 5" xfId="15392" xr:uid="{00000000-0005-0000-0000-0000B52D0000}"/>
    <cellStyle name="Вывод 2 5 2 2 3 4" xfId="15393" xr:uid="{00000000-0005-0000-0000-0000B62D0000}"/>
    <cellStyle name="Вывод 2 5 2 2 3 4 2" xfId="15394" xr:uid="{00000000-0005-0000-0000-0000B72D0000}"/>
    <cellStyle name="Вывод 2 5 2 2 3 4 2 2" xfId="15395" xr:uid="{00000000-0005-0000-0000-0000B82D0000}"/>
    <cellStyle name="Вывод 2 5 2 2 3 4 3" xfId="15396" xr:uid="{00000000-0005-0000-0000-0000B92D0000}"/>
    <cellStyle name="Вывод 2 5 2 2 3 4 4" xfId="15397" xr:uid="{00000000-0005-0000-0000-0000BA2D0000}"/>
    <cellStyle name="Вывод 2 5 2 2 3 4 5" xfId="15398" xr:uid="{00000000-0005-0000-0000-0000BB2D0000}"/>
    <cellStyle name="Вывод 2 5 2 2 3 5" xfId="15399" xr:uid="{00000000-0005-0000-0000-0000BC2D0000}"/>
    <cellStyle name="Вывод 2 5 2 2 3 5 2" xfId="15400" xr:uid="{00000000-0005-0000-0000-0000BD2D0000}"/>
    <cellStyle name="Вывод 2 5 2 2 3 5 2 2" xfId="15401" xr:uid="{00000000-0005-0000-0000-0000BE2D0000}"/>
    <cellStyle name="Вывод 2 5 2 2 3 5 3" xfId="15402" xr:uid="{00000000-0005-0000-0000-0000BF2D0000}"/>
    <cellStyle name="Вывод 2 5 2 2 3 5 4" xfId="15403" xr:uid="{00000000-0005-0000-0000-0000C02D0000}"/>
    <cellStyle name="Вывод 2 5 2 2 3 5 5" xfId="15404" xr:uid="{00000000-0005-0000-0000-0000C12D0000}"/>
    <cellStyle name="Вывод 2 5 2 2 3 6" xfId="15405" xr:uid="{00000000-0005-0000-0000-0000C22D0000}"/>
    <cellStyle name="Вывод 2 5 2 2 3 6 2" xfId="15406" xr:uid="{00000000-0005-0000-0000-0000C32D0000}"/>
    <cellStyle name="Вывод 2 5 2 2 3 6 3" xfId="15407" xr:uid="{00000000-0005-0000-0000-0000C42D0000}"/>
    <cellStyle name="Вывод 2 5 2 2 3 6 4" xfId="15408" xr:uid="{00000000-0005-0000-0000-0000C52D0000}"/>
    <cellStyle name="Вывод 2 5 2 2 3 7" xfId="15409" xr:uid="{00000000-0005-0000-0000-0000C62D0000}"/>
    <cellStyle name="Вывод 2 5 2 2 3 8" xfId="15410" xr:uid="{00000000-0005-0000-0000-0000C72D0000}"/>
    <cellStyle name="Вывод 2 5 2 2 3 9" xfId="15411" xr:uid="{00000000-0005-0000-0000-0000C82D0000}"/>
    <cellStyle name="Вывод 2 5 2 2 4" xfId="15412" xr:uid="{00000000-0005-0000-0000-0000C92D0000}"/>
    <cellStyle name="Вывод 2 5 2 2 4 2" xfId="15413" xr:uid="{00000000-0005-0000-0000-0000CA2D0000}"/>
    <cellStyle name="Вывод 2 5 2 2 4 2 2" xfId="15414" xr:uid="{00000000-0005-0000-0000-0000CB2D0000}"/>
    <cellStyle name="Вывод 2 5 2 2 4 3" xfId="15415" xr:uid="{00000000-0005-0000-0000-0000CC2D0000}"/>
    <cellStyle name="Вывод 2 5 2 2 4 4" xfId="15416" xr:uid="{00000000-0005-0000-0000-0000CD2D0000}"/>
    <cellStyle name="Вывод 2 5 2 2 4 5" xfId="15417" xr:uid="{00000000-0005-0000-0000-0000CE2D0000}"/>
    <cellStyle name="Вывод 2 5 2 2 5" xfId="15418" xr:uid="{00000000-0005-0000-0000-0000CF2D0000}"/>
    <cellStyle name="Вывод 2 5 2 2 5 2" xfId="15419" xr:uid="{00000000-0005-0000-0000-0000D02D0000}"/>
    <cellStyle name="Вывод 2 5 2 2 5 2 2" xfId="15420" xr:uid="{00000000-0005-0000-0000-0000D12D0000}"/>
    <cellStyle name="Вывод 2 5 2 2 5 3" xfId="15421" xr:uid="{00000000-0005-0000-0000-0000D22D0000}"/>
    <cellStyle name="Вывод 2 5 2 2 5 4" xfId="15422" xr:uid="{00000000-0005-0000-0000-0000D32D0000}"/>
    <cellStyle name="Вывод 2 5 2 2 5 5" xfId="15423" xr:uid="{00000000-0005-0000-0000-0000D42D0000}"/>
    <cellStyle name="Вывод 2 5 2 2 6" xfId="15424" xr:uid="{00000000-0005-0000-0000-0000D52D0000}"/>
    <cellStyle name="Вывод 2 5 2 2 7" xfId="15425" xr:uid="{00000000-0005-0000-0000-0000D62D0000}"/>
    <cellStyle name="Вывод 2 5 2 3" xfId="15426" xr:uid="{00000000-0005-0000-0000-0000D72D0000}"/>
    <cellStyle name="Вывод 2 5 2 3 2" xfId="15427" xr:uid="{00000000-0005-0000-0000-0000D82D0000}"/>
    <cellStyle name="Вывод 2 5 2 3 2 2" xfId="15428" xr:uid="{00000000-0005-0000-0000-0000D92D0000}"/>
    <cellStyle name="Вывод 2 5 2 3 2 2 2" xfId="15429" xr:uid="{00000000-0005-0000-0000-0000DA2D0000}"/>
    <cellStyle name="Вывод 2 5 2 3 2 3" xfId="15430" xr:uid="{00000000-0005-0000-0000-0000DB2D0000}"/>
    <cellStyle name="Вывод 2 5 2 3 2 4" xfId="15431" xr:uid="{00000000-0005-0000-0000-0000DC2D0000}"/>
    <cellStyle name="Вывод 2 5 2 3 2 5" xfId="15432" xr:uid="{00000000-0005-0000-0000-0000DD2D0000}"/>
    <cellStyle name="Вывод 2 5 2 3 3" xfId="15433" xr:uid="{00000000-0005-0000-0000-0000DE2D0000}"/>
    <cellStyle name="Вывод 2 5 2 3 3 2" xfId="15434" xr:uid="{00000000-0005-0000-0000-0000DF2D0000}"/>
    <cellStyle name="Вывод 2 5 2 3 3 2 2" xfId="15435" xr:uid="{00000000-0005-0000-0000-0000E02D0000}"/>
    <cellStyle name="Вывод 2 5 2 3 3 3" xfId="15436" xr:uid="{00000000-0005-0000-0000-0000E12D0000}"/>
    <cellStyle name="Вывод 2 5 2 3 3 4" xfId="15437" xr:uid="{00000000-0005-0000-0000-0000E22D0000}"/>
    <cellStyle name="Вывод 2 5 2 3 3 5" xfId="15438" xr:uid="{00000000-0005-0000-0000-0000E32D0000}"/>
    <cellStyle name="Вывод 2 5 2 3 4" xfId="15439" xr:uid="{00000000-0005-0000-0000-0000E42D0000}"/>
    <cellStyle name="Вывод 2 5 2 3 4 2" xfId="15440" xr:uid="{00000000-0005-0000-0000-0000E52D0000}"/>
    <cellStyle name="Вывод 2 5 2 3 4 2 2" xfId="15441" xr:uid="{00000000-0005-0000-0000-0000E62D0000}"/>
    <cellStyle name="Вывод 2 5 2 3 4 3" xfId="15442" xr:uid="{00000000-0005-0000-0000-0000E72D0000}"/>
    <cellStyle name="Вывод 2 5 2 3 4 4" xfId="15443" xr:uid="{00000000-0005-0000-0000-0000E82D0000}"/>
    <cellStyle name="Вывод 2 5 2 3 4 5" xfId="15444" xr:uid="{00000000-0005-0000-0000-0000E92D0000}"/>
    <cellStyle name="Вывод 2 5 2 3 5" xfId="15445" xr:uid="{00000000-0005-0000-0000-0000EA2D0000}"/>
    <cellStyle name="Вывод 2 5 2 3 5 2" xfId="15446" xr:uid="{00000000-0005-0000-0000-0000EB2D0000}"/>
    <cellStyle name="Вывод 2 5 2 3 5 2 2" xfId="15447" xr:uid="{00000000-0005-0000-0000-0000EC2D0000}"/>
    <cellStyle name="Вывод 2 5 2 3 5 3" xfId="15448" xr:uid="{00000000-0005-0000-0000-0000ED2D0000}"/>
    <cellStyle name="Вывод 2 5 2 3 5 4" xfId="15449" xr:uid="{00000000-0005-0000-0000-0000EE2D0000}"/>
    <cellStyle name="Вывод 2 5 2 3 5 5" xfId="15450" xr:uid="{00000000-0005-0000-0000-0000EF2D0000}"/>
    <cellStyle name="Вывод 2 5 2 3 6" xfId="15451" xr:uid="{00000000-0005-0000-0000-0000F02D0000}"/>
    <cellStyle name="Вывод 2 5 2 3 6 2" xfId="15452" xr:uid="{00000000-0005-0000-0000-0000F12D0000}"/>
    <cellStyle name="Вывод 2 5 2 3 6 3" xfId="15453" xr:uid="{00000000-0005-0000-0000-0000F22D0000}"/>
    <cellStyle name="Вывод 2 5 2 3 6 4" xfId="15454" xr:uid="{00000000-0005-0000-0000-0000F32D0000}"/>
    <cellStyle name="Вывод 2 5 2 3 7" xfId="15455" xr:uid="{00000000-0005-0000-0000-0000F42D0000}"/>
    <cellStyle name="Вывод 2 5 2 3 8" xfId="15456" xr:uid="{00000000-0005-0000-0000-0000F52D0000}"/>
    <cellStyle name="Вывод 2 5 2 3 9" xfId="15457" xr:uid="{00000000-0005-0000-0000-0000F62D0000}"/>
    <cellStyle name="Вывод 2 5 2 4" xfId="15458" xr:uid="{00000000-0005-0000-0000-0000F72D0000}"/>
    <cellStyle name="Вывод 2 5 2 4 2" xfId="15459" xr:uid="{00000000-0005-0000-0000-0000F82D0000}"/>
    <cellStyle name="Вывод 2 5 2 4 2 2" xfId="15460" xr:uid="{00000000-0005-0000-0000-0000F92D0000}"/>
    <cellStyle name="Вывод 2 5 2 4 2 2 2" xfId="15461" xr:uid="{00000000-0005-0000-0000-0000FA2D0000}"/>
    <cellStyle name="Вывод 2 5 2 4 2 3" xfId="15462" xr:uid="{00000000-0005-0000-0000-0000FB2D0000}"/>
    <cellStyle name="Вывод 2 5 2 4 2 4" xfId="15463" xr:uid="{00000000-0005-0000-0000-0000FC2D0000}"/>
    <cellStyle name="Вывод 2 5 2 4 2 5" xfId="15464" xr:uid="{00000000-0005-0000-0000-0000FD2D0000}"/>
    <cellStyle name="Вывод 2 5 2 4 3" xfId="15465" xr:uid="{00000000-0005-0000-0000-0000FE2D0000}"/>
    <cellStyle name="Вывод 2 5 2 4 3 2" xfId="15466" xr:uid="{00000000-0005-0000-0000-0000FF2D0000}"/>
    <cellStyle name="Вывод 2 5 2 4 3 2 2" xfId="15467" xr:uid="{00000000-0005-0000-0000-0000002E0000}"/>
    <cellStyle name="Вывод 2 5 2 4 3 3" xfId="15468" xr:uid="{00000000-0005-0000-0000-0000012E0000}"/>
    <cellStyle name="Вывод 2 5 2 4 3 4" xfId="15469" xr:uid="{00000000-0005-0000-0000-0000022E0000}"/>
    <cellStyle name="Вывод 2 5 2 4 3 5" xfId="15470" xr:uid="{00000000-0005-0000-0000-0000032E0000}"/>
    <cellStyle name="Вывод 2 5 2 4 4" xfId="15471" xr:uid="{00000000-0005-0000-0000-0000042E0000}"/>
    <cellStyle name="Вывод 2 5 2 4 4 2" xfId="15472" xr:uid="{00000000-0005-0000-0000-0000052E0000}"/>
    <cellStyle name="Вывод 2 5 2 4 4 2 2" xfId="15473" xr:uid="{00000000-0005-0000-0000-0000062E0000}"/>
    <cellStyle name="Вывод 2 5 2 4 4 3" xfId="15474" xr:uid="{00000000-0005-0000-0000-0000072E0000}"/>
    <cellStyle name="Вывод 2 5 2 4 4 4" xfId="15475" xr:uid="{00000000-0005-0000-0000-0000082E0000}"/>
    <cellStyle name="Вывод 2 5 2 4 4 5" xfId="15476" xr:uid="{00000000-0005-0000-0000-0000092E0000}"/>
    <cellStyle name="Вывод 2 5 2 4 5" xfId="15477" xr:uid="{00000000-0005-0000-0000-00000A2E0000}"/>
    <cellStyle name="Вывод 2 5 2 4 5 2" xfId="15478" xr:uid="{00000000-0005-0000-0000-00000B2E0000}"/>
    <cellStyle name="Вывод 2 5 2 4 5 2 2" xfId="15479" xr:uid="{00000000-0005-0000-0000-00000C2E0000}"/>
    <cellStyle name="Вывод 2 5 2 4 5 3" xfId="15480" xr:uid="{00000000-0005-0000-0000-00000D2E0000}"/>
    <cellStyle name="Вывод 2 5 2 4 5 4" xfId="15481" xr:uid="{00000000-0005-0000-0000-00000E2E0000}"/>
    <cellStyle name="Вывод 2 5 2 4 5 5" xfId="15482" xr:uid="{00000000-0005-0000-0000-00000F2E0000}"/>
    <cellStyle name="Вывод 2 5 2 4 6" xfId="15483" xr:uid="{00000000-0005-0000-0000-0000102E0000}"/>
    <cellStyle name="Вывод 2 5 2 4 6 2" xfId="15484" xr:uid="{00000000-0005-0000-0000-0000112E0000}"/>
    <cellStyle name="Вывод 2 5 2 4 6 3" xfId="15485" xr:uid="{00000000-0005-0000-0000-0000122E0000}"/>
    <cellStyle name="Вывод 2 5 2 4 6 4" xfId="15486" xr:uid="{00000000-0005-0000-0000-0000132E0000}"/>
    <cellStyle name="Вывод 2 5 2 4 7" xfId="15487" xr:uid="{00000000-0005-0000-0000-0000142E0000}"/>
    <cellStyle name="Вывод 2 5 2 4 8" xfId="15488" xr:uid="{00000000-0005-0000-0000-0000152E0000}"/>
    <cellStyle name="Вывод 2 5 2 4 9" xfId="15489" xr:uid="{00000000-0005-0000-0000-0000162E0000}"/>
    <cellStyle name="Вывод 2 5 2 5" xfId="15490" xr:uid="{00000000-0005-0000-0000-0000172E0000}"/>
    <cellStyle name="Вывод 2 5 2 5 2" xfId="15491" xr:uid="{00000000-0005-0000-0000-0000182E0000}"/>
    <cellStyle name="Вывод 2 5 2 5 2 2" xfId="15492" xr:uid="{00000000-0005-0000-0000-0000192E0000}"/>
    <cellStyle name="Вывод 2 5 2 5 3" xfId="15493" xr:uid="{00000000-0005-0000-0000-00001A2E0000}"/>
    <cellStyle name="Вывод 2 5 2 5 4" xfId="15494" xr:uid="{00000000-0005-0000-0000-00001B2E0000}"/>
    <cellStyle name="Вывод 2 5 2 5 5" xfId="15495" xr:uid="{00000000-0005-0000-0000-00001C2E0000}"/>
    <cellStyle name="Вывод 2 5 2 6" xfId="15496" xr:uid="{00000000-0005-0000-0000-00001D2E0000}"/>
    <cellStyle name="Вывод 2 5 2 6 2" xfId="15497" xr:uid="{00000000-0005-0000-0000-00001E2E0000}"/>
    <cellStyle name="Вывод 2 5 2 6 2 2" xfId="15498" xr:uid="{00000000-0005-0000-0000-00001F2E0000}"/>
    <cellStyle name="Вывод 2 5 2 6 3" xfId="15499" xr:uid="{00000000-0005-0000-0000-0000202E0000}"/>
    <cellStyle name="Вывод 2 5 2 6 4" xfId="15500" xr:uid="{00000000-0005-0000-0000-0000212E0000}"/>
    <cellStyle name="Вывод 2 5 2 6 5" xfId="15501" xr:uid="{00000000-0005-0000-0000-0000222E0000}"/>
    <cellStyle name="Вывод 2 5 2 7" xfId="15502" xr:uid="{00000000-0005-0000-0000-0000232E0000}"/>
    <cellStyle name="Вывод 2 5 2 7 2" xfId="15503" xr:uid="{00000000-0005-0000-0000-0000242E0000}"/>
    <cellStyle name="Вывод 2 5 2 7 2 2" xfId="15504" xr:uid="{00000000-0005-0000-0000-0000252E0000}"/>
    <cellStyle name="Вывод 2 5 2 7 3" xfId="15505" xr:uid="{00000000-0005-0000-0000-0000262E0000}"/>
    <cellStyle name="Вывод 2 5 2 7 4" xfId="15506" xr:uid="{00000000-0005-0000-0000-0000272E0000}"/>
    <cellStyle name="Вывод 2 5 2 7 5" xfId="15507" xr:uid="{00000000-0005-0000-0000-0000282E0000}"/>
    <cellStyle name="Вывод 2 5 2 8" xfId="15508" xr:uid="{00000000-0005-0000-0000-0000292E0000}"/>
    <cellStyle name="Вывод 2 5 2 8 2" xfId="15509" xr:uid="{00000000-0005-0000-0000-00002A2E0000}"/>
    <cellStyle name="Вывод 2 5 2 8 2 2" xfId="15510" xr:uid="{00000000-0005-0000-0000-00002B2E0000}"/>
    <cellStyle name="Вывод 2 5 2 8 3" xfId="15511" xr:uid="{00000000-0005-0000-0000-00002C2E0000}"/>
    <cellStyle name="Вывод 2 5 2 8 4" xfId="15512" xr:uid="{00000000-0005-0000-0000-00002D2E0000}"/>
    <cellStyle name="Вывод 2 5 2 8 5" xfId="15513" xr:uid="{00000000-0005-0000-0000-00002E2E0000}"/>
    <cellStyle name="Вывод 2 5 2 9" xfId="15514" xr:uid="{00000000-0005-0000-0000-00002F2E0000}"/>
    <cellStyle name="Вывод 2 5 2 9 2" xfId="15515" xr:uid="{00000000-0005-0000-0000-0000302E0000}"/>
    <cellStyle name="Вывод 2 5 2 9 2 2" xfId="15516" xr:uid="{00000000-0005-0000-0000-0000312E0000}"/>
    <cellStyle name="Вывод 2 5 2 9 3" xfId="15517" xr:uid="{00000000-0005-0000-0000-0000322E0000}"/>
    <cellStyle name="Вывод 2 5 2 9 4" xfId="15518" xr:uid="{00000000-0005-0000-0000-0000332E0000}"/>
    <cellStyle name="Вывод 2 5 2 9 5" xfId="15519" xr:uid="{00000000-0005-0000-0000-0000342E0000}"/>
    <cellStyle name="Вывод 2 5 3" xfId="172" xr:uid="{00000000-0005-0000-0000-0000352E0000}"/>
    <cellStyle name="Вывод 2 5 3 10" xfId="15520" xr:uid="{00000000-0005-0000-0000-0000362E0000}"/>
    <cellStyle name="Вывод 2 5 3 11" xfId="15521" xr:uid="{00000000-0005-0000-0000-0000372E0000}"/>
    <cellStyle name="Вывод 2 5 3 2" xfId="15522" xr:uid="{00000000-0005-0000-0000-0000382E0000}"/>
    <cellStyle name="Вывод 2 5 3 2 2" xfId="15523" xr:uid="{00000000-0005-0000-0000-0000392E0000}"/>
    <cellStyle name="Вывод 2 5 3 2 2 2" xfId="15524" xr:uid="{00000000-0005-0000-0000-00003A2E0000}"/>
    <cellStyle name="Вывод 2 5 3 2 2 2 2" xfId="15525" xr:uid="{00000000-0005-0000-0000-00003B2E0000}"/>
    <cellStyle name="Вывод 2 5 3 2 2 2 2 2" xfId="15526" xr:uid="{00000000-0005-0000-0000-00003C2E0000}"/>
    <cellStyle name="Вывод 2 5 3 2 2 2 3" xfId="15527" xr:uid="{00000000-0005-0000-0000-00003D2E0000}"/>
    <cellStyle name="Вывод 2 5 3 2 2 2 4" xfId="15528" xr:uid="{00000000-0005-0000-0000-00003E2E0000}"/>
    <cellStyle name="Вывод 2 5 3 2 2 2 5" xfId="15529" xr:uid="{00000000-0005-0000-0000-00003F2E0000}"/>
    <cellStyle name="Вывод 2 5 3 2 2 3" xfId="15530" xr:uid="{00000000-0005-0000-0000-0000402E0000}"/>
    <cellStyle name="Вывод 2 5 3 2 2 3 2" xfId="15531" xr:uid="{00000000-0005-0000-0000-0000412E0000}"/>
    <cellStyle name="Вывод 2 5 3 2 2 3 2 2" xfId="15532" xr:uid="{00000000-0005-0000-0000-0000422E0000}"/>
    <cellStyle name="Вывод 2 5 3 2 2 3 3" xfId="15533" xr:uid="{00000000-0005-0000-0000-0000432E0000}"/>
    <cellStyle name="Вывод 2 5 3 2 2 3 4" xfId="15534" xr:uid="{00000000-0005-0000-0000-0000442E0000}"/>
    <cellStyle name="Вывод 2 5 3 2 2 3 5" xfId="15535" xr:uid="{00000000-0005-0000-0000-0000452E0000}"/>
    <cellStyle name="Вывод 2 5 3 2 2 4" xfId="15536" xr:uid="{00000000-0005-0000-0000-0000462E0000}"/>
    <cellStyle name="Вывод 2 5 3 2 2 4 2" xfId="15537" xr:uid="{00000000-0005-0000-0000-0000472E0000}"/>
    <cellStyle name="Вывод 2 5 3 2 2 4 2 2" xfId="15538" xr:uid="{00000000-0005-0000-0000-0000482E0000}"/>
    <cellStyle name="Вывод 2 5 3 2 2 4 3" xfId="15539" xr:uid="{00000000-0005-0000-0000-0000492E0000}"/>
    <cellStyle name="Вывод 2 5 3 2 2 4 4" xfId="15540" xr:uid="{00000000-0005-0000-0000-00004A2E0000}"/>
    <cellStyle name="Вывод 2 5 3 2 2 4 5" xfId="15541" xr:uid="{00000000-0005-0000-0000-00004B2E0000}"/>
    <cellStyle name="Вывод 2 5 3 2 2 5" xfId="15542" xr:uid="{00000000-0005-0000-0000-00004C2E0000}"/>
    <cellStyle name="Вывод 2 5 3 2 2 5 2" xfId="15543" xr:uid="{00000000-0005-0000-0000-00004D2E0000}"/>
    <cellStyle name="Вывод 2 5 3 2 2 5 2 2" xfId="15544" xr:uid="{00000000-0005-0000-0000-00004E2E0000}"/>
    <cellStyle name="Вывод 2 5 3 2 2 5 3" xfId="15545" xr:uid="{00000000-0005-0000-0000-00004F2E0000}"/>
    <cellStyle name="Вывод 2 5 3 2 2 5 4" xfId="15546" xr:uid="{00000000-0005-0000-0000-0000502E0000}"/>
    <cellStyle name="Вывод 2 5 3 2 2 5 5" xfId="15547" xr:uid="{00000000-0005-0000-0000-0000512E0000}"/>
    <cellStyle name="Вывод 2 5 3 2 2 6" xfId="15548" xr:uid="{00000000-0005-0000-0000-0000522E0000}"/>
    <cellStyle name="Вывод 2 5 3 2 2 6 2" xfId="15549" xr:uid="{00000000-0005-0000-0000-0000532E0000}"/>
    <cellStyle name="Вывод 2 5 3 2 2 6 3" xfId="15550" xr:uid="{00000000-0005-0000-0000-0000542E0000}"/>
    <cellStyle name="Вывод 2 5 3 2 2 6 4" xfId="15551" xr:uid="{00000000-0005-0000-0000-0000552E0000}"/>
    <cellStyle name="Вывод 2 5 3 2 2 7" xfId="15552" xr:uid="{00000000-0005-0000-0000-0000562E0000}"/>
    <cellStyle name="Вывод 2 5 3 2 2 8" xfId="15553" xr:uid="{00000000-0005-0000-0000-0000572E0000}"/>
    <cellStyle name="Вывод 2 5 3 2 2 9" xfId="15554" xr:uid="{00000000-0005-0000-0000-0000582E0000}"/>
    <cellStyle name="Вывод 2 5 3 2 3" xfId="15555" xr:uid="{00000000-0005-0000-0000-0000592E0000}"/>
    <cellStyle name="Вывод 2 5 3 2 3 2" xfId="15556" xr:uid="{00000000-0005-0000-0000-00005A2E0000}"/>
    <cellStyle name="Вывод 2 5 3 2 3 2 2" xfId="15557" xr:uid="{00000000-0005-0000-0000-00005B2E0000}"/>
    <cellStyle name="Вывод 2 5 3 2 3 2 2 2" xfId="15558" xr:uid="{00000000-0005-0000-0000-00005C2E0000}"/>
    <cellStyle name="Вывод 2 5 3 2 3 2 3" xfId="15559" xr:uid="{00000000-0005-0000-0000-00005D2E0000}"/>
    <cellStyle name="Вывод 2 5 3 2 3 2 4" xfId="15560" xr:uid="{00000000-0005-0000-0000-00005E2E0000}"/>
    <cellStyle name="Вывод 2 5 3 2 3 2 5" xfId="15561" xr:uid="{00000000-0005-0000-0000-00005F2E0000}"/>
    <cellStyle name="Вывод 2 5 3 2 3 3" xfId="15562" xr:uid="{00000000-0005-0000-0000-0000602E0000}"/>
    <cellStyle name="Вывод 2 5 3 2 3 3 2" xfId="15563" xr:uid="{00000000-0005-0000-0000-0000612E0000}"/>
    <cellStyle name="Вывод 2 5 3 2 3 3 2 2" xfId="15564" xr:uid="{00000000-0005-0000-0000-0000622E0000}"/>
    <cellStyle name="Вывод 2 5 3 2 3 3 3" xfId="15565" xr:uid="{00000000-0005-0000-0000-0000632E0000}"/>
    <cellStyle name="Вывод 2 5 3 2 3 3 4" xfId="15566" xr:uid="{00000000-0005-0000-0000-0000642E0000}"/>
    <cellStyle name="Вывод 2 5 3 2 3 3 5" xfId="15567" xr:uid="{00000000-0005-0000-0000-0000652E0000}"/>
    <cellStyle name="Вывод 2 5 3 2 3 4" xfId="15568" xr:uid="{00000000-0005-0000-0000-0000662E0000}"/>
    <cellStyle name="Вывод 2 5 3 2 3 4 2" xfId="15569" xr:uid="{00000000-0005-0000-0000-0000672E0000}"/>
    <cellStyle name="Вывод 2 5 3 2 3 4 2 2" xfId="15570" xr:uid="{00000000-0005-0000-0000-0000682E0000}"/>
    <cellStyle name="Вывод 2 5 3 2 3 4 3" xfId="15571" xr:uid="{00000000-0005-0000-0000-0000692E0000}"/>
    <cellStyle name="Вывод 2 5 3 2 3 4 4" xfId="15572" xr:uid="{00000000-0005-0000-0000-00006A2E0000}"/>
    <cellStyle name="Вывод 2 5 3 2 3 4 5" xfId="15573" xr:uid="{00000000-0005-0000-0000-00006B2E0000}"/>
    <cellStyle name="Вывод 2 5 3 2 3 5" xfId="15574" xr:uid="{00000000-0005-0000-0000-00006C2E0000}"/>
    <cellStyle name="Вывод 2 5 3 2 3 5 2" xfId="15575" xr:uid="{00000000-0005-0000-0000-00006D2E0000}"/>
    <cellStyle name="Вывод 2 5 3 2 3 5 2 2" xfId="15576" xr:uid="{00000000-0005-0000-0000-00006E2E0000}"/>
    <cellStyle name="Вывод 2 5 3 2 3 5 3" xfId="15577" xr:uid="{00000000-0005-0000-0000-00006F2E0000}"/>
    <cellStyle name="Вывод 2 5 3 2 3 5 4" xfId="15578" xr:uid="{00000000-0005-0000-0000-0000702E0000}"/>
    <cellStyle name="Вывод 2 5 3 2 3 5 5" xfId="15579" xr:uid="{00000000-0005-0000-0000-0000712E0000}"/>
    <cellStyle name="Вывод 2 5 3 2 3 6" xfId="15580" xr:uid="{00000000-0005-0000-0000-0000722E0000}"/>
    <cellStyle name="Вывод 2 5 3 2 3 6 2" xfId="15581" xr:uid="{00000000-0005-0000-0000-0000732E0000}"/>
    <cellStyle name="Вывод 2 5 3 2 3 6 3" xfId="15582" xr:uid="{00000000-0005-0000-0000-0000742E0000}"/>
    <cellStyle name="Вывод 2 5 3 2 3 6 4" xfId="15583" xr:uid="{00000000-0005-0000-0000-0000752E0000}"/>
    <cellStyle name="Вывод 2 5 3 2 3 7" xfId="15584" xr:uid="{00000000-0005-0000-0000-0000762E0000}"/>
    <cellStyle name="Вывод 2 5 3 2 3 8" xfId="15585" xr:uid="{00000000-0005-0000-0000-0000772E0000}"/>
    <cellStyle name="Вывод 2 5 3 2 3 9" xfId="15586" xr:uid="{00000000-0005-0000-0000-0000782E0000}"/>
    <cellStyle name="Вывод 2 5 3 2 4" xfId="15587" xr:uid="{00000000-0005-0000-0000-0000792E0000}"/>
    <cellStyle name="Вывод 2 5 3 2 4 2" xfId="15588" xr:uid="{00000000-0005-0000-0000-00007A2E0000}"/>
    <cellStyle name="Вывод 2 5 3 2 4 2 2" xfId="15589" xr:uid="{00000000-0005-0000-0000-00007B2E0000}"/>
    <cellStyle name="Вывод 2 5 3 2 4 3" xfId="15590" xr:uid="{00000000-0005-0000-0000-00007C2E0000}"/>
    <cellStyle name="Вывод 2 5 3 2 4 4" xfId="15591" xr:uid="{00000000-0005-0000-0000-00007D2E0000}"/>
    <cellStyle name="Вывод 2 5 3 2 4 5" xfId="15592" xr:uid="{00000000-0005-0000-0000-00007E2E0000}"/>
    <cellStyle name="Вывод 2 5 3 2 5" xfId="15593" xr:uid="{00000000-0005-0000-0000-00007F2E0000}"/>
    <cellStyle name="Вывод 2 5 3 2 5 2" xfId="15594" xr:uid="{00000000-0005-0000-0000-0000802E0000}"/>
    <cellStyle name="Вывод 2 5 3 2 5 2 2" xfId="15595" xr:uid="{00000000-0005-0000-0000-0000812E0000}"/>
    <cellStyle name="Вывод 2 5 3 2 5 3" xfId="15596" xr:uid="{00000000-0005-0000-0000-0000822E0000}"/>
    <cellStyle name="Вывод 2 5 3 2 5 4" xfId="15597" xr:uid="{00000000-0005-0000-0000-0000832E0000}"/>
    <cellStyle name="Вывод 2 5 3 2 5 5" xfId="15598" xr:uid="{00000000-0005-0000-0000-0000842E0000}"/>
    <cellStyle name="Вывод 2 5 3 2 6" xfId="15599" xr:uid="{00000000-0005-0000-0000-0000852E0000}"/>
    <cellStyle name="Вывод 2 5 3 2 7" xfId="15600" xr:uid="{00000000-0005-0000-0000-0000862E0000}"/>
    <cellStyle name="Вывод 2 5 3 3" xfId="15601" xr:uid="{00000000-0005-0000-0000-0000872E0000}"/>
    <cellStyle name="Вывод 2 5 3 3 2" xfId="15602" xr:uid="{00000000-0005-0000-0000-0000882E0000}"/>
    <cellStyle name="Вывод 2 5 3 3 2 2" xfId="15603" xr:uid="{00000000-0005-0000-0000-0000892E0000}"/>
    <cellStyle name="Вывод 2 5 3 3 2 2 2" xfId="15604" xr:uid="{00000000-0005-0000-0000-00008A2E0000}"/>
    <cellStyle name="Вывод 2 5 3 3 2 3" xfId="15605" xr:uid="{00000000-0005-0000-0000-00008B2E0000}"/>
    <cellStyle name="Вывод 2 5 3 3 2 4" xfId="15606" xr:uid="{00000000-0005-0000-0000-00008C2E0000}"/>
    <cellStyle name="Вывод 2 5 3 3 2 5" xfId="15607" xr:uid="{00000000-0005-0000-0000-00008D2E0000}"/>
    <cellStyle name="Вывод 2 5 3 3 3" xfId="15608" xr:uid="{00000000-0005-0000-0000-00008E2E0000}"/>
    <cellStyle name="Вывод 2 5 3 3 3 2" xfId="15609" xr:uid="{00000000-0005-0000-0000-00008F2E0000}"/>
    <cellStyle name="Вывод 2 5 3 3 3 2 2" xfId="15610" xr:uid="{00000000-0005-0000-0000-0000902E0000}"/>
    <cellStyle name="Вывод 2 5 3 3 3 3" xfId="15611" xr:uid="{00000000-0005-0000-0000-0000912E0000}"/>
    <cellStyle name="Вывод 2 5 3 3 3 4" xfId="15612" xr:uid="{00000000-0005-0000-0000-0000922E0000}"/>
    <cellStyle name="Вывод 2 5 3 3 3 5" xfId="15613" xr:uid="{00000000-0005-0000-0000-0000932E0000}"/>
    <cellStyle name="Вывод 2 5 3 3 4" xfId="15614" xr:uid="{00000000-0005-0000-0000-0000942E0000}"/>
    <cellStyle name="Вывод 2 5 3 3 4 2" xfId="15615" xr:uid="{00000000-0005-0000-0000-0000952E0000}"/>
    <cellStyle name="Вывод 2 5 3 3 4 2 2" xfId="15616" xr:uid="{00000000-0005-0000-0000-0000962E0000}"/>
    <cellStyle name="Вывод 2 5 3 3 4 3" xfId="15617" xr:uid="{00000000-0005-0000-0000-0000972E0000}"/>
    <cellStyle name="Вывод 2 5 3 3 4 4" xfId="15618" xr:uid="{00000000-0005-0000-0000-0000982E0000}"/>
    <cellStyle name="Вывод 2 5 3 3 4 5" xfId="15619" xr:uid="{00000000-0005-0000-0000-0000992E0000}"/>
    <cellStyle name="Вывод 2 5 3 3 5" xfId="15620" xr:uid="{00000000-0005-0000-0000-00009A2E0000}"/>
    <cellStyle name="Вывод 2 5 3 3 5 2" xfId="15621" xr:uid="{00000000-0005-0000-0000-00009B2E0000}"/>
    <cellStyle name="Вывод 2 5 3 3 5 2 2" xfId="15622" xr:uid="{00000000-0005-0000-0000-00009C2E0000}"/>
    <cellStyle name="Вывод 2 5 3 3 5 3" xfId="15623" xr:uid="{00000000-0005-0000-0000-00009D2E0000}"/>
    <cellStyle name="Вывод 2 5 3 3 5 4" xfId="15624" xr:uid="{00000000-0005-0000-0000-00009E2E0000}"/>
    <cellStyle name="Вывод 2 5 3 3 5 5" xfId="15625" xr:uid="{00000000-0005-0000-0000-00009F2E0000}"/>
    <cellStyle name="Вывод 2 5 3 3 6" xfId="15626" xr:uid="{00000000-0005-0000-0000-0000A02E0000}"/>
    <cellStyle name="Вывод 2 5 3 3 6 2" xfId="15627" xr:uid="{00000000-0005-0000-0000-0000A12E0000}"/>
    <cellStyle name="Вывод 2 5 3 3 6 3" xfId="15628" xr:uid="{00000000-0005-0000-0000-0000A22E0000}"/>
    <cellStyle name="Вывод 2 5 3 3 6 4" xfId="15629" xr:uid="{00000000-0005-0000-0000-0000A32E0000}"/>
    <cellStyle name="Вывод 2 5 3 3 7" xfId="15630" xr:uid="{00000000-0005-0000-0000-0000A42E0000}"/>
    <cellStyle name="Вывод 2 5 3 3 8" xfId="15631" xr:uid="{00000000-0005-0000-0000-0000A52E0000}"/>
    <cellStyle name="Вывод 2 5 3 3 9" xfId="15632" xr:uid="{00000000-0005-0000-0000-0000A62E0000}"/>
    <cellStyle name="Вывод 2 5 3 4" xfId="15633" xr:uid="{00000000-0005-0000-0000-0000A72E0000}"/>
    <cellStyle name="Вывод 2 5 3 4 2" xfId="15634" xr:uid="{00000000-0005-0000-0000-0000A82E0000}"/>
    <cellStyle name="Вывод 2 5 3 4 2 2" xfId="15635" xr:uid="{00000000-0005-0000-0000-0000A92E0000}"/>
    <cellStyle name="Вывод 2 5 3 4 3" xfId="15636" xr:uid="{00000000-0005-0000-0000-0000AA2E0000}"/>
    <cellStyle name="Вывод 2 5 3 4 4" xfId="15637" xr:uid="{00000000-0005-0000-0000-0000AB2E0000}"/>
    <cellStyle name="Вывод 2 5 3 4 5" xfId="15638" xr:uid="{00000000-0005-0000-0000-0000AC2E0000}"/>
    <cellStyle name="Вывод 2 5 3 5" xfId="15639" xr:uid="{00000000-0005-0000-0000-0000AD2E0000}"/>
    <cellStyle name="Вывод 2 5 3 5 2" xfId="15640" xr:uid="{00000000-0005-0000-0000-0000AE2E0000}"/>
    <cellStyle name="Вывод 2 5 3 5 2 2" xfId="15641" xr:uid="{00000000-0005-0000-0000-0000AF2E0000}"/>
    <cellStyle name="Вывод 2 5 3 5 3" xfId="15642" xr:uid="{00000000-0005-0000-0000-0000B02E0000}"/>
    <cellStyle name="Вывод 2 5 3 5 4" xfId="15643" xr:uid="{00000000-0005-0000-0000-0000B12E0000}"/>
    <cellStyle name="Вывод 2 5 3 5 5" xfId="15644" xr:uid="{00000000-0005-0000-0000-0000B22E0000}"/>
    <cellStyle name="Вывод 2 5 3 6" xfId="15645" xr:uid="{00000000-0005-0000-0000-0000B32E0000}"/>
    <cellStyle name="Вывод 2 5 3 6 2" xfId="15646" xr:uid="{00000000-0005-0000-0000-0000B42E0000}"/>
    <cellStyle name="Вывод 2 5 3 6 2 2" xfId="15647" xr:uid="{00000000-0005-0000-0000-0000B52E0000}"/>
    <cellStyle name="Вывод 2 5 3 6 3" xfId="15648" xr:uid="{00000000-0005-0000-0000-0000B62E0000}"/>
    <cellStyle name="Вывод 2 5 3 6 4" xfId="15649" xr:uid="{00000000-0005-0000-0000-0000B72E0000}"/>
    <cellStyle name="Вывод 2 5 3 6 5" xfId="15650" xr:uid="{00000000-0005-0000-0000-0000B82E0000}"/>
    <cellStyle name="Вывод 2 5 3 7" xfId="15651" xr:uid="{00000000-0005-0000-0000-0000B92E0000}"/>
    <cellStyle name="Вывод 2 5 3 7 2" xfId="15652" xr:uid="{00000000-0005-0000-0000-0000BA2E0000}"/>
    <cellStyle name="Вывод 2 5 3 7 2 2" xfId="15653" xr:uid="{00000000-0005-0000-0000-0000BB2E0000}"/>
    <cellStyle name="Вывод 2 5 3 7 3" xfId="15654" xr:uid="{00000000-0005-0000-0000-0000BC2E0000}"/>
    <cellStyle name="Вывод 2 5 3 7 4" xfId="15655" xr:uid="{00000000-0005-0000-0000-0000BD2E0000}"/>
    <cellStyle name="Вывод 2 5 3 7 5" xfId="15656" xr:uid="{00000000-0005-0000-0000-0000BE2E0000}"/>
    <cellStyle name="Вывод 2 5 3 8" xfId="15657" xr:uid="{00000000-0005-0000-0000-0000BF2E0000}"/>
    <cellStyle name="Вывод 2 5 3 8 2" xfId="15658" xr:uid="{00000000-0005-0000-0000-0000C02E0000}"/>
    <cellStyle name="Вывод 2 5 3 8 3" xfId="15659" xr:uid="{00000000-0005-0000-0000-0000C12E0000}"/>
    <cellStyle name="Вывод 2 5 3 8 4" xfId="15660" xr:uid="{00000000-0005-0000-0000-0000C22E0000}"/>
    <cellStyle name="Вывод 2 5 3 9" xfId="15661" xr:uid="{00000000-0005-0000-0000-0000C32E0000}"/>
    <cellStyle name="Вывод 2 5 4" xfId="15662" xr:uid="{00000000-0005-0000-0000-0000C42E0000}"/>
    <cellStyle name="Вывод 2 5 4 2" xfId="15663" xr:uid="{00000000-0005-0000-0000-0000C52E0000}"/>
    <cellStyle name="Вывод 2 5 4 2 2" xfId="15664" xr:uid="{00000000-0005-0000-0000-0000C62E0000}"/>
    <cellStyle name="Вывод 2 5 4 2 2 2" xfId="15665" xr:uid="{00000000-0005-0000-0000-0000C72E0000}"/>
    <cellStyle name="Вывод 2 5 4 2 2 2 2" xfId="15666" xr:uid="{00000000-0005-0000-0000-0000C82E0000}"/>
    <cellStyle name="Вывод 2 5 4 2 2 3" xfId="15667" xr:uid="{00000000-0005-0000-0000-0000C92E0000}"/>
    <cellStyle name="Вывод 2 5 4 2 2 4" xfId="15668" xr:uid="{00000000-0005-0000-0000-0000CA2E0000}"/>
    <cellStyle name="Вывод 2 5 4 2 2 5" xfId="15669" xr:uid="{00000000-0005-0000-0000-0000CB2E0000}"/>
    <cellStyle name="Вывод 2 5 4 2 3" xfId="15670" xr:uid="{00000000-0005-0000-0000-0000CC2E0000}"/>
    <cellStyle name="Вывод 2 5 4 2 3 2" xfId="15671" xr:uid="{00000000-0005-0000-0000-0000CD2E0000}"/>
    <cellStyle name="Вывод 2 5 4 2 3 2 2" xfId="15672" xr:uid="{00000000-0005-0000-0000-0000CE2E0000}"/>
    <cellStyle name="Вывод 2 5 4 2 3 3" xfId="15673" xr:uid="{00000000-0005-0000-0000-0000CF2E0000}"/>
    <cellStyle name="Вывод 2 5 4 2 3 4" xfId="15674" xr:uid="{00000000-0005-0000-0000-0000D02E0000}"/>
    <cellStyle name="Вывод 2 5 4 2 3 5" xfId="15675" xr:uid="{00000000-0005-0000-0000-0000D12E0000}"/>
    <cellStyle name="Вывод 2 5 4 2 4" xfId="15676" xr:uid="{00000000-0005-0000-0000-0000D22E0000}"/>
    <cellStyle name="Вывод 2 5 4 2 4 2" xfId="15677" xr:uid="{00000000-0005-0000-0000-0000D32E0000}"/>
    <cellStyle name="Вывод 2 5 4 2 4 2 2" xfId="15678" xr:uid="{00000000-0005-0000-0000-0000D42E0000}"/>
    <cellStyle name="Вывод 2 5 4 2 4 3" xfId="15679" xr:uid="{00000000-0005-0000-0000-0000D52E0000}"/>
    <cellStyle name="Вывод 2 5 4 2 4 4" xfId="15680" xr:uid="{00000000-0005-0000-0000-0000D62E0000}"/>
    <cellStyle name="Вывод 2 5 4 2 4 5" xfId="15681" xr:uid="{00000000-0005-0000-0000-0000D72E0000}"/>
    <cellStyle name="Вывод 2 5 4 2 5" xfId="15682" xr:uid="{00000000-0005-0000-0000-0000D82E0000}"/>
    <cellStyle name="Вывод 2 5 4 2 5 2" xfId="15683" xr:uid="{00000000-0005-0000-0000-0000D92E0000}"/>
    <cellStyle name="Вывод 2 5 4 2 5 2 2" xfId="15684" xr:uid="{00000000-0005-0000-0000-0000DA2E0000}"/>
    <cellStyle name="Вывод 2 5 4 2 5 3" xfId="15685" xr:uid="{00000000-0005-0000-0000-0000DB2E0000}"/>
    <cellStyle name="Вывод 2 5 4 2 5 4" xfId="15686" xr:uid="{00000000-0005-0000-0000-0000DC2E0000}"/>
    <cellStyle name="Вывод 2 5 4 2 5 5" xfId="15687" xr:uid="{00000000-0005-0000-0000-0000DD2E0000}"/>
    <cellStyle name="Вывод 2 5 4 2 6" xfId="15688" xr:uid="{00000000-0005-0000-0000-0000DE2E0000}"/>
    <cellStyle name="Вывод 2 5 4 2 6 2" xfId="15689" xr:uid="{00000000-0005-0000-0000-0000DF2E0000}"/>
    <cellStyle name="Вывод 2 5 4 2 6 3" xfId="15690" xr:uid="{00000000-0005-0000-0000-0000E02E0000}"/>
    <cellStyle name="Вывод 2 5 4 2 6 4" xfId="15691" xr:uid="{00000000-0005-0000-0000-0000E12E0000}"/>
    <cellStyle name="Вывод 2 5 4 2 7" xfId="15692" xr:uid="{00000000-0005-0000-0000-0000E22E0000}"/>
    <cellStyle name="Вывод 2 5 4 2 8" xfId="15693" xr:uid="{00000000-0005-0000-0000-0000E32E0000}"/>
    <cellStyle name="Вывод 2 5 4 2 9" xfId="15694" xr:uid="{00000000-0005-0000-0000-0000E42E0000}"/>
    <cellStyle name="Вывод 2 5 4 3" xfId="15695" xr:uid="{00000000-0005-0000-0000-0000E52E0000}"/>
    <cellStyle name="Вывод 2 5 4 3 2" xfId="15696" xr:uid="{00000000-0005-0000-0000-0000E62E0000}"/>
    <cellStyle name="Вывод 2 5 4 3 2 2" xfId="15697" xr:uid="{00000000-0005-0000-0000-0000E72E0000}"/>
    <cellStyle name="Вывод 2 5 4 3 2 2 2" xfId="15698" xr:uid="{00000000-0005-0000-0000-0000E82E0000}"/>
    <cellStyle name="Вывод 2 5 4 3 2 3" xfId="15699" xr:uid="{00000000-0005-0000-0000-0000E92E0000}"/>
    <cellStyle name="Вывод 2 5 4 3 2 4" xfId="15700" xr:uid="{00000000-0005-0000-0000-0000EA2E0000}"/>
    <cellStyle name="Вывод 2 5 4 3 2 5" xfId="15701" xr:uid="{00000000-0005-0000-0000-0000EB2E0000}"/>
    <cellStyle name="Вывод 2 5 4 3 3" xfId="15702" xr:uid="{00000000-0005-0000-0000-0000EC2E0000}"/>
    <cellStyle name="Вывод 2 5 4 3 3 2" xfId="15703" xr:uid="{00000000-0005-0000-0000-0000ED2E0000}"/>
    <cellStyle name="Вывод 2 5 4 3 3 2 2" xfId="15704" xr:uid="{00000000-0005-0000-0000-0000EE2E0000}"/>
    <cellStyle name="Вывод 2 5 4 3 3 3" xfId="15705" xr:uid="{00000000-0005-0000-0000-0000EF2E0000}"/>
    <cellStyle name="Вывод 2 5 4 3 3 4" xfId="15706" xr:uid="{00000000-0005-0000-0000-0000F02E0000}"/>
    <cellStyle name="Вывод 2 5 4 3 3 5" xfId="15707" xr:uid="{00000000-0005-0000-0000-0000F12E0000}"/>
    <cellStyle name="Вывод 2 5 4 3 4" xfId="15708" xr:uid="{00000000-0005-0000-0000-0000F22E0000}"/>
    <cellStyle name="Вывод 2 5 4 3 4 2" xfId="15709" xr:uid="{00000000-0005-0000-0000-0000F32E0000}"/>
    <cellStyle name="Вывод 2 5 4 3 4 2 2" xfId="15710" xr:uid="{00000000-0005-0000-0000-0000F42E0000}"/>
    <cellStyle name="Вывод 2 5 4 3 4 3" xfId="15711" xr:uid="{00000000-0005-0000-0000-0000F52E0000}"/>
    <cellStyle name="Вывод 2 5 4 3 4 4" xfId="15712" xr:uid="{00000000-0005-0000-0000-0000F62E0000}"/>
    <cellStyle name="Вывод 2 5 4 3 4 5" xfId="15713" xr:uid="{00000000-0005-0000-0000-0000F72E0000}"/>
    <cellStyle name="Вывод 2 5 4 3 5" xfId="15714" xr:uid="{00000000-0005-0000-0000-0000F82E0000}"/>
    <cellStyle name="Вывод 2 5 4 3 5 2" xfId="15715" xr:uid="{00000000-0005-0000-0000-0000F92E0000}"/>
    <cellStyle name="Вывод 2 5 4 3 5 2 2" xfId="15716" xr:uid="{00000000-0005-0000-0000-0000FA2E0000}"/>
    <cellStyle name="Вывод 2 5 4 3 5 3" xfId="15717" xr:uid="{00000000-0005-0000-0000-0000FB2E0000}"/>
    <cellStyle name="Вывод 2 5 4 3 5 4" xfId="15718" xr:uid="{00000000-0005-0000-0000-0000FC2E0000}"/>
    <cellStyle name="Вывод 2 5 4 3 5 5" xfId="15719" xr:uid="{00000000-0005-0000-0000-0000FD2E0000}"/>
    <cellStyle name="Вывод 2 5 4 3 6" xfId="15720" xr:uid="{00000000-0005-0000-0000-0000FE2E0000}"/>
    <cellStyle name="Вывод 2 5 4 3 6 2" xfId="15721" xr:uid="{00000000-0005-0000-0000-0000FF2E0000}"/>
    <cellStyle name="Вывод 2 5 4 3 6 3" xfId="15722" xr:uid="{00000000-0005-0000-0000-0000002F0000}"/>
    <cellStyle name="Вывод 2 5 4 3 6 4" xfId="15723" xr:uid="{00000000-0005-0000-0000-0000012F0000}"/>
    <cellStyle name="Вывод 2 5 4 3 7" xfId="15724" xr:uid="{00000000-0005-0000-0000-0000022F0000}"/>
    <cellStyle name="Вывод 2 5 4 3 8" xfId="15725" xr:uid="{00000000-0005-0000-0000-0000032F0000}"/>
    <cellStyle name="Вывод 2 5 4 3 9" xfId="15726" xr:uid="{00000000-0005-0000-0000-0000042F0000}"/>
    <cellStyle name="Вывод 2 5 4 4" xfId="15727" xr:uid="{00000000-0005-0000-0000-0000052F0000}"/>
    <cellStyle name="Вывод 2 5 4 4 2" xfId="15728" xr:uid="{00000000-0005-0000-0000-0000062F0000}"/>
    <cellStyle name="Вывод 2 5 4 4 2 2" xfId="15729" xr:uid="{00000000-0005-0000-0000-0000072F0000}"/>
    <cellStyle name="Вывод 2 5 4 4 3" xfId="15730" xr:uid="{00000000-0005-0000-0000-0000082F0000}"/>
    <cellStyle name="Вывод 2 5 4 4 4" xfId="15731" xr:uid="{00000000-0005-0000-0000-0000092F0000}"/>
    <cellStyle name="Вывод 2 5 4 4 5" xfId="15732" xr:uid="{00000000-0005-0000-0000-00000A2F0000}"/>
    <cellStyle name="Вывод 2 5 4 5" xfId="15733" xr:uid="{00000000-0005-0000-0000-00000B2F0000}"/>
    <cellStyle name="Вывод 2 5 4 5 2" xfId="15734" xr:uid="{00000000-0005-0000-0000-00000C2F0000}"/>
    <cellStyle name="Вывод 2 5 4 5 2 2" xfId="15735" xr:uid="{00000000-0005-0000-0000-00000D2F0000}"/>
    <cellStyle name="Вывод 2 5 4 5 3" xfId="15736" xr:uid="{00000000-0005-0000-0000-00000E2F0000}"/>
    <cellStyle name="Вывод 2 5 4 5 4" xfId="15737" xr:uid="{00000000-0005-0000-0000-00000F2F0000}"/>
    <cellStyle name="Вывод 2 5 4 5 5" xfId="15738" xr:uid="{00000000-0005-0000-0000-0000102F0000}"/>
    <cellStyle name="Вывод 2 5 4 6" xfId="15739" xr:uid="{00000000-0005-0000-0000-0000112F0000}"/>
    <cellStyle name="Вывод 2 5 4 7" xfId="15740" xr:uid="{00000000-0005-0000-0000-0000122F0000}"/>
    <cellStyle name="Вывод 2 5 5" xfId="15741" xr:uid="{00000000-0005-0000-0000-0000132F0000}"/>
    <cellStyle name="Вывод 2 5 5 10" xfId="15742" xr:uid="{00000000-0005-0000-0000-0000142F0000}"/>
    <cellStyle name="Вывод 2 5 5 2" xfId="15743" xr:uid="{00000000-0005-0000-0000-0000152F0000}"/>
    <cellStyle name="Вывод 2 5 5 2 2" xfId="15744" xr:uid="{00000000-0005-0000-0000-0000162F0000}"/>
    <cellStyle name="Вывод 2 5 5 2 2 2" xfId="15745" xr:uid="{00000000-0005-0000-0000-0000172F0000}"/>
    <cellStyle name="Вывод 2 5 5 2 2 2 2" xfId="15746" xr:uid="{00000000-0005-0000-0000-0000182F0000}"/>
    <cellStyle name="Вывод 2 5 5 2 2 3" xfId="15747" xr:uid="{00000000-0005-0000-0000-0000192F0000}"/>
    <cellStyle name="Вывод 2 5 5 2 2 4" xfId="15748" xr:uid="{00000000-0005-0000-0000-00001A2F0000}"/>
    <cellStyle name="Вывод 2 5 5 2 2 5" xfId="15749" xr:uid="{00000000-0005-0000-0000-00001B2F0000}"/>
    <cellStyle name="Вывод 2 5 5 2 3" xfId="15750" xr:uid="{00000000-0005-0000-0000-00001C2F0000}"/>
    <cellStyle name="Вывод 2 5 5 2 3 2" xfId="15751" xr:uid="{00000000-0005-0000-0000-00001D2F0000}"/>
    <cellStyle name="Вывод 2 5 5 2 3 2 2" xfId="15752" xr:uid="{00000000-0005-0000-0000-00001E2F0000}"/>
    <cellStyle name="Вывод 2 5 5 2 3 3" xfId="15753" xr:uid="{00000000-0005-0000-0000-00001F2F0000}"/>
    <cellStyle name="Вывод 2 5 5 2 3 4" xfId="15754" xr:uid="{00000000-0005-0000-0000-0000202F0000}"/>
    <cellStyle name="Вывод 2 5 5 2 3 5" xfId="15755" xr:uid="{00000000-0005-0000-0000-0000212F0000}"/>
    <cellStyle name="Вывод 2 5 5 2 4" xfId="15756" xr:uid="{00000000-0005-0000-0000-0000222F0000}"/>
    <cellStyle name="Вывод 2 5 5 2 4 2" xfId="15757" xr:uid="{00000000-0005-0000-0000-0000232F0000}"/>
    <cellStyle name="Вывод 2 5 5 2 4 2 2" xfId="15758" xr:uid="{00000000-0005-0000-0000-0000242F0000}"/>
    <cellStyle name="Вывод 2 5 5 2 4 3" xfId="15759" xr:uid="{00000000-0005-0000-0000-0000252F0000}"/>
    <cellStyle name="Вывод 2 5 5 2 4 4" xfId="15760" xr:uid="{00000000-0005-0000-0000-0000262F0000}"/>
    <cellStyle name="Вывод 2 5 5 2 4 5" xfId="15761" xr:uid="{00000000-0005-0000-0000-0000272F0000}"/>
    <cellStyle name="Вывод 2 5 5 2 5" xfId="15762" xr:uid="{00000000-0005-0000-0000-0000282F0000}"/>
    <cellStyle name="Вывод 2 5 5 2 5 2" xfId="15763" xr:uid="{00000000-0005-0000-0000-0000292F0000}"/>
    <cellStyle name="Вывод 2 5 5 2 5 2 2" xfId="15764" xr:uid="{00000000-0005-0000-0000-00002A2F0000}"/>
    <cellStyle name="Вывод 2 5 5 2 5 3" xfId="15765" xr:uid="{00000000-0005-0000-0000-00002B2F0000}"/>
    <cellStyle name="Вывод 2 5 5 2 5 4" xfId="15766" xr:uid="{00000000-0005-0000-0000-00002C2F0000}"/>
    <cellStyle name="Вывод 2 5 5 2 5 5" xfId="15767" xr:uid="{00000000-0005-0000-0000-00002D2F0000}"/>
    <cellStyle name="Вывод 2 5 5 2 6" xfId="15768" xr:uid="{00000000-0005-0000-0000-00002E2F0000}"/>
    <cellStyle name="Вывод 2 5 5 2 6 2" xfId="15769" xr:uid="{00000000-0005-0000-0000-00002F2F0000}"/>
    <cellStyle name="Вывод 2 5 5 2 6 3" xfId="15770" xr:uid="{00000000-0005-0000-0000-0000302F0000}"/>
    <cellStyle name="Вывод 2 5 5 2 6 4" xfId="15771" xr:uid="{00000000-0005-0000-0000-0000312F0000}"/>
    <cellStyle name="Вывод 2 5 5 2 7" xfId="15772" xr:uid="{00000000-0005-0000-0000-0000322F0000}"/>
    <cellStyle name="Вывод 2 5 5 2 8" xfId="15773" xr:uid="{00000000-0005-0000-0000-0000332F0000}"/>
    <cellStyle name="Вывод 2 5 5 2 9" xfId="15774" xr:uid="{00000000-0005-0000-0000-0000342F0000}"/>
    <cellStyle name="Вывод 2 5 5 3" xfId="15775" xr:uid="{00000000-0005-0000-0000-0000352F0000}"/>
    <cellStyle name="Вывод 2 5 5 3 2" xfId="15776" xr:uid="{00000000-0005-0000-0000-0000362F0000}"/>
    <cellStyle name="Вывод 2 5 5 3 2 2" xfId="15777" xr:uid="{00000000-0005-0000-0000-0000372F0000}"/>
    <cellStyle name="Вывод 2 5 5 3 3" xfId="15778" xr:uid="{00000000-0005-0000-0000-0000382F0000}"/>
    <cellStyle name="Вывод 2 5 5 3 4" xfId="15779" xr:uid="{00000000-0005-0000-0000-0000392F0000}"/>
    <cellStyle name="Вывод 2 5 5 3 5" xfId="15780" xr:uid="{00000000-0005-0000-0000-00003A2F0000}"/>
    <cellStyle name="Вывод 2 5 5 4" xfId="15781" xr:uid="{00000000-0005-0000-0000-00003B2F0000}"/>
    <cellStyle name="Вывод 2 5 5 4 2" xfId="15782" xr:uid="{00000000-0005-0000-0000-00003C2F0000}"/>
    <cellStyle name="Вывод 2 5 5 4 2 2" xfId="15783" xr:uid="{00000000-0005-0000-0000-00003D2F0000}"/>
    <cellStyle name="Вывод 2 5 5 4 3" xfId="15784" xr:uid="{00000000-0005-0000-0000-00003E2F0000}"/>
    <cellStyle name="Вывод 2 5 5 4 4" xfId="15785" xr:uid="{00000000-0005-0000-0000-00003F2F0000}"/>
    <cellStyle name="Вывод 2 5 5 4 5" xfId="15786" xr:uid="{00000000-0005-0000-0000-0000402F0000}"/>
    <cellStyle name="Вывод 2 5 5 5" xfId="15787" xr:uid="{00000000-0005-0000-0000-0000412F0000}"/>
    <cellStyle name="Вывод 2 5 5 5 2" xfId="15788" xr:uid="{00000000-0005-0000-0000-0000422F0000}"/>
    <cellStyle name="Вывод 2 5 5 5 2 2" xfId="15789" xr:uid="{00000000-0005-0000-0000-0000432F0000}"/>
    <cellStyle name="Вывод 2 5 5 5 3" xfId="15790" xr:uid="{00000000-0005-0000-0000-0000442F0000}"/>
    <cellStyle name="Вывод 2 5 5 5 4" xfId="15791" xr:uid="{00000000-0005-0000-0000-0000452F0000}"/>
    <cellStyle name="Вывод 2 5 5 5 5" xfId="15792" xr:uid="{00000000-0005-0000-0000-0000462F0000}"/>
    <cellStyle name="Вывод 2 5 5 6" xfId="15793" xr:uid="{00000000-0005-0000-0000-0000472F0000}"/>
    <cellStyle name="Вывод 2 5 5 6 2" xfId="15794" xr:uid="{00000000-0005-0000-0000-0000482F0000}"/>
    <cellStyle name="Вывод 2 5 5 6 2 2" xfId="15795" xr:uid="{00000000-0005-0000-0000-0000492F0000}"/>
    <cellStyle name="Вывод 2 5 5 6 3" xfId="15796" xr:uid="{00000000-0005-0000-0000-00004A2F0000}"/>
    <cellStyle name="Вывод 2 5 5 6 4" xfId="15797" xr:uid="{00000000-0005-0000-0000-00004B2F0000}"/>
    <cellStyle name="Вывод 2 5 5 6 5" xfId="15798" xr:uid="{00000000-0005-0000-0000-00004C2F0000}"/>
    <cellStyle name="Вывод 2 5 5 7" xfId="15799" xr:uid="{00000000-0005-0000-0000-00004D2F0000}"/>
    <cellStyle name="Вывод 2 5 5 7 2" xfId="15800" xr:uid="{00000000-0005-0000-0000-00004E2F0000}"/>
    <cellStyle name="Вывод 2 5 5 7 3" xfId="15801" xr:uid="{00000000-0005-0000-0000-00004F2F0000}"/>
    <cellStyle name="Вывод 2 5 5 7 4" xfId="15802" xr:uid="{00000000-0005-0000-0000-0000502F0000}"/>
    <cellStyle name="Вывод 2 5 5 8" xfId="15803" xr:uid="{00000000-0005-0000-0000-0000512F0000}"/>
    <cellStyle name="Вывод 2 5 5 9" xfId="15804" xr:uid="{00000000-0005-0000-0000-0000522F0000}"/>
    <cellStyle name="Вывод 2 5 6" xfId="15805" xr:uid="{00000000-0005-0000-0000-0000532F0000}"/>
    <cellStyle name="Вывод 2 5 6 2" xfId="15806" xr:uid="{00000000-0005-0000-0000-0000542F0000}"/>
    <cellStyle name="Вывод 2 5 6 2 2" xfId="15807" xr:uid="{00000000-0005-0000-0000-0000552F0000}"/>
    <cellStyle name="Вывод 2 5 6 2 2 2" xfId="15808" xr:uid="{00000000-0005-0000-0000-0000562F0000}"/>
    <cellStyle name="Вывод 2 5 6 2 3" xfId="15809" xr:uid="{00000000-0005-0000-0000-0000572F0000}"/>
    <cellStyle name="Вывод 2 5 6 2 4" xfId="15810" xr:uid="{00000000-0005-0000-0000-0000582F0000}"/>
    <cellStyle name="Вывод 2 5 6 2 5" xfId="15811" xr:uid="{00000000-0005-0000-0000-0000592F0000}"/>
    <cellStyle name="Вывод 2 5 6 3" xfId="15812" xr:uid="{00000000-0005-0000-0000-00005A2F0000}"/>
    <cellStyle name="Вывод 2 5 6 3 2" xfId="15813" xr:uid="{00000000-0005-0000-0000-00005B2F0000}"/>
    <cellStyle name="Вывод 2 5 6 3 2 2" xfId="15814" xr:uid="{00000000-0005-0000-0000-00005C2F0000}"/>
    <cellStyle name="Вывод 2 5 6 3 3" xfId="15815" xr:uid="{00000000-0005-0000-0000-00005D2F0000}"/>
    <cellStyle name="Вывод 2 5 6 3 4" xfId="15816" xr:uid="{00000000-0005-0000-0000-00005E2F0000}"/>
    <cellStyle name="Вывод 2 5 6 3 5" xfId="15817" xr:uid="{00000000-0005-0000-0000-00005F2F0000}"/>
    <cellStyle name="Вывод 2 5 6 4" xfId="15818" xr:uid="{00000000-0005-0000-0000-0000602F0000}"/>
    <cellStyle name="Вывод 2 5 6 4 2" xfId="15819" xr:uid="{00000000-0005-0000-0000-0000612F0000}"/>
    <cellStyle name="Вывод 2 5 6 4 2 2" xfId="15820" xr:uid="{00000000-0005-0000-0000-0000622F0000}"/>
    <cellStyle name="Вывод 2 5 6 4 3" xfId="15821" xr:uid="{00000000-0005-0000-0000-0000632F0000}"/>
    <cellStyle name="Вывод 2 5 6 4 4" xfId="15822" xr:uid="{00000000-0005-0000-0000-0000642F0000}"/>
    <cellStyle name="Вывод 2 5 6 4 5" xfId="15823" xr:uid="{00000000-0005-0000-0000-0000652F0000}"/>
    <cellStyle name="Вывод 2 5 6 5" xfId="15824" xr:uid="{00000000-0005-0000-0000-0000662F0000}"/>
    <cellStyle name="Вывод 2 5 6 5 2" xfId="15825" xr:uid="{00000000-0005-0000-0000-0000672F0000}"/>
    <cellStyle name="Вывод 2 5 6 5 2 2" xfId="15826" xr:uid="{00000000-0005-0000-0000-0000682F0000}"/>
    <cellStyle name="Вывод 2 5 6 5 3" xfId="15827" xr:uid="{00000000-0005-0000-0000-0000692F0000}"/>
    <cellStyle name="Вывод 2 5 6 5 4" xfId="15828" xr:uid="{00000000-0005-0000-0000-00006A2F0000}"/>
    <cellStyle name="Вывод 2 5 6 5 5" xfId="15829" xr:uid="{00000000-0005-0000-0000-00006B2F0000}"/>
    <cellStyle name="Вывод 2 5 6 6" xfId="15830" xr:uid="{00000000-0005-0000-0000-00006C2F0000}"/>
    <cellStyle name="Вывод 2 5 6 6 2" xfId="15831" xr:uid="{00000000-0005-0000-0000-00006D2F0000}"/>
    <cellStyle name="Вывод 2 5 6 6 3" xfId="15832" xr:uid="{00000000-0005-0000-0000-00006E2F0000}"/>
    <cellStyle name="Вывод 2 5 6 6 4" xfId="15833" xr:uid="{00000000-0005-0000-0000-00006F2F0000}"/>
    <cellStyle name="Вывод 2 5 6 7" xfId="15834" xr:uid="{00000000-0005-0000-0000-0000702F0000}"/>
    <cellStyle name="Вывод 2 5 6 8" xfId="15835" xr:uid="{00000000-0005-0000-0000-0000712F0000}"/>
    <cellStyle name="Вывод 2 5 6 9" xfId="15836" xr:uid="{00000000-0005-0000-0000-0000722F0000}"/>
    <cellStyle name="Вывод 2 5 7" xfId="15837" xr:uid="{00000000-0005-0000-0000-0000732F0000}"/>
    <cellStyle name="Вывод 2 5 7 2" xfId="15838" xr:uid="{00000000-0005-0000-0000-0000742F0000}"/>
    <cellStyle name="Вывод 2 5 7 2 2" xfId="15839" xr:uid="{00000000-0005-0000-0000-0000752F0000}"/>
    <cellStyle name="Вывод 2 5 7 3" xfId="15840" xr:uid="{00000000-0005-0000-0000-0000762F0000}"/>
    <cellStyle name="Вывод 2 5 7 4" xfId="15841" xr:uid="{00000000-0005-0000-0000-0000772F0000}"/>
    <cellStyle name="Вывод 2 5 7 5" xfId="15842" xr:uid="{00000000-0005-0000-0000-0000782F0000}"/>
    <cellStyle name="Вывод 2 5 8" xfId="15843" xr:uid="{00000000-0005-0000-0000-0000792F0000}"/>
    <cellStyle name="Вывод 2 5 8 2" xfId="15844" xr:uid="{00000000-0005-0000-0000-00007A2F0000}"/>
    <cellStyle name="Вывод 2 5 8 2 2" xfId="15845" xr:uid="{00000000-0005-0000-0000-00007B2F0000}"/>
    <cellStyle name="Вывод 2 5 8 3" xfId="15846" xr:uid="{00000000-0005-0000-0000-00007C2F0000}"/>
    <cellStyle name="Вывод 2 5 8 4" xfId="15847" xr:uid="{00000000-0005-0000-0000-00007D2F0000}"/>
    <cellStyle name="Вывод 2 5 8 5" xfId="15848" xr:uid="{00000000-0005-0000-0000-00007E2F0000}"/>
    <cellStyle name="Вывод 2 5 9" xfId="15849" xr:uid="{00000000-0005-0000-0000-00007F2F0000}"/>
    <cellStyle name="Вывод 2 5 9 2" xfId="15850" xr:uid="{00000000-0005-0000-0000-0000802F0000}"/>
    <cellStyle name="Вывод 2 5 9 2 2" xfId="15851" xr:uid="{00000000-0005-0000-0000-0000812F0000}"/>
    <cellStyle name="Вывод 2 5 9 3" xfId="15852" xr:uid="{00000000-0005-0000-0000-0000822F0000}"/>
    <cellStyle name="Вывод 2 5 9 4" xfId="15853" xr:uid="{00000000-0005-0000-0000-0000832F0000}"/>
    <cellStyle name="Вывод 2 5 9 5" xfId="15854" xr:uid="{00000000-0005-0000-0000-0000842F0000}"/>
    <cellStyle name="Вывод 2 6" xfId="173" xr:uid="{00000000-0005-0000-0000-0000852F0000}"/>
    <cellStyle name="Вывод 2 6 10" xfId="15855" xr:uid="{00000000-0005-0000-0000-0000862F0000}"/>
    <cellStyle name="Вывод 2 6 11" xfId="15856" xr:uid="{00000000-0005-0000-0000-0000872F0000}"/>
    <cellStyle name="Вывод 2 6 2" xfId="15857" xr:uid="{00000000-0005-0000-0000-0000882F0000}"/>
    <cellStyle name="Вывод 2 6 2 2" xfId="15858" xr:uid="{00000000-0005-0000-0000-0000892F0000}"/>
    <cellStyle name="Вывод 2 6 2 2 2" xfId="15859" xr:uid="{00000000-0005-0000-0000-00008A2F0000}"/>
    <cellStyle name="Вывод 2 6 2 2 2 2" xfId="15860" xr:uid="{00000000-0005-0000-0000-00008B2F0000}"/>
    <cellStyle name="Вывод 2 6 2 2 2 2 2" xfId="15861" xr:uid="{00000000-0005-0000-0000-00008C2F0000}"/>
    <cellStyle name="Вывод 2 6 2 2 2 3" xfId="15862" xr:uid="{00000000-0005-0000-0000-00008D2F0000}"/>
    <cellStyle name="Вывод 2 6 2 2 2 4" xfId="15863" xr:uid="{00000000-0005-0000-0000-00008E2F0000}"/>
    <cellStyle name="Вывод 2 6 2 2 2 5" xfId="15864" xr:uid="{00000000-0005-0000-0000-00008F2F0000}"/>
    <cellStyle name="Вывод 2 6 2 2 3" xfId="15865" xr:uid="{00000000-0005-0000-0000-0000902F0000}"/>
    <cellStyle name="Вывод 2 6 2 2 3 2" xfId="15866" xr:uid="{00000000-0005-0000-0000-0000912F0000}"/>
    <cellStyle name="Вывод 2 6 2 2 3 2 2" xfId="15867" xr:uid="{00000000-0005-0000-0000-0000922F0000}"/>
    <cellStyle name="Вывод 2 6 2 2 3 3" xfId="15868" xr:uid="{00000000-0005-0000-0000-0000932F0000}"/>
    <cellStyle name="Вывод 2 6 2 2 3 4" xfId="15869" xr:uid="{00000000-0005-0000-0000-0000942F0000}"/>
    <cellStyle name="Вывод 2 6 2 2 3 5" xfId="15870" xr:uid="{00000000-0005-0000-0000-0000952F0000}"/>
    <cellStyle name="Вывод 2 6 2 2 4" xfId="15871" xr:uid="{00000000-0005-0000-0000-0000962F0000}"/>
    <cellStyle name="Вывод 2 6 2 2 4 2" xfId="15872" xr:uid="{00000000-0005-0000-0000-0000972F0000}"/>
    <cellStyle name="Вывод 2 6 2 2 4 2 2" xfId="15873" xr:uid="{00000000-0005-0000-0000-0000982F0000}"/>
    <cellStyle name="Вывод 2 6 2 2 4 3" xfId="15874" xr:uid="{00000000-0005-0000-0000-0000992F0000}"/>
    <cellStyle name="Вывод 2 6 2 2 4 4" xfId="15875" xr:uid="{00000000-0005-0000-0000-00009A2F0000}"/>
    <cellStyle name="Вывод 2 6 2 2 4 5" xfId="15876" xr:uid="{00000000-0005-0000-0000-00009B2F0000}"/>
    <cellStyle name="Вывод 2 6 2 2 5" xfId="15877" xr:uid="{00000000-0005-0000-0000-00009C2F0000}"/>
    <cellStyle name="Вывод 2 6 2 2 5 2" xfId="15878" xr:uid="{00000000-0005-0000-0000-00009D2F0000}"/>
    <cellStyle name="Вывод 2 6 2 2 5 2 2" xfId="15879" xr:uid="{00000000-0005-0000-0000-00009E2F0000}"/>
    <cellStyle name="Вывод 2 6 2 2 5 3" xfId="15880" xr:uid="{00000000-0005-0000-0000-00009F2F0000}"/>
    <cellStyle name="Вывод 2 6 2 2 5 4" xfId="15881" xr:uid="{00000000-0005-0000-0000-0000A02F0000}"/>
    <cellStyle name="Вывод 2 6 2 2 5 5" xfId="15882" xr:uid="{00000000-0005-0000-0000-0000A12F0000}"/>
    <cellStyle name="Вывод 2 6 2 2 6" xfId="15883" xr:uid="{00000000-0005-0000-0000-0000A22F0000}"/>
    <cellStyle name="Вывод 2 6 2 2 6 2" xfId="15884" xr:uid="{00000000-0005-0000-0000-0000A32F0000}"/>
    <cellStyle name="Вывод 2 6 2 2 6 3" xfId="15885" xr:uid="{00000000-0005-0000-0000-0000A42F0000}"/>
    <cellStyle name="Вывод 2 6 2 2 6 4" xfId="15886" xr:uid="{00000000-0005-0000-0000-0000A52F0000}"/>
    <cellStyle name="Вывод 2 6 2 2 7" xfId="15887" xr:uid="{00000000-0005-0000-0000-0000A62F0000}"/>
    <cellStyle name="Вывод 2 6 2 2 8" xfId="15888" xr:uid="{00000000-0005-0000-0000-0000A72F0000}"/>
    <cellStyle name="Вывод 2 6 2 2 9" xfId="15889" xr:uid="{00000000-0005-0000-0000-0000A82F0000}"/>
    <cellStyle name="Вывод 2 6 2 3" xfId="15890" xr:uid="{00000000-0005-0000-0000-0000A92F0000}"/>
    <cellStyle name="Вывод 2 6 2 3 2" xfId="15891" xr:uid="{00000000-0005-0000-0000-0000AA2F0000}"/>
    <cellStyle name="Вывод 2 6 2 3 2 2" xfId="15892" xr:uid="{00000000-0005-0000-0000-0000AB2F0000}"/>
    <cellStyle name="Вывод 2 6 2 3 2 2 2" xfId="15893" xr:uid="{00000000-0005-0000-0000-0000AC2F0000}"/>
    <cellStyle name="Вывод 2 6 2 3 2 3" xfId="15894" xr:uid="{00000000-0005-0000-0000-0000AD2F0000}"/>
    <cellStyle name="Вывод 2 6 2 3 2 4" xfId="15895" xr:uid="{00000000-0005-0000-0000-0000AE2F0000}"/>
    <cellStyle name="Вывод 2 6 2 3 2 5" xfId="15896" xr:uid="{00000000-0005-0000-0000-0000AF2F0000}"/>
    <cellStyle name="Вывод 2 6 2 3 3" xfId="15897" xr:uid="{00000000-0005-0000-0000-0000B02F0000}"/>
    <cellStyle name="Вывод 2 6 2 3 3 2" xfId="15898" xr:uid="{00000000-0005-0000-0000-0000B12F0000}"/>
    <cellStyle name="Вывод 2 6 2 3 3 2 2" xfId="15899" xr:uid="{00000000-0005-0000-0000-0000B22F0000}"/>
    <cellStyle name="Вывод 2 6 2 3 3 3" xfId="15900" xr:uid="{00000000-0005-0000-0000-0000B32F0000}"/>
    <cellStyle name="Вывод 2 6 2 3 3 4" xfId="15901" xr:uid="{00000000-0005-0000-0000-0000B42F0000}"/>
    <cellStyle name="Вывод 2 6 2 3 3 5" xfId="15902" xr:uid="{00000000-0005-0000-0000-0000B52F0000}"/>
    <cellStyle name="Вывод 2 6 2 3 4" xfId="15903" xr:uid="{00000000-0005-0000-0000-0000B62F0000}"/>
    <cellStyle name="Вывод 2 6 2 3 4 2" xfId="15904" xr:uid="{00000000-0005-0000-0000-0000B72F0000}"/>
    <cellStyle name="Вывод 2 6 2 3 4 2 2" xfId="15905" xr:uid="{00000000-0005-0000-0000-0000B82F0000}"/>
    <cellStyle name="Вывод 2 6 2 3 4 3" xfId="15906" xr:uid="{00000000-0005-0000-0000-0000B92F0000}"/>
    <cellStyle name="Вывод 2 6 2 3 4 4" xfId="15907" xr:uid="{00000000-0005-0000-0000-0000BA2F0000}"/>
    <cellStyle name="Вывод 2 6 2 3 4 5" xfId="15908" xr:uid="{00000000-0005-0000-0000-0000BB2F0000}"/>
    <cellStyle name="Вывод 2 6 2 3 5" xfId="15909" xr:uid="{00000000-0005-0000-0000-0000BC2F0000}"/>
    <cellStyle name="Вывод 2 6 2 3 5 2" xfId="15910" xr:uid="{00000000-0005-0000-0000-0000BD2F0000}"/>
    <cellStyle name="Вывод 2 6 2 3 5 2 2" xfId="15911" xr:uid="{00000000-0005-0000-0000-0000BE2F0000}"/>
    <cellStyle name="Вывод 2 6 2 3 5 3" xfId="15912" xr:uid="{00000000-0005-0000-0000-0000BF2F0000}"/>
    <cellStyle name="Вывод 2 6 2 3 5 4" xfId="15913" xr:uid="{00000000-0005-0000-0000-0000C02F0000}"/>
    <cellStyle name="Вывод 2 6 2 3 5 5" xfId="15914" xr:uid="{00000000-0005-0000-0000-0000C12F0000}"/>
    <cellStyle name="Вывод 2 6 2 3 6" xfId="15915" xr:uid="{00000000-0005-0000-0000-0000C22F0000}"/>
    <cellStyle name="Вывод 2 6 2 3 6 2" xfId="15916" xr:uid="{00000000-0005-0000-0000-0000C32F0000}"/>
    <cellStyle name="Вывод 2 6 2 3 6 3" xfId="15917" xr:uid="{00000000-0005-0000-0000-0000C42F0000}"/>
    <cellStyle name="Вывод 2 6 2 3 6 4" xfId="15918" xr:uid="{00000000-0005-0000-0000-0000C52F0000}"/>
    <cellStyle name="Вывод 2 6 2 3 7" xfId="15919" xr:uid="{00000000-0005-0000-0000-0000C62F0000}"/>
    <cellStyle name="Вывод 2 6 2 3 8" xfId="15920" xr:uid="{00000000-0005-0000-0000-0000C72F0000}"/>
    <cellStyle name="Вывод 2 6 2 3 9" xfId="15921" xr:uid="{00000000-0005-0000-0000-0000C82F0000}"/>
    <cellStyle name="Вывод 2 6 2 4" xfId="15922" xr:uid="{00000000-0005-0000-0000-0000C92F0000}"/>
    <cellStyle name="Вывод 2 6 2 4 2" xfId="15923" xr:uid="{00000000-0005-0000-0000-0000CA2F0000}"/>
    <cellStyle name="Вывод 2 6 2 4 2 2" xfId="15924" xr:uid="{00000000-0005-0000-0000-0000CB2F0000}"/>
    <cellStyle name="Вывод 2 6 2 4 3" xfId="15925" xr:uid="{00000000-0005-0000-0000-0000CC2F0000}"/>
    <cellStyle name="Вывод 2 6 2 4 4" xfId="15926" xr:uid="{00000000-0005-0000-0000-0000CD2F0000}"/>
    <cellStyle name="Вывод 2 6 2 4 5" xfId="15927" xr:uid="{00000000-0005-0000-0000-0000CE2F0000}"/>
    <cellStyle name="Вывод 2 6 2 5" xfId="15928" xr:uid="{00000000-0005-0000-0000-0000CF2F0000}"/>
    <cellStyle name="Вывод 2 6 2 5 2" xfId="15929" xr:uid="{00000000-0005-0000-0000-0000D02F0000}"/>
    <cellStyle name="Вывод 2 6 2 5 2 2" xfId="15930" xr:uid="{00000000-0005-0000-0000-0000D12F0000}"/>
    <cellStyle name="Вывод 2 6 2 5 3" xfId="15931" xr:uid="{00000000-0005-0000-0000-0000D22F0000}"/>
    <cellStyle name="Вывод 2 6 2 5 4" xfId="15932" xr:uid="{00000000-0005-0000-0000-0000D32F0000}"/>
    <cellStyle name="Вывод 2 6 2 5 5" xfId="15933" xr:uid="{00000000-0005-0000-0000-0000D42F0000}"/>
    <cellStyle name="Вывод 2 6 2 6" xfId="15934" xr:uid="{00000000-0005-0000-0000-0000D52F0000}"/>
    <cellStyle name="Вывод 2 6 2 7" xfId="15935" xr:uid="{00000000-0005-0000-0000-0000D62F0000}"/>
    <cellStyle name="Вывод 2 6 3" xfId="15936" xr:uid="{00000000-0005-0000-0000-0000D72F0000}"/>
    <cellStyle name="Вывод 2 6 3 2" xfId="15937" xr:uid="{00000000-0005-0000-0000-0000D82F0000}"/>
    <cellStyle name="Вывод 2 6 3 2 2" xfId="15938" xr:uid="{00000000-0005-0000-0000-0000D92F0000}"/>
    <cellStyle name="Вывод 2 6 3 2 2 2" xfId="15939" xr:uid="{00000000-0005-0000-0000-0000DA2F0000}"/>
    <cellStyle name="Вывод 2 6 3 2 3" xfId="15940" xr:uid="{00000000-0005-0000-0000-0000DB2F0000}"/>
    <cellStyle name="Вывод 2 6 3 2 4" xfId="15941" xr:uid="{00000000-0005-0000-0000-0000DC2F0000}"/>
    <cellStyle name="Вывод 2 6 3 2 5" xfId="15942" xr:uid="{00000000-0005-0000-0000-0000DD2F0000}"/>
    <cellStyle name="Вывод 2 6 3 3" xfId="15943" xr:uid="{00000000-0005-0000-0000-0000DE2F0000}"/>
    <cellStyle name="Вывод 2 6 3 3 2" xfId="15944" xr:uid="{00000000-0005-0000-0000-0000DF2F0000}"/>
    <cellStyle name="Вывод 2 6 3 3 2 2" xfId="15945" xr:uid="{00000000-0005-0000-0000-0000E02F0000}"/>
    <cellStyle name="Вывод 2 6 3 3 3" xfId="15946" xr:uid="{00000000-0005-0000-0000-0000E12F0000}"/>
    <cellStyle name="Вывод 2 6 3 3 4" xfId="15947" xr:uid="{00000000-0005-0000-0000-0000E22F0000}"/>
    <cellStyle name="Вывод 2 6 3 3 5" xfId="15948" xr:uid="{00000000-0005-0000-0000-0000E32F0000}"/>
    <cellStyle name="Вывод 2 6 3 4" xfId="15949" xr:uid="{00000000-0005-0000-0000-0000E42F0000}"/>
    <cellStyle name="Вывод 2 6 3 4 2" xfId="15950" xr:uid="{00000000-0005-0000-0000-0000E52F0000}"/>
    <cellStyle name="Вывод 2 6 3 4 2 2" xfId="15951" xr:uid="{00000000-0005-0000-0000-0000E62F0000}"/>
    <cellStyle name="Вывод 2 6 3 4 3" xfId="15952" xr:uid="{00000000-0005-0000-0000-0000E72F0000}"/>
    <cellStyle name="Вывод 2 6 3 4 4" xfId="15953" xr:uid="{00000000-0005-0000-0000-0000E82F0000}"/>
    <cellStyle name="Вывод 2 6 3 4 5" xfId="15954" xr:uid="{00000000-0005-0000-0000-0000E92F0000}"/>
    <cellStyle name="Вывод 2 6 3 5" xfId="15955" xr:uid="{00000000-0005-0000-0000-0000EA2F0000}"/>
    <cellStyle name="Вывод 2 6 3 5 2" xfId="15956" xr:uid="{00000000-0005-0000-0000-0000EB2F0000}"/>
    <cellStyle name="Вывод 2 6 3 5 2 2" xfId="15957" xr:uid="{00000000-0005-0000-0000-0000EC2F0000}"/>
    <cellStyle name="Вывод 2 6 3 5 3" xfId="15958" xr:uid="{00000000-0005-0000-0000-0000ED2F0000}"/>
    <cellStyle name="Вывод 2 6 3 5 4" xfId="15959" xr:uid="{00000000-0005-0000-0000-0000EE2F0000}"/>
    <cellStyle name="Вывод 2 6 3 5 5" xfId="15960" xr:uid="{00000000-0005-0000-0000-0000EF2F0000}"/>
    <cellStyle name="Вывод 2 6 3 6" xfId="15961" xr:uid="{00000000-0005-0000-0000-0000F02F0000}"/>
    <cellStyle name="Вывод 2 6 3 6 2" xfId="15962" xr:uid="{00000000-0005-0000-0000-0000F12F0000}"/>
    <cellStyle name="Вывод 2 6 3 6 3" xfId="15963" xr:uid="{00000000-0005-0000-0000-0000F22F0000}"/>
    <cellStyle name="Вывод 2 6 3 6 4" xfId="15964" xr:uid="{00000000-0005-0000-0000-0000F32F0000}"/>
    <cellStyle name="Вывод 2 6 3 7" xfId="15965" xr:uid="{00000000-0005-0000-0000-0000F42F0000}"/>
    <cellStyle name="Вывод 2 6 3 8" xfId="15966" xr:uid="{00000000-0005-0000-0000-0000F52F0000}"/>
    <cellStyle name="Вывод 2 6 3 9" xfId="15967" xr:uid="{00000000-0005-0000-0000-0000F62F0000}"/>
    <cellStyle name="Вывод 2 6 4" xfId="15968" xr:uid="{00000000-0005-0000-0000-0000F72F0000}"/>
    <cellStyle name="Вывод 2 6 4 2" xfId="15969" xr:uid="{00000000-0005-0000-0000-0000F82F0000}"/>
    <cellStyle name="Вывод 2 6 4 2 2" xfId="15970" xr:uid="{00000000-0005-0000-0000-0000F92F0000}"/>
    <cellStyle name="Вывод 2 6 4 3" xfId="15971" xr:uid="{00000000-0005-0000-0000-0000FA2F0000}"/>
    <cellStyle name="Вывод 2 6 4 4" xfId="15972" xr:uid="{00000000-0005-0000-0000-0000FB2F0000}"/>
    <cellStyle name="Вывод 2 6 4 5" xfId="15973" xr:uid="{00000000-0005-0000-0000-0000FC2F0000}"/>
    <cellStyle name="Вывод 2 6 5" xfId="15974" xr:uid="{00000000-0005-0000-0000-0000FD2F0000}"/>
    <cellStyle name="Вывод 2 6 5 2" xfId="15975" xr:uid="{00000000-0005-0000-0000-0000FE2F0000}"/>
    <cellStyle name="Вывод 2 6 5 2 2" xfId="15976" xr:uid="{00000000-0005-0000-0000-0000FF2F0000}"/>
    <cellStyle name="Вывод 2 6 5 3" xfId="15977" xr:uid="{00000000-0005-0000-0000-000000300000}"/>
    <cellStyle name="Вывод 2 6 5 4" xfId="15978" xr:uid="{00000000-0005-0000-0000-000001300000}"/>
    <cellStyle name="Вывод 2 6 5 5" xfId="15979" xr:uid="{00000000-0005-0000-0000-000002300000}"/>
    <cellStyle name="Вывод 2 6 6" xfId="15980" xr:uid="{00000000-0005-0000-0000-000003300000}"/>
    <cellStyle name="Вывод 2 6 6 2" xfId="15981" xr:uid="{00000000-0005-0000-0000-000004300000}"/>
    <cellStyle name="Вывод 2 6 6 2 2" xfId="15982" xr:uid="{00000000-0005-0000-0000-000005300000}"/>
    <cellStyle name="Вывод 2 6 6 3" xfId="15983" xr:uid="{00000000-0005-0000-0000-000006300000}"/>
    <cellStyle name="Вывод 2 6 6 4" xfId="15984" xr:uid="{00000000-0005-0000-0000-000007300000}"/>
    <cellStyle name="Вывод 2 6 6 5" xfId="15985" xr:uid="{00000000-0005-0000-0000-000008300000}"/>
    <cellStyle name="Вывод 2 6 7" xfId="15986" xr:uid="{00000000-0005-0000-0000-000009300000}"/>
    <cellStyle name="Вывод 2 6 7 2" xfId="15987" xr:uid="{00000000-0005-0000-0000-00000A300000}"/>
    <cellStyle name="Вывод 2 6 7 2 2" xfId="15988" xr:uid="{00000000-0005-0000-0000-00000B300000}"/>
    <cellStyle name="Вывод 2 6 7 3" xfId="15989" xr:uid="{00000000-0005-0000-0000-00000C300000}"/>
    <cellStyle name="Вывод 2 6 7 4" xfId="15990" xr:uid="{00000000-0005-0000-0000-00000D300000}"/>
    <cellStyle name="Вывод 2 6 7 5" xfId="15991" xr:uid="{00000000-0005-0000-0000-00000E300000}"/>
    <cellStyle name="Вывод 2 6 8" xfId="15992" xr:uid="{00000000-0005-0000-0000-00000F300000}"/>
    <cellStyle name="Вывод 2 6 8 2" xfId="15993" xr:uid="{00000000-0005-0000-0000-000010300000}"/>
    <cellStyle name="Вывод 2 6 8 3" xfId="15994" xr:uid="{00000000-0005-0000-0000-000011300000}"/>
    <cellStyle name="Вывод 2 6 8 4" xfId="15995" xr:uid="{00000000-0005-0000-0000-000012300000}"/>
    <cellStyle name="Вывод 2 6 9" xfId="15996" xr:uid="{00000000-0005-0000-0000-000013300000}"/>
    <cellStyle name="Вывод 2 7" xfId="174" xr:uid="{00000000-0005-0000-0000-000014300000}"/>
    <cellStyle name="Вывод 2 7 2" xfId="15997" xr:uid="{00000000-0005-0000-0000-000015300000}"/>
    <cellStyle name="Вывод 2 7 2 2" xfId="15998" xr:uid="{00000000-0005-0000-0000-000016300000}"/>
    <cellStyle name="Вывод 2 7 2 2 2" xfId="15999" xr:uid="{00000000-0005-0000-0000-000017300000}"/>
    <cellStyle name="Вывод 2 7 2 3" xfId="16000" xr:uid="{00000000-0005-0000-0000-000018300000}"/>
    <cellStyle name="Вывод 2 7 2 4" xfId="16001" xr:uid="{00000000-0005-0000-0000-000019300000}"/>
    <cellStyle name="Вывод 2 7 2 5" xfId="16002" xr:uid="{00000000-0005-0000-0000-00001A300000}"/>
    <cellStyle name="Вывод 2 7 3" xfId="16003" xr:uid="{00000000-0005-0000-0000-00001B300000}"/>
    <cellStyle name="Вывод 2 7 3 2" xfId="16004" xr:uid="{00000000-0005-0000-0000-00001C300000}"/>
    <cellStyle name="Вывод 2 7 3 2 2" xfId="16005" xr:uid="{00000000-0005-0000-0000-00001D300000}"/>
    <cellStyle name="Вывод 2 7 3 3" xfId="16006" xr:uid="{00000000-0005-0000-0000-00001E300000}"/>
    <cellStyle name="Вывод 2 7 3 4" xfId="16007" xr:uid="{00000000-0005-0000-0000-00001F300000}"/>
    <cellStyle name="Вывод 2 7 3 5" xfId="16008" xr:uid="{00000000-0005-0000-0000-000020300000}"/>
    <cellStyle name="Вывод 2 7 4" xfId="16009" xr:uid="{00000000-0005-0000-0000-000021300000}"/>
    <cellStyle name="Вывод 2 7 4 2" xfId="16010" xr:uid="{00000000-0005-0000-0000-000022300000}"/>
    <cellStyle name="Вывод 2 7 4 2 2" xfId="16011" xr:uid="{00000000-0005-0000-0000-000023300000}"/>
    <cellStyle name="Вывод 2 7 4 3" xfId="16012" xr:uid="{00000000-0005-0000-0000-000024300000}"/>
    <cellStyle name="Вывод 2 7 4 4" xfId="16013" xr:uid="{00000000-0005-0000-0000-000025300000}"/>
    <cellStyle name="Вывод 2 7 4 5" xfId="16014" xr:uid="{00000000-0005-0000-0000-000026300000}"/>
    <cellStyle name="Вывод 2 7 5" xfId="16015" xr:uid="{00000000-0005-0000-0000-000027300000}"/>
    <cellStyle name="Вывод 2 7 5 2" xfId="16016" xr:uid="{00000000-0005-0000-0000-000028300000}"/>
    <cellStyle name="Вывод 2 7 5 2 2" xfId="16017" xr:uid="{00000000-0005-0000-0000-000029300000}"/>
    <cellStyle name="Вывод 2 7 5 3" xfId="16018" xr:uid="{00000000-0005-0000-0000-00002A300000}"/>
    <cellStyle name="Вывод 2 7 5 4" xfId="16019" xr:uid="{00000000-0005-0000-0000-00002B300000}"/>
    <cellStyle name="Вывод 2 7 5 5" xfId="16020" xr:uid="{00000000-0005-0000-0000-00002C300000}"/>
    <cellStyle name="Вывод 2 7 6" xfId="16021" xr:uid="{00000000-0005-0000-0000-00002D300000}"/>
    <cellStyle name="Вывод 2 7 6 2" xfId="16022" xr:uid="{00000000-0005-0000-0000-00002E300000}"/>
    <cellStyle name="Вывод 2 7 6 3" xfId="16023" xr:uid="{00000000-0005-0000-0000-00002F300000}"/>
    <cellStyle name="Вывод 2 7 6 4" xfId="16024" xr:uid="{00000000-0005-0000-0000-000030300000}"/>
    <cellStyle name="Вывод 2 7 7" xfId="16025" xr:uid="{00000000-0005-0000-0000-000031300000}"/>
    <cellStyle name="Вывод 2 7 8" xfId="16026" xr:uid="{00000000-0005-0000-0000-000032300000}"/>
    <cellStyle name="Вывод 2 7 9" xfId="16027" xr:uid="{00000000-0005-0000-0000-000033300000}"/>
    <cellStyle name="Вывод 2 8" xfId="16028" xr:uid="{00000000-0005-0000-0000-000034300000}"/>
    <cellStyle name="Вывод 2 8 2" xfId="16029" xr:uid="{00000000-0005-0000-0000-000035300000}"/>
    <cellStyle name="Вывод 2 8 2 2" xfId="16030" xr:uid="{00000000-0005-0000-0000-000036300000}"/>
    <cellStyle name="Вывод 2 8 3" xfId="16031" xr:uid="{00000000-0005-0000-0000-000037300000}"/>
    <cellStyle name="Вывод 2 8 4" xfId="16032" xr:uid="{00000000-0005-0000-0000-000038300000}"/>
    <cellStyle name="Вывод 2 8 5" xfId="16033" xr:uid="{00000000-0005-0000-0000-000039300000}"/>
    <cellStyle name="Вывод 2 9" xfId="16034" xr:uid="{00000000-0005-0000-0000-00003A300000}"/>
    <cellStyle name="Вывод 2 9 2" xfId="16035" xr:uid="{00000000-0005-0000-0000-00003B300000}"/>
    <cellStyle name="Вывод 2 9 2 2" xfId="16036" xr:uid="{00000000-0005-0000-0000-00003C300000}"/>
    <cellStyle name="Вывод 2 9 3" xfId="16037" xr:uid="{00000000-0005-0000-0000-00003D300000}"/>
    <cellStyle name="Вывод 2 9 4" xfId="16038" xr:uid="{00000000-0005-0000-0000-00003E300000}"/>
    <cellStyle name="Вывод 2 9 5" xfId="16039" xr:uid="{00000000-0005-0000-0000-00003F300000}"/>
    <cellStyle name="Вычисление 2" xfId="175" xr:uid="{00000000-0005-0000-0000-000040300000}"/>
    <cellStyle name="Вычисление 2 10" xfId="16040" xr:uid="{00000000-0005-0000-0000-000041300000}"/>
    <cellStyle name="Вычисление 2 11" xfId="16041" xr:uid="{00000000-0005-0000-0000-000042300000}"/>
    <cellStyle name="Вычисление 2 2" xfId="176" xr:uid="{00000000-0005-0000-0000-000043300000}"/>
    <cellStyle name="Вычисление 2 2 10" xfId="16042" xr:uid="{00000000-0005-0000-0000-000044300000}"/>
    <cellStyle name="Вычисление 2 2 10 2" xfId="16043" xr:uid="{00000000-0005-0000-0000-000045300000}"/>
    <cellStyle name="Вычисление 2 2 10 2 2" xfId="16044" xr:uid="{00000000-0005-0000-0000-000046300000}"/>
    <cellStyle name="Вычисление 2 2 10 3" xfId="16045" xr:uid="{00000000-0005-0000-0000-000047300000}"/>
    <cellStyle name="Вычисление 2 2 10 4" xfId="16046" xr:uid="{00000000-0005-0000-0000-000048300000}"/>
    <cellStyle name="Вычисление 2 2 10 5" xfId="16047" xr:uid="{00000000-0005-0000-0000-000049300000}"/>
    <cellStyle name="Вычисление 2 2 11" xfId="16048" xr:uid="{00000000-0005-0000-0000-00004A300000}"/>
    <cellStyle name="Вычисление 2 2 12" xfId="16049" xr:uid="{00000000-0005-0000-0000-00004B300000}"/>
    <cellStyle name="Вычисление 2 2 2" xfId="177" xr:uid="{00000000-0005-0000-0000-00004C300000}"/>
    <cellStyle name="Вычисление 2 2 2 10" xfId="16050" xr:uid="{00000000-0005-0000-0000-00004D300000}"/>
    <cellStyle name="Вычисление 2 2 2 10 2" xfId="16051" xr:uid="{00000000-0005-0000-0000-00004E300000}"/>
    <cellStyle name="Вычисление 2 2 2 10 2 2" xfId="16052" xr:uid="{00000000-0005-0000-0000-00004F300000}"/>
    <cellStyle name="Вычисление 2 2 2 10 3" xfId="16053" xr:uid="{00000000-0005-0000-0000-000050300000}"/>
    <cellStyle name="Вычисление 2 2 2 10 4" xfId="16054" xr:uid="{00000000-0005-0000-0000-000051300000}"/>
    <cellStyle name="Вычисление 2 2 2 10 5" xfId="16055" xr:uid="{00000000-0005-0000-0000-000052300000}"/>
    <cellStyle name="Вычисление 2 2 2 11" xfId="16056" xr:uid="{00000000-0005-0000-0000-000053300000}"/>
    <cellStyle name="Вычисление 2 2 2 12" xfId="16057" xr:uid="{00000000-0005-0000-0000-000054300000}"/>
    <cellStyle name="Вычисление 2 2 2 13" xfId="16058" xr:uid="{00000000-0005-0000-0000-000055300000}"/>
    <cellStyle name="Вычисление 2 2 2 2" xfId="178" xr:uid="{00000000-0005-0000-0000-000056300000}"/>
    <cellStyle name="Вычисление 2 2 2 2 10" xfId="16059" xr:uid="{00000000-0005-0000-0000-000057300000}"/>
    <cellStyle name="Вычисление 2 2 2 2 10 2" xfId="16060" xr:uid="{00000000-0005-0000-0000-000058300000}"/>
    <cellStyle name="Вычисление 2 2 2 2 10 2 2" xfId="16061" xr:uid="{00000000-0005-0000-0000-000059300000}"/>
    <cellStyle name="Вычисление 2 2 2 2 10 3" xfId="16062" xr:uid="{00000000-0005-0000-0000-00005A300000}"/>
    <cellStyle name="Вычисление 2 2 2 2 10 4" xfId="16063" xr:uid="{00000000-0005-0000-0000-00005B300000}"/>
    <cellStyle name="Вычисление 2 2 2 2 10 5" xfId="16064" xr:uid="{00000000-0005-0000-0000-00005C300000}"/>
    <cellStyle name="Вычисление 2 2 2 2 11" xfId="16065" xr:uid="{00000000-0005-0000-0000-00005D300000}"/>
    <cellStyle name="Вычисление 2 2 2 2 11 2" xfId="16066" xr:uid="{00000000-0005-0000-0000-00005E300000}"/>
    <cellStyle name="Вычисление 2 2 2 2 11 2 2" xfId="16067" xr:uid="{00000000-0005-0000-0000-00005F300000}"/>
    <cellStyle name="Вычисление 2 2 2 2 11 3" xfId="16068" xr:uid="{00000000-0005-0000-0000-000060300000}"/>
    <cellStyle name="Вычисление 2 2 2 2 11 4" xfId="16069" xr:uid="{00000000-0005-0000-0000-000061300000}"/>
    <cellStyle name="Вычисление 2 2 2 2 11 5" xfId="16070" xr:uid="{00000000-0005-0000-0000-000062300000}"/>
    <cellStyle name="Вычисление 2 2 2 2 12" xfId="16071" xr:uid="{00000000-0005-0000-0000-000063300000}"/>
    <cellStyle name="Вычисление 2 2 2 2 12 2" xfId="16072" xr:uid="{00000000-0005-0000-0000-000064300000}"/>
    <cellStyle name="Вычисление 2 2 2 2 12 2 2" xfId="16073" xr:uid="{00000000-0005-0000-0000-000065300000}"/>
    <cellStyle name="Вычисление 2 2 2 2 12 3" xfId="16074" xr:uid="{00000000-0005-0000-0000-000066300000}"/>
    <cellStyle name="Вычисление 2 2 2 2 12 4" xfId="16075" xr:uid="{00000000-0005-0000-0000-000067300000}"/>
    <cellStyle name="Вычисление 2 2 2 2 12 5" xfId="16076" xr:uid="{00000000-0005-0000-0000-000068300000}"/>
    <cellStyle name="Вычисление 2 2 2 2 13" xfId="16077" xr:uid="{00000000-0005-0000-0000-000069300000}"/>
    <cellStyle name="Вычисление 2 2 2 2 14" xfId="16078" xr:uid="{00000000-0005-0000-0000-00006A300000}"/>
    <cellStyle name="Вычисление 2 2 2 2 15" xfId="16079" xr:uid="{00000000-0005-0000-0000-00006B300000}"/>
    <cellStyle name="Вычисление 2 2 2 2 2" xfId="179" xr:uid="{00000000-0005-0000-0000-00006C300000}"/>
    <cellStyle name="Вычисление 2 2 2 2 2 10" xfId="16080" xr:uid="{00000000-0005-0000-0000-00006D300000}"/>
    <cellStyle name="Вычисление 2 2 2 2 2 10 2" xfId="16081" xr:uid="{00000000-0005-0000-0000-00006E300000}"/>
    <cellStyle name="Вычисление 2 2 2 2 2 10 2 2" xfId="16082" xr:uid="{00000000-0005-0000-0000-00006F300000}"/>
    <cellStyle name="Вычисление 2 2 2 2 2 10 3" xfId="16083" xr:uid="{00000000-0005-0000-0000-000070300000}"/>
    <cellStyle name="Вычисление 2 2 2 2 2 10 4" xfId="16084" xr:uid="{00000000-0005-0000-0000-000071300000}"/>
    <cellStyle name="Вычисление 2 2 2 2 2 10 5" xfId="16085" xr:uid="{00000000-0005-0000-0000-000072300000}"/>
    <cellStyle name="Вычисление 2 2 2 2 2 11" xfId="16086" xr:uid="{00000000-0005-0000-0000-000073300000}"/>
    <cellStyle name="Вычисление 2 2 2 2 2 12" xfId="16087" xr:uid="{00000000-0005-0000-0000-000074300000}"/>
    <cellStyle name="Вычисление 2 2 2 2 2 13" xfId="16088" xr:uid="{00000000-0005-0000-0000-000075300000}"/>
    <cellStyle name="Вычисление 2 2 2 2 2 2" xfId="16089" xr:uid="{00000000-0005-0000-0000-000076300000}"/>
    <cellStyle name="Вычисление 2 2 2 2 2 2 2" xfId="16090" xr:uid="{00000000-0005-0000-0000-000077300000}"/>
    <cellStyle name="Вычисление 2 2 2 2 2 2 2 2" xfId="16091" xr:uid="{00000000-0005-0000-0000-000078300000}"/>
    <cellStyle name="Вычисление 2 2 2 2 2 2 2 2 2" xfId="16092" xr:uid="{00000000-0005-0000-0000-000079300000}"/>
    <cellStyle name="Вычисление 2 2 2 2 2 2 2 2 2 2" xfId="16093" xr:uid="{00000000-0005-0000-0000-00007A300000}"/>
    <cellStyle name="Вычисление 2 2 2 2 2 2 2 2 3" xfId="16094" xr:uid="{00000000-0005-0000-0000-00007B300000}"/>
    <cellStyle name="Вычисление 2 2 2 2 2 2 2 2 4" xfId="16095" xr:uid="{00000000-0005-0000-0000-00007C300000}"/>
    <cellStyle name="Вычисление 2 2 2 2 2 2 2 2 5" xfId="16096" xr:uid="{00000000-0005-0000-0000-00007D300000}"/>
    <cellStyle name="Вычисление 2 2 2 2 2 2 2 3" xfId="16097" xr:uid="{00000000-0005-0000-0000-00007E300000}"/>
    <cellStyle name="Вычисление 2 2 2 2 2 2 2 3 2" xfId="16098" xr:uid="{00000000-0005-0000-0000-00007F300000}"/>
    <cellStyle name="Вычисление 2 2 2 2 2 2 2 3 2 2" xfId="16099" xr:uid="{00000000-0005-0000-0000-000080300000}"/>
    <cellStyle name="Вычисление 2 2 2 2 2 2 2 3 3" xfId="16100" xr:uid="{00000000-0005-0000-0000-000081300000}"/>
    <cellStyle name="Вычисление 2 2 2 2 2 2 2 3 4" xfId="16101" xr:uid="{00000000-0005-0000-0000-000082300000}"/>
    <cellStyle name="Вычисление 2 2 2 2 2 2 2 3 5" xfId="16102" xr:uid="{00000000-0005-0000-0000-000083300000}"/>
    <cellStyle name="Вычисление 2 2 2 2 2 2 2 4" xfId="16103" xr:uid="{00000000-0005-0000-0000-000084300000}"/>
    <cellStyle name="Вычисление 2 2 2 2 2 2 2 4 2" xfId="16104" xr:uid="{00000000-0005-0000-0000-000085300000}"/>
    <cellStyle name="Вычисление 2 2 2 2 2 2 2 4 2 2" xfId="16105" xr:uid="{00000000-0005-0000-0000-000086300000}"/>
    <cellStyle name="Вычисление 2 2 2 2 2 2 2 4 3" xfId="16106" xr:uid="{00000000-0005-0000-0000-000087300000}"/>
    <cellStyle name="Вычисление 2 2 2 2 2 2 2 4 4" xfId="16107" xr:uid="{00000000-0005-0000-0000-000088300000}"/>
    <cellStyle name="Вычисление 2 2 2 2 2 2 2 4 5" xfId="16108" xr:uid="{00000000-0005-0000-0000-000089300000}"/>
    <cellStyle name="Вычисление 2 2 2 2 2 2 2 5" xfId="16109" xr:uid="{00000000-0005-0000-0000-00008A300000}"/>
    <cellStyle name="Вычисление 2 2 2 2 2 2 2 5 2" xfId="16110" xr:uid="{00000000-0005-0000-0000-00008B300000}"/>
    <cellStyle name="Вычисление 2 2 2 2 2 2 2 5 2 2" xfId="16111" xr:uid="{00000000-0005-0000-0000-00008C300000}"/>
    <cellStyle name="Вычисление 2 2 2 2 2 2 2 5 3" xfId="16112" xr:uid="{00000000-0005-0000-0000-00008D300000}"/>
    <cellStyle name="Вычисление 2 2 2 2 2 2 2 5 4" xfId="16113" xr:uid="{00000000-0005-0000-0000-00008E300000}"/>
    <cellStyle name="Вычисление 2 2 2 2 2 2 2 5 5" xfId="16114" xr:uid="{00000000-0005-0000-0000-00008F300000}"/>
    <cellStyle name="Вычисление 2 2 2 2 2 2 2 6" xfId="16115" xr:uid="{00000000-0005-0000-0000-000090300000}"/>
    <cellStyle name="Вычисление 2 2 2 2 2 2 2 6 2" xfId="16116" xr:uid="{00000000-0005-0000-0000-000091300000}"/>
    <cellStyle name="Вычисление 2 2 2 2 2 2 2 6 3" xfId="16117" xr:uid="{00000000-0005-0000-0000-000092300000}"/>
    <cellStyle name="Вычисление 2 2 2 2 2 2 2 6 4" xfId="16118" xr:uid="{00000000-0005-0000-0000-000093300000}"/>
    <cellStyle name="Вычисление 2 2 2 2 2 2 2 7" xfId="16119" xr:uid="{00000000-0005-0000-0000-000094300000}"/>
    <cellStyle name="Вычисление 2 2 2 2 2 2 2 8" xfId="16120" xr:uid="{00000000-0005-0000-0000-000095300000}"/>
    <cellStyle name="Вычисление 2 2 2 2 2 2 2 9" xfId="16121" xr:uid="{00000000-0005-0000-0000-000096300000}"/>
    <cellStyle name="Вычисление 2 2 2 2 2 2 3" xfId="16122" xr:uid="{00000000-0005-0000-0000-000097300000}"/>
    <cellStyle name="Вычисление 2 2 2 2 2 2 3 2" xfId="16123" xr:uid="{00000000-0005-0000-0000-000098300000}"/>
    <cellStyle name="Вычисление 2 2 2 2 2 2 3 2 2" xfId="16124" xr:uid="{00000000-0005-0000-0000-000099300000}"/>
    <cellStyle name="Вычисление 2 2 2 2 2 2 3 2 2 2" xfId="16125" xr:uid="{00000000-0005-0000-0000-00009A300000}"/>
    <cellStyle name="Вычисление 2 2 2 2 2 2 3 2 3" xfId="16126" xr:uid="{00000000-0005-0000-0000-00009B300000}"/>
    <cellStyle name="Вычисление 2 2 2 2 2 2 3 2 4" xfId="16127" xr:uid="{00000000-0005-0000-0000-00009C300000}"/>
    <cellStyle name="Вычисление 2 2 2 2 2 2 3 2 5" xfId="16128" xr:uid="{00000000-0005-0000-0000-00009D300000}"/>
    <cellStyle name="Вычисление 2 2 2 2 2 2 3 3" xfId="16129" xr:uid="{00000000-0005-0000-0000-00009E300000}"/>
    <cellStyle name="Вычисление 2 2 2 2 2 2 3 3 2" xfId="16130" xr:uid="{00000000-0005-0000-0000-00009F300000}"/>
    <cellStyle name="Вычисление 2 2 2 2 2 2 3 3 2 2" xfId="16131" xr:uid="{00000000-0005-0000-0000-0000A0300000}"/>
    <cellStyle name="Вычисление 2 2 2 2 2 2 3 3 3" xfId="16132" xr:uid="{00000000-0005-0000-0000-0000A1300000}"/>
    <cellStyle name="Вычисление 2 2 2 2 2 2 3 3 4" xfId="16133" xr:uid="{00000000-0005-0000-0000-0000A2300000}"/>
    <cellStyle name="Вычисление 2 2 2 2 2 2 3 3 5" xfId="16134" xr:uid="{00000000-0005-0000-0000-0000A3300000}"/>
    <cellStyle name="Вычисление 2 2 2 2 2 2 3 4" xfId="16135" xr:uid="{00000000-0005-0000-0000-0000A4300000}"/>
    <cellStyle name="Вычисление 2 2 2 2 2 2 3 4 2" xfId="16136" xr:uid="{00000000-0005-0000-0000-0000A5300000}"/>
    <cellStyle name="Вычисление 2 2 2 2 2 2 3 4 2 2" xfId="16137" xr:uid="{00000000-0005-0000-0000-0000A6300000}"/>
    <cellStyle name="Вычисление 2 2 2 2 2 2 3 4 3" xfId="16138" xr:uid="{00000000-0005-0000-0000-0000A7300000}"/>
    <cellStyle name="Вычисление 2 2 2 2 2 2 3 4 4" xfId="16139" xr:uid="{00000000-0005-0000-0000-0000A8300000}"/>
    <cellStyle name="Вычисление 2 2 2 2 2 2 3 4 5" xfId="16140" xr:uid="{00000000-0005-0000-0000-0000A9300000}"/>
    <cellStyle name="Вычисление 2 2 2 2 2 2 3 5" xfId="16141" xr:uid="{00000000-0005-0000-0000-0000AA300000}"/>
    <cellStyle name="Вычисление 2 2 2 2 2 2 3 5 2" xfId="16142" xr:uid="{00000000-0005-0000-0000-0000AB300000}"/>
    <cellStyle name="Вычисление 2 2 2 2 2 2 3 5 2 2" xfId="16143" xr:uid="{00000000-0005-0000-0000-0000AC300000}"/>
    <cellStyle name="Вычисление 2 2 2 2 2 2 3 5 3" xfId="16144" xr:uid="{00000000-0005-0000-0000-0000AD300000}"/>
    <cellStyle name="Вычисление 2 2 2 2 2 2 3 5 4" xfId="16145" xr:uid="{00000000-0005-0000-0000-0000AE300000}"/>
    <cellStyle name="Вычисление 2 2 2 2 2 2 3 5 5" xfId="16146" xr:uid="{00000000-0005-0000-0000-0000AF300000}"/>
    <cellStyle name="Вычисление 2 2 2 2 2 2 3 6" xfId="16147" xr:uid="{00000000-0005-0000-0000-0000B0300000}"/>
    <cellStyle name="Вычисление 2 2 2 2 2 2 3 6 2" xfId="16148" xr:uid="{00000000-0005-0000-0000-0000B1300000}"/>
    <cellStyle name="Вычисление 2 2 2 2 2 2 3 6 3" xfId="16149" xr:uid="{00000000-0005-0000-0000-0000B2300000}"/>
    <cellStyle name="Вычисление 2 2 2 2 2 2 3 6 4" xfId="16150" xr:uid="{00000000-0005-0000-0000-0000B3300000}"/>
    <cellStyle name="Вычисление 2 2 2 2 2 2 3 7" xfId="16151" xr:uid="{00000000-0005-0000-0000-0000B4300000}"/>
    <cellStyle name="Вычисление 2 2 2 2 2 2 3 8" xfId="16152" xr:uid="{00000000-0005-0000-0000-0000B5300000}"/>
    <cellStyle name="Вычисление 2 2 2 2 2 2 3 9" xfId="16153" xr:uid="{00000000-0005-0000-0000-0000B6300000}"/>
    <cellStyle name="Вычисление 2 2 2 2 2 2 4" xfId="16154" xr:uid="{00000000-0005-0000-0000-0000B7300000}"/>
    <cellStyle name="Вычисление 2 2 2 2 2 2 4 2" xfId="16155" xr:uid="{00000000-0005-0000-0000-0000B8300000}"/>
    <cellStyle name="Вычисление 2 2 2 2 2 2 4 2 2" xfId="16156" xr:uid="{00000000-0005-0000-0000-0000B9300000}"/>
    <cellStyle name="Вычисление 2 2 2 2 2 2 4 3" xfId="16157" xr:uid="{00000000-0005-0000-0000-0000BA300000}"/>
    <cellStyle name="Вычисление 2 2 2 2 2 2 4 4" xfId="16158" xr:uid="{00000000-0005-0000-0000-0000BB300000}"/>
    <cellStyle name="Вычисление 2 2 2 2 2 2 4 5" xfId="16159" xr:uid="{00000000-0005-0000-0000-0000BC300000}"/>
    <cellStyle name="Вычисление 2 2 2 2 2 2 5" xfId="16160" xr:uid="{00000000-0005-0000-0000-0000BD300000}"/>
    <cellStyle name="Вычисление 2 2 2 2 2 2 5 2" xfId="16161" xr:uid="{00000000-0005-0000-0000-0000BE300000}"/>
    <cellStyle name="Вычисление 2 2 2 2 2 2 5 2 2" xfId="16162" xr:uid="{00000000-0005-0000-0000-0000BF300000}"/>
    <cellStyle name="Вычисление 2 2 2 2 2 2 5 3" xfId="16163" xr:uid="{00000000-0005-0000-0000-0000C0300000}"/>
    <cellStyle name="Вычисление 2 2 2 2 2 2 5 4" xfId="16164" xr:uid="{00000000-0005-0000-0000-0000C1300000}"/>
    <cellStyle name="Вычисление 2 2 2 2 2 2 5 5" xfId="16165" xr:uid="{00000000-0005-0000-0000-0000C2300000}"/>
    <cellStyle name="Вычисление 2 2 2 2 2 2 6" xfId="16166" xr:uid="{00000000-0005-0000-0000-0000C3300000}"/>
    <cellStyle name="Вычисление 2 2 2 2 2 2 7" xfId="16167" xr:uid="{00000000-0005-0000-0000-0000C4300000}"/>
    <cellStyle name="Вычисление 2 2 2 2 2 3" xfId="16168" xr:uid="{00000000-0005-0000-0000-0000C5300000}"/>
    <cellStyle name="Вычисление 2 2 2 2 2 3 2" xfId="16169" xr:uid="{00000000-0005-0000-0000-0000C6300000}"/>
    <cellStyle name="Вычисление 2 2 2 2 2 3 2 2" xfId="16170" xr:uid="{00000000-0005-0000-0000-0000C7300000}"/>
    <cellStyle name="Вычисление 2 2 2 2 2 3 2 2 2" xfId="16171" xr:uid="{00000000-0005-0000-0000-0000C8300000}"/>
    <cellStyle name="Вычисление 2 2 2 2 2 3 2 3" xfId="16172" xr:uid="{00000000-0005-0000-0000-0000C9300000}"/>
    <cellStyle name="Вычисление 2 2 2 2 2 3 2 4" xfId="16173" xr:uid="{00000000-0005-0000-0000-0000CA300000}"/>
    <cellStyle name="Вычисление 2 2 2 2 2 3 2 5" xfId="16174" xr:uid="{00000000-0005-0000-0000-0000CB300000}"/>
    <cellStyle name="Вычисление 2 2 2 2 2 3 3" xfId="16175" xr:uid="{00000000-0005-0000-0000-0000CC300000}"/>
    <cellStyle name="Вычисление 2 2 2 2 2 3 3 2" xfId="16176" xr:uid="{00000000-0005-0000-0000-0000CD300000}"/>
    <cellStyle name="Вычисление 2 2 2 2 2 3 3 2 2" xfId="16177" xr:uid="{00000000-0005-0000-0000-0000CE300000}"/>
    <cellStyle name="Вычисление 2 2 2 2 2 3 3 3" xfId="16178" xr:uid="{00000000-0005-0000-0000-0000CF300000}"/>
    <cellStyle name="Вычисление 2 2 2 2 2 3 3 4" xfId="16179" xr:uid="{00000000-0005-0000-0000-0000D0300000}"/>
    <cellStyle name="Вычисление 2 2 2 2 2 3 3 5" xfId="16180" xr:uid="{00000000-0005-0000-0000-0000D1300000}"/>
    <cellStyle name="Вычисление 2 2 2 2 2 3 4" xfId="16181" xr:uid="{00000000-0005-0000-0000-0000D2300000}"/>
    <cellStyle name="Вычисление 2 2 2 2 2 3 4 2" xfId="16182" xr:uid="{00000000-0005-0000-0000-0000D3300000}"/>
    <cellStyle name="Вычисление 2 2 2 2 2 3 4 2 2" xfId="16183" xr:uid="{00000000-0005-0000-0000-0000D4300000}"/>
    <cellStyle name="Вычисление 2 2 2 2 2 3 4 3" xfId="16184" xr:uid="{00000000-0005-0000-0000-0000D5300000}"/>
    <cellStyle name="Вычисление 2 2 2 2 2 3 4 4" xfId="16185" xr:uid="{00000000-0005-0000-0000-0000D6300000}"/>
    <cellStyle name="Вычисление 2 2 2 2 2 3 4 5" xfId="16186" xr:uid="{00000000-0005-0000-0000-0000D7300000}"/>
    <cellStyle name="Вычисление 2 2 2 2 2 3 5" xfId="16187" xr:uid="{00000000-0005-0000-0000-0000D8300000}"/>
    <cellStyle name="Вычисление 2 2 2 2 2 3 5 2" xfId="16188" xr:uid="{00000000-0005-0000-0000-0000D9300000}"/>
    <cellStyle name="Вычисление 2 2 2 2 2 3 5 2 2" xfId="16189" xr:uid="{00000000-0005-0000-0000-0000DA300000}"/>
    <cellStyle name="Вычисление 2 2 2 2 2 3 5 3" xfId="16190" xr:uid="{00000000-0005-0000-0000-0000DB300000}"/>
    <cellStyle name="Вычисление 2 2 2 2 2 3 5 4" xfId="16191" xr:uid="{00000000-0005-0000-0000-0000DC300000}"/>
    <cellStyle name="Вычисление 2 2 2 2 2 3 5 5" xfId="16192" xr:uid="{00000000-0005-0000-0000-0000DD300000}"/>
    <cellStyle name="Вычисление 2 2 2 2 2 3 6" xfId="16193" xr:uid="{00000000-0005-0000-0000-0000DE300000}"/>
    <cellStyle name="Вычисление 2 2 2 2 2 3 6 2" xfId="16194" xr:uid="{00000000-0005-0000-0000-0000DF300000}"/>
    <cellStyle name="Вычисление 2 2 2 2 2 3 6 3" xfId="16195" xr:uid="{00000000-0005-0000-0000-0000E0300000}"/>
    <cellStyle name="Вычисление 2 2 2 2 2 3 6 4" xfId="16196" xr:uid="{00000000-0005-0000-0000-0000E1300000}"/>
    <cellStyle name="Вычисление 2 2 2 2 2 3 7" xfId="16197" xr:uid="{00000000-0005-0000-0000-0000E2300000}"/>
    <cellStyle name="Вычисление 2 2 2 2 2 3 8" xfId="16198" xr:uid="{00000000-0005-0000-0000-0000E3300000}"/>
    <cellStyle name="Вычисление 2 2 2 2 2 3 9" xfId="16199" xr:uid="{00000000-0005-0000-0000-0000E4300000}"/>
    <cellStyle name="Вычисление 2 2 2 2 2 4" xfId="16200" xr:uid="{00000000-0005-0000-0000-0000E5300000}"/>
    <cellStyle name="Вычисление 2 2 2 2 2 4 2" xfId="16201" xr:uid="{00000000-0005-0000-0000-0000E6300000}"/>
    <cellStyle name="Вычисление 2 2 2 2 2 4 2 2" xfId="16202" xr:uid="{00000000-0005-0000-0000-0000E7300000}"/>
    <cellStyle name="Вычисление 2 2 2 2 2 4 2 2 2" xfId="16203" xr:uid="{00000000-0005-0000-0000-0000E8300000}"/>
    <cellStyle name="Вычисление 2 2 2 2 2 4 2 3" xfId="16204" xr:uid="{00000000-0005-0000-0000-0000E9300000}"/>
    <cellStyle name="Вычисление 2 2 2 2 2 4 2 4" xfId="16205" xr:uid="{00000000-0005-0000-0000-0000EA300000}"/>
    <cellStyle name="Вычисление 2 2 2 2 2 4 2 5" xfId="16206" xr:uid="{00000000-0005-0000-0000-0000EB300000}"/>
    <cellStyle name="Вычисление 2 2 2 2 2 4 3" xfId="16207" xr:uid="{00000000-0005-0000-0000-0000EC300000}"/>
    <cellStyle name="Вычисление 2 2 2 2 2 4 3 2" xfId="16208" xr:uid="{00000000-0005-0000-0000-0000ED300000}"/>
    <cellStyle name="Вычисление 2 2 2 2 2 4 3 2 2" xfId="16209" xr:uid="{00000000-0005-0000-0000-0000EE300000}"/>
    <cellStyle name="Вычисление 2 2 2 2 2 4 3 3" xfId="16210" xr:uid="{00000000-0005-0000-0000-0000EF300000}"/>
    <cellStyle name="Вычисление 2 2 2 2 2 4 3 4" xfId="16211" xr:uid="{00000000-0005-0000-0000-0000F0300000}"/>
    <cellStyle name="Вычисление 2 2 2 2 2 4 3 5" xfId="16212" xr:uid="{00000000-0005-0000-0000-0000F1300000}"/>
    <cellStyle name="Вычисление 2 2 2 2 2 4 4" xfId="16213" xr:uid="{00000000-0005-0000-0000-0000F2300000}"/>
    <cellStyle name="Вычисление 2 2 2 2 2 4 4 2" xfId="16214" xr:uid="{00000000-0005-0000-0000-0000F3300000}"/>
    <cellStyle name="Вычисление 2 2 2 2 2 4 4 2 2" xfId="16215" xr:uid="{00000000-0005-0000-0000-0000F4300000}"/>
    <cellStyle name="Вычисление 2 2 2 2 2 4 4 3" xfId="16216" xr:uid="{00000000-0005-0000-0000-0000F5300000}"/>
    <cellStyle name="Вычисление 2 2 2 2 2 4 4 4" xfId="16217" xr:uid="{00000000-0005-0000-0000-0000F6300000}"/>
    <cellStyle name="Вычисление 2 2 2 2 2 4 4 5" xfId="16218" xr:uid="{00000000-0005-0000-0000-0000F7300000}"/>
    <cellStyle name="Вычисление 2 2 2 2 2 4 5" xfId="16219" xr:uid="{00000000-0005-0000-0000-0000F8300000}"/>
    <cellStyle name="Вычисление 2 2 2 2 2 4 5 2" xfId="16220" xr:uid="{00000000-0005-0000-0000-0000F9300000}"/>
    <cellStyle name="Вычисление 2 2 2 2 2 4 5 2 2" xfId="16221" xr:uid="{00000000-0005-0000-0000-0000FA300000}"/>
    <cellStyle name="Вычисление 2 2 2 2 2 4 5 3" xfId="16222" xr:uid="{00000000-0005-0000-0000-0000FB300000}"/>
    <cellStyle name="Вычисление 2 2 2 2 2 4 5 4" xfId="16223" xr:uid="{00000000-0005-0000-0000-0000FC300000}"/>
    <cellStyle name="Вычисление 2 2 2 2 2 4 5 5" xfId="16224" xr:uid="{00000000-0005-0000-0000-0000FD300000}"/>
    <cellStyle name="Вычисление 2 2 2 2 2 4 6" xfId="16225" xr:uid="{00000000-0005-0000-0000-0000FE300000}"/>
    <cellStyle name="Вычисление 2 2 2 2 2 4 6 2" xfId="16226" xr:uid="{00000000-0005-0000-0000-0000FF300000}"/>
    <cellStyle name="Вычисление 2 2 2 2 2 4 6 3" xfId="16227" xr:uid="{00000000-0005-0000-0000-000000310000}"/>
    <cellStyle name="Вычисление 2 2 2 2 2 4 6 4" xfId="16228" xr:uid="{00000000-0005-0000-0000-000001310000}"/>
    <cellStyle name="Вычисление 2 2 2 2 2 4 7" xfId="16229" xr:uid="{00000000-0005-0000-0000-000002310000}"/>
    <cellStyle name="Вычисление 2 2 2 2 2 4 8" xfId="16230" xr:uid="{00000000-0005-0000-0000-000003310000}"/>
    <cellStyle name="Вычисление 2 2 2 2 2 4 9" xfId="16231" xr:uid="{00000000-0005-0000-0000-000004310000}"/>
    <cellStyle name="Вычисление 2 2 2 2 2 5" xfId="16232" xr:uid="{00000000-0005-0000-0000-000005310000}"/>
    <cellStyle name="Вычисление 2 2 2 2 2 5 2" xfId="16233" xr:uid="{00000000-0005-0000-0000-000006310000}"/>
    <cellStyle name="Вычисление 2 2 2 2 2 5 2 2" xfId="16234" xr:uid="{00000000-0005-0000-0000-000007310000}"/>
    <cellStyle name="Вычисление 2 2 2 2 2 5 3" xfId="16235" xr:uid="{00000000-0005-0000-0000-000008310000}"/>
    <cellStyle name="Вычисление 2 2 2 2 2 5 4" xfId="16236" xr:uid="{00000000-0005-0000-0000-000009310000}"/>
    <cellStyle name="Вычисление 2 2 2 2 2 5 5" xfId="16237" xr:uid="{00000000-0005-0000-0000-00000A310000}"/>
    <cellStyle name="Вычисление 2 2 2 2 2 6" xfId="16238" xr:uid="{00000000-0005-0000-0000-00000B310000}"/>
    <cellStyle name="Вычисление 2 2 2 2 2 6 2" xfId="16239" xr:uid="{00000000-0005-0000-0000-00000C310000}"/>
    <cellStyle name="Вычисление 2 2 2 2 2 6 2 2" xfId="16240" xr:uid="{00000000-0005-0000-0000-00000D310000}"/>
    <cellStyle name="Вычисление 2 2 2 2 2 6 3" xfId="16241" xr:uid="{00000000-0005-0000-0000-00000E310000}"/>
    <cellStyle name="Вычисление 2 2 2 2 2 6 4" xfId="16242" xr:uid="{00000000-0005-0000-0000-00000F310000}"/>
    <cellStyle name="Вычисление 2 2 2 2 2 6 5" xfId="16243" xr:uid="{00000000-0005-0000-0000-000010310000}"/>
    <cellStyle name="Вычисление 2 2 2 2 2 7" xfId="16244" xr:uid="{00000000-0005-0000-0000-000011310000}"/>
    <cellStyle name="Вычисление 2 2 2 2 2 7 2" xfId="16245" xr:uid="{00000000-0005-0000-0000-000012310000}"/>
    <cellStyle name="Вычисление 2 2 2 2 2 7 2 2" xfId="16246" xr:uid="{00000000-0005-0000-0000-000013310000}"/>
    <cellStyle name="Вычисление 2 2 2 2 2 7 3" xfId="16247" xr:uid="{00000000-0005-0000-0000-000014310000}"/>
    <cellStyle name="Вычисление 2 2 2 2 2 7 4" xfId="16248" xr:uid="{00000000-0005-0000-0000-000015310000}"/>
    <cellStyle name="Вычисление 2 2 2 2 2 7 5" xfId="16249" xr:uid="{00000000-0005-0000-0000-000016310000}"/>
    <cellStyle name="Вычисление 2 2 2 2 2 8" xfId="16250" xr:uid="{00000000-0005-0000-0000-000017310000}"/>
    <cellStyle name="Вычисление 2 2 2 2 2 8 2" xfId="16251" xr:uid="{00000000-0005-0000-0000-000018310000}"/>
    <cellStyle name="Вычисление 2 2 2 2 2 8 2 2" xfId="16252" xr:uid="{00000000-0005-0000-0000-000019310000}"/>
    <cellStyle name="Вычисление 2 2 2 2 2 8 3" xfId="16253" xr:uid="{00000000-0005-0000-0000-00001A310000}"/>
    <cellStyle name="Вычисление 2 2 2 2 2 8 4" xfId="16254" xr:uid="{00000000-0005-0000-0000-00001B310000}"/>
    <cellStyle name="Вычисление 2 2 2 2 2 8 5" xfId="16255" xr:uid="{00000000-0005-0000-0000-00001C310000}"/>
    <cellStyle name="Вычисление 2 2 2 2 2 9" xfId="16256" xr:uid="{00000000-0005-0000-0000-00001D310000}"/>
    <cellStyle name="Вычисление 2 2 2 2 2 9 2" xfId="16257" xr:uid="{00000000-0005-0000-0000-00001E310000}"/>
    <cellStyle name="Вычисление 2 2 2 2 2 9 2 2" xfId="16258" xr:uid="{00000000-0005-0000-0000-00001F310000}"/>
    <cellStyle name="Вычисление 2 2 2 2 2 9 3" xfId="16259" xr:uid="{00000000-0005-0000-0000-000020310000}"/>
    <cellStyle name="Вычисление 2 2 2 2 2 9 4" xfId="16260" xr:uid="{00000000-0005-0000-0000-000021310000}"/>
    <cellStyle name="Вычисление 2 2 2 2 2 9 5" xfId="16261" xr:uid="{00000000-0005-0000-0000-000022310000}"/>
    <cellStyle name="Вычисление 2 2 2 2 3" xfId="180" xr:uid="{00000000-0005-0000-0000-000023310000}"/>
    <cellStyle name="Вычисление 2 2 2 2 3 10" xfId="16262" xr:uid="{00000000-0005-0000-0000-000024310000}"/>
    <cellStyle name="Вычисление 2 2 2 2 3 11" xfId="16263" xr:uid="{00000000-0005-0000-0000-000025310000}"/>
    <cellStyle name="Вычисление 2 2 2 2 3 2" xfId="16264" xr:uid="{00000000-0005-0000-0000-000026310000}"/>
    <cellStyle name="Вычисление 2 2 2 2 3 2 2" xfId="16265" xr:uid="{00000000-0005-0000-0000-000027310000}"/>
    <cellStyle name="Вычисление 2 2 2 2 3 2 2 2" xfId="16266" xr:uid="{00000000-0005-0000-0000-000028310000}"/>
    <cellStyle name="Вычисление 2 2 2 2 3 2 2 2 2" xfId="16267" xr:uid="{00000000-0005-0000-0000-000029310000}"/>
    <cellStyle name="Вычисление 2 2 2 2 3 2 2 2 2 2" xfId="16268" xr:uid="{00000000-0005-0000-0000-00002A310000}"/>
    <cellStyle name="Вычисление 2 2 2 2 3 2 2 2 3" xfId="16269" xr:uid="{00000000-0005-0000-0000-00002B310000}"/>
    <cellStyle name="Вычисление 2 2 2 2 3 2 2 2 4" xfId="16270" xr:uid="{00000000-0005-0000-0000-00002C310000}"/>
    <cellStyle name="Вычисление 2 2 2 2 3 2 2 2 5" xfId="16271" xr:uid="{00000000-0005-0000-0000-00002D310000}"/>
    <cellStyle name="Вычисление 2 2 2 2 3 2 2 3" xfId="16272" xr:uid="{00000000-0005-0000-0000-00002E310000}"/>
    <cellStyle name="Вычисление 2 2 2 2 3 2 2 3 2" xfId="16273" xr:uid="{00000000-0005-0000-0000-00002F310000}"/>
    <cellStyle name="Вычисление 2 2 2 2 3 2 2 3 2 2" xfId="16274" xr:uid="{00000000-0005-0000-0000-000030310000}"/>
    <cellStyle name="Вычисление 2 2 2 2 3 2 2 3 3" xfId="16275" xr:uid="{00000000-0005-0000-0000-000031310000}"/>
    <cellStyle name="Вычисление 2 2 2 2 3 2 2 3 4" xfId="16276" xr:uid="{00000000-0005-0000-0000-000032310000}"/>
    <cellStyle name="Вычисление 2 2 2 2 3 2 2 3 5" xfId="16277" xr:uid="{00000000-0005-0000-0000-000033310000}"/>
    <cellStyle name="Вычисление 2 2 2 2 3 2 2 4" xfId="16278" xr:uid="{00000000-0005-0000-0000-000034310000}"/>
    <cellStyle name="Вычисление 2 2 2 2 3 2 2 4 2" xfId="16279" xr:uid="{00000000-0005-0000-0000-000035310000}"/>
    <cellStyle name="Вычисление 2 2 2 2 3 2 2 4 2 2" xfId="16280" xr:uid="{00000000-0005-0000-0000-000036310000}"/>
    <cellStyle name="Вычисление 2 2 2 2 3 2 2 4 3" xfId="16281" xr:uid="{00000000-0005-0000-0000-000037310000}"/>
    <cellStyle name="Вычисление 2 2 2 2 3 2 2 4 4" xfId="16282" xr:uid="{00000000-0005-0000-0000-000038310000}"/>
    <cellStyle name="Вычисление 2 2 2 2 3 2 2 4 5" xfId="16283" xr:uid="{00000000-0005-0000-0000-000039310000}"/>
    <cellStyle name="Вычисление 2 2 2 2 3 2 2 5" xfId="16284" xr:uid="{00000000-0005-0000-0000-00003A310000}"/>
    <cellStyle name="Вычисление 2 2 2 2 3 2 2 5 2" xfId="16285" xr:uid="{00000000-0005-0000-0000-00003B310000}"/>
    <cellStyle name="Вычисление 2 2 2 2 3 2 2 5 2 2" xfId="16286" xr:uid="{00000000-0005-0000-0000-00003C310000}"/>
    <cellStyle name="Вычисление 2 2 2 2 3 2 2 5 3" xfId="16287" xr:uid="{00000000-0005-0000-0000-00003D310000}"/>
    <cellStyle name="Вычисление 2 2 2 2 3 2 2 5 4" xfId="16288" xr:uid="{00000000-0005-0000-0000-00003E310000}"/>
    <cellStyle name="Вычисление 2 2 2 2 3 2 2 5 5" xfId="16289" xr:uid="{00000000-0005-0000-0000-00003F310000}"/>
    <cellStyle name="Вычисление 2 2 2 2 3 2 2 6" xfId="16290" xr:uid="{00000000-0005-0000-0000-000040310000}"/>
    <cellStyle name="Вычисление 2 2 2 2 3 2 2 6 2" xfId="16291" xr:uid="{00000000-0005-0000-0000-000041310000}"/>
    <cellStyle name="Вычисление 2 2 2 2 3 2 2 6 3" xfId="16292" xr:uid="{00000000-0005-0000-0000-000042310000}"/>
    <cellStyle name="Вычисление 2 2 2 2 3 2 2 6 4" xfId="16293" xr:uid="{00000000-0005-0000-0000-000043310000}"/>
    <cellStyle name="Вычисление 2 2 2 2 3 2 2 7" xfId="16294" xr:uid="{00000000-0005-0000-0000-000044310000}"/>
    <cellStyle name="Вычисление 2 2 2 2 3 2 2 8" xfId="16295" xr:uid="{00000000-0005-0000-0000-000045310000}"/>
    <cellStyle name="Вычисление 2 2 2 2 3 2 2 9" xfId="16296" xr:uid="{00000000-0005-0000-0000-000046310000}"/>
    <cellStyle name="Вычисление 2 2 2 2 3 2 3" xfId="16297" xr:uid="{00000000-0005-0000-0000-000047310000}"/>
    <cellStyle name="Вычисление 2 2 2 2 3 2 3 2" xfId="16298" xr:uid="{00000000-0005-0000-0000-000048310000}"/>
    <cellStyle name="Вычисление 2 2 2 2 3 2 3 2 2" xfId="16299" xr:uid="{00000000-0005-0000-0000-000049310000}"/>
    <cellStyle name="Вычисление 2 2 2 2 3 2 3 2 2 2" xfId="16300" xr:uid="{00000000-0005-0000-0000-00004A310000}"/>
    <cellStyle name="Вычисление 2 2 2 2 3 2 3 2 3" xfId="16301" xr:uid="{00000000-0005-0000-0000-00004B310000}"/>
    <cellStyle name="Вычисление 2 2 2 2 3 2 3 2 4" xfId="16302" xr:uid="{00000000-0005-0000-0000-00004C310000}"/>
    <cellStyle name="Вычисление 2 2 2 2 3 2 3 2 5" xfId="16303" xr:uid="{00000000-0005-0000-0000-00004D310000}"/>
    <cellStyle name="Вычисление 2 2 2 2 3 2 3 3" xfId="16304" xr:uid="{00000000-0005-0000-0000-00004E310000}"/>
    <cellStyle name="Вычисление 2 2 2 2 3 2 3 3 2" xfId="16305" xr:uid="{00000000-0005-0000-0000-00004F310000}"/>
    <cellStyle name="Вычисление 2 2 2 2 3 2 3 3 2 2" xfId="16306" xr:uid="{00000000-0005-0000-0000-000050310000}"/>
    <cellStyle name="Вычисление 2 2 2 2 3 2 3 3 3" xfId="16307" xr:uid="{00000000-0005-0000-0000-000051310000}"/>
    <cellStyle name="Вычисление 2 2 2 2 3 2 3 3 4" xfId="16308" xr:uid="{00000000-0005-0000-0000-000052310000}"/>
    <cellStyle name="Вычисление 2 2 2 2 3 2 3 3 5" xfId="16309" xr:uid="{00000000-0005-0000-0000-000053310000}"/>
    <cellStyle name="Вычисление 2 2 2 2 3 2 3 4" xfId="16310" xr:uid="{00000000-0005-0000-0000-000054310000}"/>
    <cellStyle name="Вычисление 2 2 2 2 3 2 3 4 2" xfId="16311" xr:uid="{00000000-0005-0000-0000-000055310000}"/>
    <cellStyle name="Вычисление 2 2 2 2 3 2 3 4 2 2" xfId="16312" xr:uid="{00000000-0005-0000-0000-000056310000}"/>
    <cellStyle name="Вычисление 2 2 2 2 3 2 3 4 3" xfId="16313" xr:uid="{00000000-0005-0000-0000-000057310000}"/>
    <cellStyle name="Вычисление 2 2 2 2 3 2 3 4 4" xfId="16314" xr:uid="{00000000-0005-0000-0000-000058310000}"/>
    <cellStyle name="Вычисление 2 2 2 2 3 2 3 4 5" xfId="16315" xr:uid="{00000000-0005-0000-0000-000059310000}"/>
    <cellStyle name="Вычисление 2 2 2 2 3 2 3 5" xfId="16316" xr:uid="{00000000-0005-0000-0000-00005A310000}"/>
    <cellStyle name="Вычисление 2 2 2 2 3 2 3 5 2" xfId="16317" xr:uid="{00000000-0005-0000-0000-00005B310000}"/>
    <cellStyle name="Вычисление 2 2 2 2 3 2 3 5 2 2" xfId="16318" xr:uid="{00000000-0005-0000-0000-00005C310000}"/>
    <cellStyle name="Вычисление 2 2 2 2 3 2 3 5 3" xfId="16319" xr:uid="{00000000-0005-0000-0000-00005D310000}"/>
    <cellStyle name="Вычисление 2 2 2 2 3 2 3 5 4" xfId="16320" xr:uid="{00000000-0005-0000-0000-00005E310000}"/>
    <cellStyle name="Вычисление 2 2 2 2 3 2 3 5 5" xfId="16321" xr:uid="{00000000-0005-0000-0000-00005F310000}"/>
    <cellStyle name="Вычисление 2 2 2 2 3 2 3 6" xfId="16322" xr:uid="{00000000-0005-0000-0000-000060310000}"/>
    <cellStyle name="Вычисление 2 2 2 2 3 2 3 6 2" xfId="16323" xr:uid="{00000000-0005-0000-0000-000061310000}"/>
    <cellStyle name="Вычисление 2 2 2 2 3 2 3 6 3" xfId="16324" xr:uid="{00000000-0005-0000-0000-000062310000}"/>
    <cellStyle name="Вычисление 2 2 2 2 3 2 3 6 4" xfId="16325" xr:uid="{00000000-0005-0000-0000-000063310000}"/>
    <cellStyle name="Вычисление 2 2 2 2 3 2 3 7" xfId="16326" xr:uid="{00000000-0005-0000-0000-000064310000}"/>
    <cellStyle name="Вычисление 2 2 2 2 3 2 3 8" xfId="16327" xr:uid="{00000000-0005-0000-0000-000065310000}"/>
    <cellStyle name="Вычисление 2 2 2 2 3 2 3 9" xfId="16328" xr:uid="{00000000-0005-0000-0000-000066310000}"/>
    <cellStyle name="Вычисление 2 2 2 2 3 2 4" xfId="16329" xr:uid="{00000000-0005-0000-0000-000067310000}"/>
    <cellStyle name="Вычисление 2 2 2 2 3 2 4 2" xfId="16330" xr:uid="{00000000-0005-0000-0000-000068310000}"/>
    <cellStyle name="Вычисление 2 2 2 2 3 2 4 2 2" xfId="16331" xr:uid="{00000000-0005-0000-0000-000069310000}"/>
    <cellStyle name="Вычисление 2 2 2 2 3 2 4 3" xfId="16332" xr:uid="{00000000-0005-0000-0000-00006A310000}"/>
    <cellStyle name="Вычисление 2 2 2 2 3 2 4 4" xfId="16333" xr:uid="{00000000-0005-0000-0000-00006B310000}"/>
    <cellStyle name="Вычисление 2 2 2 2 3 2 4 5" xfId="16334" xr:uid="{00000000-0005-0000-0000-00006C310000}"/>
    <cellStyle name="Вычисление 2 2 2 2 3 2 5" xfId="16335" xr:uid="{00000000-0005-0000-0000-00006D310000}"/>
    <cellStyle name="Вычисление 2 2 2 2 3 2 5 2" xfId="16336" xr:uid="{00000000-0005-0000-0000-00006E310000}"/>
    <cellStyle name="Вычисление 2 2 2 2 3 2 5 2 2" xfId="16337" xr:uid="{00000000-0005-0000-0000-00006F310000}"/>
    <cellStyle name="Вычисление 2 2 2 2 3 2 5 3" xfId="16338" xr:uid="{00000000-0005-0000-0000-000070310000}"/>
    <cellStyle name="Вычисление 2 2 2 2 3 2 5 4" xfId="16339" xr:uid="{00000000-0005-0000-0000-000071310000}"/>
    <cellStyle name="Вычисление 2 2 2 2 3 2 5 5" xfId="16340" xr:uid="{00000000-0005-0000-0000-000072310000}"/>
    <cellStyle name="Вычисление 2 2 2 2 3 2 6" xfId="16341" xr:uid="{00000000-0005-0000-0000-000073310000}"/>
    <cellStyle name="Вычисление 2 2 2 2 3 2 7" xfId="16342" xr:uid="{00000000-0005-0000-0000-000074310000}"/>
    <cellStyle name="Вычисление 2 2 2 2 3 3" xfId="16343" xr:uid="{00000000-0005-0000-0000-000075310000}"/>
    <cellStyle name="Вычисление 2 2 2 2 3 3 2" xfId="16344" xr:uid="{00000000-0005-0000-0000-000076310000}"/>
    <cellStyle name="Вычисление 2 2 2 2 3 3 2 2" xfId="16345" xr:uid="{00000000-0005-0000-0000-000077310000}"/>
    <cellStyle name="Вычисление 2 2 2 2 3 3 2 2 2" xfId="16346" xr:uid="{00000000-0005-0000-0000-000078310000}"/>
    <cellStyle name="Вычисление 2 2 2 2 3 3 2 3" xfId="16347" xr:uid="{00000000-0005-0000-0000-000079310000}"/>
    <cellStyle name="Вычисление 2 2 2 2 3 3 2 4" xfId="16348" xr:uid="{00000000-0005-0000-0000-00007A310000}"/>
    <cellStyle name="Вычисление 2 2 2 2 3 3 2 5" xfId="16349" xr:uid="{00000000-0005-0000-0000-00007B310000}"/>
    <cellStyle name="Вычисление 2 2 2 2 3 3 3" xfId="16350" xr:uid="{00000000-0005-0000-0000-00007C310000}"/>
    <cellStyle name="Вычисление 2 2 2 2 3 3 3 2" xfId="16351" xr:uid="{00000000-0005-0000-0000-00007D310000}"/>
    <cellStyle name="Вычисление 2 2 2 2 3 3 3 2 2" xfId="16352" xr:uid="{00000000-0005-0000-0000-00007E310000}"/>
    <cellStyle name="Вычисление 2 2 2 2 3 3 3 3" xfId="16353" xr:uid="{00000000-0005-0000-0000-00007F310000}"/>
    <cellStyle name="Вычисление 2 2 2 2 3 3 3 4" xfId="16354" xr:uid="{00000000-0005-0000-0000-000080310000}"/>
    <cellStyle name="Вычисление 2 2 2 2 3 3 3 5" xfId="16355" xr:uid="{00000000-0005-0000-0000-000081310000}"/>
    <cellStyle name="Вычисление 2 2 2 2 3 3 4" xfId="16356" xr:uid="{00000000-0005-0000-0000-000082310000}"/>
    <cellStyle name="Вычисление 2 2 2 2 3 3 4 2" xfId="16357" xr:uid="{00000000-0005-0000-0000-000083310000}"/>
    <cellStyle name="Вычисление 2 2 2 2 3 3 4 2 2" xfId="16358" xr:uid="{00000000-0005-0000-0000-000084310000}"/>
    <cellStyle name="Вычисление 2 2 2 2 3 3 4 3" xfId="16359" xr:uid="{00000000-0005-0000-0000-000085310000}"/>
    <cellStyle name="Вычисление 2 2 2 2 3 3 4 4" xfId="16360" xr:uid="{00000000-0005-0000-0000-000086310000}"/>
    <cellStyle name="Вычисление 2 2 2 2 3 3 4 5" xfId="16361" xr:uid="{00000000-0005-0000-0000-000087310000}"/>
    <cellStyle name="Вычисление 2 2 2 2 3 3 5" xfId="16362" xr:uid="{00000000-0005-0000-0000-000088310000}"/>
    <cellStyle name="Вычисление 2 2 2 2 3 3 5 2" xfId="16363" xr:uid="{00000000-0005-0000-0000-000089310000}"/>
    <cellStyle name="Вычисление 2 2 2 2 3 3 5 2 2" xfId="16364" xr:uid="{00000000-0005-0000-0000-00008A310000}"/>
    <cellStyle name="Вычисление 2 2 2 2 3 3 5 3" xfId="16365" xr:uid="{00000000-0005-0000-0000-00008B310000}"/>
    <cellStyle name="Вычисление 2 2 2 2 3 3 5 4" xfId="16366" xr:uid="{00000000-0005-0000-0000-00008C310000}"/>
    <cellStyle name="Вычисление 2 2 2 2 3 3 5 5" xfId="16367" xr:uid="{00000000-0005-0000-0000-00008D310000}"/>
    <cellStyle name="Вычисление 2 2 2 2 3 3 6" xfId="16368" xr:uid="{00000000-0005-0000-0000-00008E310000}"/>
    <cellStyle name="Вычисление 2 2 2 2 3 3 6 2" xfId="16369" xr:uid="{00000000-0005-0000-0000-00008F310000}"/>
    <cellStyle name="Вычисление 2 2 2 2 3 3 6 3" xfId="16370" xr:uid="{00000000-0005-0000-0000-000090310000}"/>
    <cellStyle name="Вычисление 2 2 2 2 3 3 6 4" xfId="16371" xr:uid="{00000000-0005-0000-0000-000091310000}"/>
    <cellStyle name="Вычисление 2 2 2 2 3 3 7" xfId="16372" xr:uid="{00000000-0005-0000-0000-000092310000}"/>
    <cellStyle name="Вычисление 2 2 2 2 3 3 8" xfId="16373" xr:uid="{00000000-0005-0000-0000-000093310000}"/>
    <cellStyle name="Вычисление 2 2 2 2 3 3 9" xfId="16374" xr:uid="{00000000-0005-0000-0000-000094310000}"/>
    <cellStyle name="Вычисление 2 2 2 2 3 4" xfId="16375" xr:uid="{00000000-0005-0000-0000-000095310000}"/>
    <cellStyle name="Вычисление 2 2 2 2 3 4 2" xfId="16376" xr:uid="{00000000-0005-0000-0000-000096310000}"/>
    <cellStyle name="Вычисление 2 2 2 2 3 4 2 2" xfId="16377" xr:uid="{00000000-0005-0000-0000-000097310000}"/>
    <cellStyle name="Вычисление 2 2 2 2 3 4 3" xfId="16378" xr:uid="{00000000-0005-0000-0000-000098310000}"/>
    <cellStyle name="Вычисление 2 2 2 2 3 4 4" xfId="16379" xr:uid="{00000000-0005-0000-0000-000099310000}"/>
    <cellStyle name="Вычисление 2 2 2 2 3 4 5" xfId="16380" xr:uid="{00000000-0005-0000-0000-00009A310000}"/>
    <cellStyle name="Вычисление 2 2 2 2 3 5" xfId="16381" xr:uid="{00000000-0005-0000-0000-00009B310000}"/>
    <cellStyle name="Вычисление 2 2 2 2 3 5 2" xfId="16382" xr:uid="{00000000-0005-0000-0000-00009C310000}"/>
    <cellStyle name="Вычисление 2 2 2 2 3 5 2 2" xfId="16383" xr:uid="{00000000-0005-0000-0000-00009D310000}"/>
    <cellStyle name="Вычисление 2 2 2 2 3 5 3" xfId="16384" xr:uid="{00000000-0005-0000-0000-00009E310000}"/>
    <cellStyle name="Вычисление 2 2 2 2 3 5 4" xfId="16385" xr:uid="{00000000-0005-0000-0000-00009F310000}"/>
    <cellStyle name="Вычисление 2 2 2 2 3 5 5" xfId="16386" xr:uid="{00000000-0005-0000-0000-0000A0310000}"/>
    <cellStyle name="Вычисление 2 2 2 2 3 6" xfId="16387" xr:uid="{00000000-0005-0000-0000-0000A1310000}"/>
    <cellStyle name="Вычисление 2 2 2 2 3 6 2" xfId="16388" xr:uid="{00000000-0005-0000-0000-0000A2310000}"/>
    <cellStyle name="Вычисление 2 2 2 2 3 6 2 2" xfId="16389" xr:uid="{00000000-0005-0000-0000-0000A3310000}"/>
    <cellStyle name="Вычисление 2 2 2 2 3 6 3" xfId="16390" xr:uid="{00000000-0005-0000-0000-0000A4310000}"/>
    <cellStyle name="Вычисление 2 2 2 2 3 6 4" xfId="16391" xr:uid="{00000000-0005-0000-0000-0000A5310000}"/>
    <cellStyle name="Вычисление 2 2 2 2 3 6 5" xfId="16392" xr:uid="{00000000-0005-0000-0000-0000A6310000}"/>
    <cellStyle name="Вычисление 2 2 2 2 3 7" xfId="16393" xr:uid="{00000000-0005-0000-0000-0000A7310000}"/>
    <cellStyle name="Вычисление 2 2 2 2 3 7 2" xfId="16394" xr:uid="{00000000-0005-0000-0000-0000A8310000}"/>
    <cellStyle name="Вычисление 2 2 2 2 3 7 2 2" xfId="16395" xr:uid="{00000000-0005-0000-0000-0000A9310000}"/>
    <cellStyle name="Вычисление 2 2 2 2 3 7 3" xfId="16396" xr:uid="{00000000-0005-0000-0000-0000AA310000}"/>
    <cellStyle name="Вычисление 2 2 2 2 3 7 4" xfId="16397" xr:uid="{00000000-0005-0000-0000-0000AB310000}"/>
    <cellStyle name="Вычисление 2 2 2 2 3 7 5" xfId="16398" xr:uid="{00000000-0005-0000-0000-0000AC310000}"/>
    <cellStyle name="Вычисление 2 2 2 2 3 8" xfId="16399" xr:uid="{00000000-0005-0000-0000-0000AD310000}"/>
    <cellStyle name="Вычисление 2 2 2 2 3 8 2" xfId="16400" xr:uid="{00000000-0005-0000-0000-0000AE310000}"/>
    <cellStyle name="Вычисление 2 2 2 2 3 8 3" xfId="16401" xr:uid="{00000000-0005-0000-0000-0000AF310000}"/>
    <cellStyle name="Вычисление 2 2 2 2 3 8 4" xfId="16402" xr:uid="{00000000-0005-0000-0000-0000B0310000}"/>
    <cellStyle name="Вычисление 2 2 2 2 3 9" xfId="16403" xr:uid="{00000000-0005-0000-0000-0000B1310000}"/>
    <cellStyle name="Вычисление 2 2 2 2 4" xfId="16404" xr:uid="{00000000-0005-0000-0000-0000B2310000}"/>
    <cellStyle name="Вычисление 2 2 2 2 4 2" xfId="16405" xr:uid="{00000000-0005-0000-0000-0000B3310000}"/>
    <cellStyle name="Вычисление 2 2 2 2 4 2 2" xfId="16406" xr:uid="{00000000-0005-0000-0000-0000B4310000}"/>
    <cellStyle name="Вычисление 2 2 2 2 4 2 2 2" xfId="16407" xr:uid="{00000000-0005-0000-0000-0000B5310000}"/>
    <cellStyle name="Вычисление 2 2 2 2 4 2 2 2 2" xfId="16408" xr:uid="{00000000-0005-0000-0000-0000B6310000}"/>
    <cellStyle name="Вычисление 2 2 2 2 4 2 2 3" xfId="16409" xr:uid="{00000000-0005-0000-0000-0000B7310000}"/>
    <cellStyle name="Вычисление 2 2 2 2 4 2 2 4" xfId="16410" xr:uid="{00000000-0005-0000-0000-0000B8310000}"/>
    <cellStyle name="Вычисление 2 2 2 2 4 2 2 5" xfId="16411" xr:uid="{00000000-0005-0000-0000-0000B9310000}"/>
    <cellStyle name="Вычисление 2 2 2 2 4 2 3" xfId="16412" xr:uid="{00000000-0005-0000-0000-0000BA310000}"/>
    <cellStyle name="Вычисление 2 2 2 2 4 2 3 2" xfId="16413" xr:uid="{00000000-0005-0000-0000-0000BB310000}"/>
    <cellStyle name="Вычисление 2 2 2 2 4 2 3 2 2" xfId="16414" xr:uid="{00000000-0005-0000-0000-0000BC310000}"/>
    <cellStyle name="Вычисление 2 2 2 2 4 2 3 3" xfId="16415" xr:uid="{00000000-0005-0000-0000-0000BD310000}"/>
    <cellStyle name="Вычисление 2 2 2 2 4 2 3 4" xfId="16416" xr:uid="{00000000-0005-0000-0000-0000BE310000}"/>
    <cellStyle name="Вычисление 2 2 2 2 4 2 3 5" xfId="16417" xr:uid="{00000000-0005-0000-0000-0000BF310000}"/>
    <cellStyle name="Вычисление 2 2 2 2 4 2 4" xfId="16418" xr:uid="{00000000-0005-0000-0000-0000C0310000}"/>
    <cellStyle name="Вычисление 2 2 2 2 4 2 4 2" xfId="16419" xr:uid="{00000000-0005-0000-0000-0000C1310000}"/>
    <cellStyle name="Вычисление 2 2 2 2 4 2 4 2 2" xfId="16420" xr:uid="{00000000-0005-0000-0000-0000C2310000}"/>
    <cellStyle name="Вычисление 2 2 2 2 4 2 4 3" xfId="16421" xr:uid="{00000000-0005-0000-0000-0000C3310000}"/>
    <cellStyle name="Вычисление 2 2 2 2 4 2 4 4" xfId="16422" xr:uid="{00000000-0005-0000-0000-0000C4310000}"/>
    <cellStyle name="Вычисление 2 2 2 2 4 2 4 5" xfId="16423" xr:uid="{00000000-0005-0000-0000-0000C5310000}"/>
    <cellStyle name="Вычисление 2 2 2 2 4 2 5" xfId="16424" xr:uid="{00000000-0005-0000-0000-0000C6310000}"/>
    <cellStyle name="Вычисление 2 2 2 2 4 2 5 2" xfId="16425" xr:uid="{00000000-0005-0000-0000-0000C7310000}"/>
    <cellStyle name="Вычисление 2 2 2 2 4 2 5 2 2" xfId="16426" xr:uid="{00000000-0005-0000-0000-0000C8310000}"/>
    <cellStyle name="Вычисление 2 2 2 2 4 2 5 3" xfId="16427" xr:uid="{00000000-0005-0000-0000-0000C9310000}"/>
    <cellStyle name="Вычисление 2 2 2 2 4 2 5 4" xfId="16428" xr:uid="{00000000-0005-0000-0000-0000CA310000}"/>
    <cellStyle name="Вычисление 2 2 2 2 4 2 5 5" xfId="16429" xr:uid="{00000000-0005-0000-0000-0000CB310000}"/>
    <cellStyle name="Вычисление 2 2 2 2 4 2 6" xfId="16430" xr:uid="{00000000-0005-0000-0000-0000CC310000}"/>
    <cellStyle name="Вычисление 2 2 2 2 4 2 6 2" xfId="16431" xr:uid="{00000000-0005-0000-0000-0000CD310000}"/>
    <cellStyle name="Вычисление 2 2 2 2 4 2 6 3" xfId="16432" xr:uid="{00000000-0005-0000-0000-0000CE310000}"/>
    <cellStyle name="Вычисление 2 2 2 2 4 2 6 4" xfId="16433" xr:uid="{00000000-0005-0000-0000-0000CF310000}"/>
    <cellStyle name="Вычисление 2 2 2 2 4 2 7" xfId="16434" xr:uid="{00000000-0005-0000-0000-0000D0310000}"/>
    <cellStyle name="Вычисление 2 2 2 2 4 2 8" xfId="16435" xr:uid="{00000000-0005-0000-0000-0000D1310000}"/>
    <cellStyle name="Вычисление 2 2 2 2 4 2 9" xfId="16436" xr:uid="{00000000-0005-0000-0000-0000D2310000}"/>
    <cellStyle name="Вычисление 2 2 2 2 4 3" xfId="16437" xr:uid="{00000000-0005-0000-0000-0000D3310000}"/>
    <cellStyle name="Вычисление 2 2 2 2 4 3 2" xfId="16438" xr:uid="{00000000-0005-0000-0000-0000D4310000}"/>
    <cellStyle name="Вычисление 2 2 2 2 4 3 2 2" xfId="16439" xr:uid="{00000000-0005-0000-0000-0000D5310000}"/>
    <cellStyle name="Вычисление 2 2 2 2 4 3 2 2 2" xfId="16440" xr:uid="{00000000-0005-0000-0000-0000D6310000}"/>
    <cellStyle name="Вычисление 2 2 2 2 4 3 2 3" xfId="16441" xr:uid="{00000000-0005-0000-0000-0000D7310000}"/>
    <cellStyle name="Вычисление 2 2 2 2 4 3 2 4" xfId="16442" xr:uid="{00000000-0005-0000-0000-0000D8310000}"/>
    <cellStyle name="Вычисление 2 2 2 2 4 3 2 5" xfId="16443" xr:uid="{00000000-0005-0000-0000-0000D9310000}"/>
    <cellStyle name="Вычисление 2 2 2 2 4 3 3" xfId="16444" xr:uid="{00000000-0005-0000-0000-0000DA310000}"/>
    <cellStyle name="Вычисление 2 2 2 2 4 3 3 2" xfId="16445" xr:uid="{00000000-0005-0000-0000-0000DB310000}"/>
    <cellStyle name="Вычисление 2 2 2 2 4 3 3 2 2" xfId="16446" xr:uid="{00000000-0005-0000-0000-0000DC310000}"/>
    <cellStyle name="Вычисление 2 2 2 2 4 3 3 3" xfId="16447" xr:uid="{00000000-0005-0000-0000-0000DD310000}"/>
    <cellStyle name="Вычисление 2 2 2 2 4 3 3 4" xfId="16448" xr:uid="{00000000-0005-0000-0000-0000DE310000}"/>
    <cellStyle name="Вычисление 2 2 2 2 4 3 3 5" xfId="16449" xr:uid="{00000000-0005-0000-0000-0000DF310000}"/>
    <cellStyle name="Вычисление 2 2 2 2 4 3 4" xfId="16450" xr:uid="{00000000-0005-0000-0000-0000E0310000}"/>
    <cellStyle name="Вычисление 2 2 2 2 4 3 4 2" xfId="16451" xr:uid="{00000000-0005-0000-0000-0000E1310000}"/>
    <cellStyle name="Вычисление 2 2 2 2 4 3 4 2 2" xfId="16452" xr:uid="{00000000-0005-0000-0000-0000E2310000}"/>
    <cellStyle name="Вычисление 2 2 2 2 4 3 4 3" xfId="16453" xr:uid="{00000000-0005-0000-0000-0000E3310000}"/>
    <cellStyle name="Вычисление 2 2 2 2 4 3 4 4" xfId="16454" xr:uid="{00000000-0005-0000-0000-0000E4310000}"/>
    <cellStyle name="Вычисление 2 2 2 2 4 3 4 5" xfId="16455" xr:uid="{00000000-0005-0000-0000-0000E5310000}"/>
    <cellStyle name="Вычисление 2 2 2 2 4 3 5" xfId="16456" xr:uid="{00000000-0005-0000-0000-0000E6310000}"/>
    <cellStyle name="Вычисление 2 2 2 2 4 3 5 2" xfId="16457" xr:uid="{00000000-0005-0000-0000-0000E7310000}"/>
    <cellStyle name="Вычисление 2 2 2 2 4 3 5 2 2" xfId="16458" xr:uid="{00000000-0005-0000-0000-0000E8310000}"/>
    <cellStyle name="Вычисление 2 2 2 2 4 3 5 3" xfId="16459" xr:uid="{00000000-0005-0000-0000-0000E9310000}"/>
    <cellStyle name="Вычисление 2 2 2 2 4 3 5 4" xfId="16460" xr:uid="{00000000-0005-0000-0000-0000EA310000}"/>
    <cellStyle name="Вычисление 2 2 2 2 4 3 5 5" xfId="16461" xr:uid="{00000000-0005-0000-0000-0000EB310000}"/>
    <cellStyle name="Вычисление 2 2 2 2 4 3 6" xfId="16462" xr:uid="{00000000-0005-0000-0000-0000EC310000}"/>
    <cellStyle name="Вычисление 2 2 2 2 4 3 6 2" xfId="16463" xr:uid="{00000000-0005-0000-0000-0000ED310000}"/>
    <cellStyle name="Вычисление 2 2 2 2 4 3 6 3" xfId="16464" xr:uid="{00000000-0005-0000-0000-0000EE310000}"/>
    <cellStyle name="Вычисление 2 2 2 2 4 3 6 4" xfId="16465" xr:uid="{00000000-0005-0000-0000-0000EF310000}"/>
    <cellStyle name="Вычисление 2 2 2 2 4 3 7" xfId="16466" xr:uid="{00000000-0005-0000-0000-0000F0310000}"/>
    <cellStyle name="Вычисление 2 2 2 2 4 3 8" xfId="16467" xr:uid="{00000000-0005-0000-0000-0000F1310000}"/>
    <cellStyle name="Вычисление 2 2 2 2 4 3 9" xfId="16468" xr:uid="{00000000-0005-0000-0000-0000F2310000}"/>
    <cellStyle name="Вычисление 2 2 2 2 4 4" xfId="16469" xr:uid="{00000000-0005-0000-0000-0000F3310000}"/>
    <cellStyle name="Вычисление 2 2 2 2 4 4 2" xfId="16470" xr:uid="{00000000-0005-0000-0000-0000F4310000}"/>
    <cellStyle name="Вычисление 2 2 2 2 4 4 2 2" xfId="16471" xr:uid="{00000000-0005-0000-0000-0000F5310000}"/>
    <cellStyle name="Вычисление 2 2 2 2 4 4 3" xfId="16472" xr:uid="{00000000-0005-0000-0000-0000F6310000}"/>
    <cellStyle name="Вычисление 2 2 2 2 4 4 4" xfId="16473" xr:uid="{00000000-0005-0000-0000-0000F7310000}"/>
    <cellStyle name="Вычисление 2 2 2 2 4 4 5" xfId="16474" xr:uid="{00000000-0005-0000-0000-0000F8310000}"/>
    <cellStyle name="Вычисление 2 2 2 2 4 5" xfId="16475" xr:uid="{00000000-0005-0000-0000-0000F9310000}"/>
    <cellStyle name="Вычисление 2 2 2 2 4 5 2" xfId="16476" xr:uid="{00000000-0005-0000-0000-0000FA310000}"/>
    <cellStyle name="Вычисление 2 2 2 2 4 5 2 2" xfId="16477" xr:uid="{00000000-0005-0000-0000-0000FB310000}"/>
    <cellStyle name="Вычисление 2 2 2 2 4 5 3" xfId="16478" xr:uid="{00000000-0005-0000-0000-0000FC310000}"/>
    <cellStyle name="Вычисление 2 2 2 2 4 5 4" xfId="16479" xr:uid="{00000000-0005-0000-0000-0000FD310000}"/>
    <cellStyle name="Вычисление 2 2 2 2 4 5 5" xfId="16480" xr:uid="{00000000-0005-0000-0000-0000FE310000}"/>
    <cellStyle name="Вычисление 2 2 2 2 4 6" xfId="16481" xr:uid="{00000000-0005-0000-0000-0000FF310000}"/>
    <cellStyle name="Вычисление 2 2 2 2 4 7" xfId="16482" xr:uid="{00000000-0005-0000-0000-000000320000}"/>
    <cellStyle name="Вычисление 2 2 2 2 5" xfId="16483" xr:uid="{00000000-0005-0000-0000-000001320000}"/>
    <cellStyle name="Вычисление 2 2 2 2 5 10" xfId="16484" xr:uid="{00000000-0005-0000-0000-000002320000}"/>
    <cellStyle name="Вычисление 2 2 2 2 5 2" xfId="16485" xr:uid="{00000000-0005-0000-0000-000003320000}"/>
    <cellStyle name="Вычисление 2 2 2 2 5 2 2" xfId="16486" xr:uid="{00000000-0005-0000-0000-000004320000}"/>
    <cellStyle name="Вычисление 2 2 2 2 5 2 2 2" xfId="16487" xr:uid="{00000000-0005-0000-0000-000005320000}"/>
    <cellStyle name="Вычисление 2 2 2 2 5 2 2 2 2" xfId="16488" xr:uid="{00000000-0005-0000-0000-000006320000}"/>
    <cellStyle name="Вычисление 2 2 2 2 5 2 2 3" xfId="16489" xr:uid="{00000000-0005-0000-0000-000007320000}"/>
    <cellStyle name="Вычисление 2 2 2 2 5 2 2 4" xfId="16490" xr:uid="{00000000-0005-0000-0000-000008320000}"/>
    <cellStyle name="Вычисление 2 2 2 2 5 2 2 5" xfId="16491" xr:uid="{00000000-0005-0000-0000-000009320000}"/>
    <cellStyle name="Вычисление 2 2 2 2 5 2 3" xfId="16492" xr:uid="{00000000-0005-0000-0000-00000A320000}"/>
    <cellStyle name="Вычисление 2 2 2 2 5 2 3 2" xfId="16493" xr:uid="{00000000-0005-0000-0000-00000B320000}"/>
    <cellStyle name="Вычисление 2 2 2 2 5 2 3 2 2" xfId="16494" xr:uid="{00000000-0005-0000-0000-00000C320000}"/>
    <cellStyle name="Вычисление 2 2 2 2 5 2 3 3" xfId="16495" xr:uid="{00000000-0005-0000-0000-00000D320000}"/>
    <cellStyle name="Вычисление 2 2 2 2 5 2 3 4" xfId="16496" xr:uid="{00000000-0005-0000-0000-00000E320000}"/>
    <cellStyle name="Вычисление 2 2 2 2 5 2 3 5" xfId="16497" xr:uid="{00000000-0005-0000-0000-00000F320000}"/>
    <cellStyle name="Вычисление 2 2 2 2 5 2 4" xfId="16498" xr:uid="{00000000-0005-0000-0000-000010320000}"/>
    <cellStyle name="Вычисление 2 2 2 2 5 2 4 2" xfId="16499" xr:uid="{00000000-0005-0000-0000-000011320000}"/>
    <cellStyle name="Вычисление 2 2 2 2 5 2 4 2 2" xfId="16500" xr:uid="{00000000-0005-0000-0000-000012320000}"/>
    <cellStyle name="Вычисление 2 2 2 2 5 2 4 3" xfId="16501" xr:uid="{00000000-0005-0000-0000-000013320000}"/>
    <cellStyle name="Вычисление 2 2 2 2 5 2 4 4" xfId="16502" xr:uid="{00000000-0005-0000-0000-000014320000}"/>
    <cellStyle name="Вычисление 2 2 2 2 5 2 4 5" xfId="16503" xr:uid="{00000000-0005-0000-0000-000015320000}"/>
    <cellStyle name="Вычисление 2 2 2 2 5 2 5" xfId="16504" xr:uid="{00000000-0005-0000-0000-000016320000}"/>
    <cellStyle name="Вычисление 2 2 2 2 5 2 5 2" xfId="16505" xr:uid="{00000000-0005-0000-0000-000017320000}"/>
    <cellStyle name="Вычисление 2 2 2 2 5 2 5 2 2" xfId="16506" xr:uid="{00000000-0005-0000-0000-000018320000}"/>
    <cellStyle name="Вычисление 2 2 2 2 5 2 5 3" xfId="16507" xr:uid="{00000000-0005-0000-0000-000019320000}"/>
    <cellStyle name="Вычисление 2 2 2 2 5 2 5 4" xfId="16508" xr:uid="{00000000-0005-0000-0000-00001A320000}"/>
    <cellStyle name="Вычисление 2 2 2 2 5 2 5 5" xfId="16509" xr:uid="{00000000-0005-0000-0000-00001B320000}"/>
    <cellStyle name="Вычисление 2 2 2 2 5 2 6" xfId="16510" xr:uid="{00000000-0005-0000-0000-00001C320000}"/>
    <cellStyle name="Вычисление 2 2 2 2 5 2 6 2" xfId="16511" xr:uid="{00000000-0005-0000-0000-00001D320000}"/>
    <cellStyle name="Вычисление 2 2 2 2 5 2 6 3" xfId="16512" xr:uid="{00000000-0005-0000-0000-00001E320000}"/>
    <cellStyle name="Вычисление 2 2 2 2 5 2 6 4" xfId="16513" xr:uid="{00000000-0005-0000-0000-00001F320000}"/>
    <cellStyle name="Вычисление 2 2 2 2 5 2 7" xfId="16514" xr:uid="{00000000-0005-0000-0000-000020320000}"/>
    <cellStyle name="Вычисление 2 2 2 2 5 2 8" xfId="16515" xr:uid="{00000000-0005-0000-0000-000021320000}"/>
    <cellStyle name="Вычисление 2 2 2 2 5 2 9" xfId="16516" xr:uid="{00000000-0005-0000-0000-000022320000}"/>
    <cellStyle name="Вычисление 2 2 2 2 5 3" xfId="16517" xr:uid="{00000000-0005-0000-0000-000023320000}"/>
    <cellStyle name="Вычисление 2 2 2 2 5 3 2" xfId="16518" xr:uid="{00000000-0005-0000-0000-000024320000}"/>
    <cellStyle name="Вычисление 2 2 2 2 5 3 2 2" xfId="16519" xr:uid="{00000000-0005-0000-0000-000025320000}"/>
    <cellStyle name="Вычисление 2 2 2 2 5 3 3" xfId="16520" xr:uid="{00000000-0005-0000-0000-000026320000}"/>
    <cellStyle name="Вычисление 2 2 2 2 5 3 4" xfId="16521" xr:uid="{00000000-0005-0000-0000-000027320000}"/>
    <cellStyle name="Вычисление 2 2 2 2 5 3 5" xfId="16522" xr:uid="{00000000-0005-0000-0000-000028320000}"/>
    <cellStyle name="Вычисление 2 2 2 2 5 4" xfId="16523" xr:uid="{00000000-0005-0000-0000-000029320000}"/>
    <cellStyle name="Вычисление 2 2 2 2 5 4 2" xfId="16524" xr:uid="{00000000-0005-0000-0000-00002A320000}"/>
    <cellStyle name="Вычисление 2 2 2 2 5 4 2 2" xfId="16525" xr:uid="{00000000-0005-0000-0000-00002B320000}"/>
    <cellStyle name="Вычисление 2 2 2 2 5 4 3" xfId="16526" xr:uid="{00000000-0005-0000-0000-00002C320000}"/>
    <cellStyle name="Вычисление 2 2 2 2 5 4 4" xfId="16527" xr:uid="{00000000-0005-0000-0000-00002D320000}"/>
    <cellStyle name="Вычисление 2 2 2 2 5 4 5" xfId="16528" xr:uid="{00000000-0005-0000-0000-00002E320000}"/>
    <cellStyle name="Вычисление 2 2 2 2 5 5" xfId="16529" xr:uid="{00000000-0005-0000-0000-00002F320000}"/>
    <cellStyle name="Вычисление 2 2 2 2 5 5 2" xfId="16530" xr:uid="{00000000-0005-0000-0000-000030320000}"/>
    <cellStyle name="Вычисление 2 2 2 2 5 5 2 2" xfId="16531" xr:uid="{00000000-0005-0000-0000-000031320000}"/>
    <cellStyle name="Вычисление 2 2 2 2 5 5 3" xfId="16532" xr:uid="{00000000-0005-0000-0000-000032320000}"/>
    <cellStyle name="Вычисление 2 2 2 2 5 5 4" xfId="16533" xr:uid="{00000000-0005-0000-0000-000033320000}"/>
    <cellStyle name="Вычисление 2 2 2 2 5 5 5" xfId="16534" xr:uid="{00000000-0005-0000-0000-000034320000}"/>
    <cellStyle name="Вычисление 2 2 2 2 5 6" xfId="16535" xr:uid="{00000000-0005-0000-0000-000035320000}"/>
    <cellStyle name="Вычисление 2 2 2 2 5 6 2" xfId="16536" xr:uid="{00000000-0005-0000-0000-000036320000}"/>
    <cellStyle name="Вычисление 2 2 2 2 5 6 2 2" xfId="16537" xr:uid="{00000000-0005-0000-0000-000037320000}"/>
    <cellStyle name="Вычисление 2 2 2 2 5 6 3" xfId="16538" xr:uid="{00000000-0005-0000-0000-000038320000}"/>
    <cellStyle name="Вычисление 2 2 2 2 5 6 4" xfId="16539" xr:uid="{00000000-0005-0000-0000-000039320000}"/>
    <cellStyle name="Вычисление 2 2 2 2 5 6 5" xfId="16540" xr:uid="{00000000-0005-0000-0000-00003A320000}"/>
    <cellStyle name="Вычисление 2 2 2 2 5 7" xfId="16541" xr:uid="{00000000-0005-0000-0000-00003B320000}"/>
    <cellStyle name="Вычисление 2 2 2 2 5 7 2" xfId="16542" xr:uid="{00000000-0005-0000-0000-00003C320000}"/>
    <cellStyle name="Вычисление 2 2 2 2 5 7 3" xfId="16543" xr:uid="{00000000-0005-0000-0000-00003D320000}"/>
    <cellStyle name="Вычисление 2 2 2 2 5 7 4" xfId="16544" xr:uid="{00000000-0005-0000-0000-00003E320000}"/>
    <cellStyle name="Вычисление 2 2 2 2 5 8" xfId="16545" xr:uid="{00000000-0005-0000-0000-00003F320000}"/>
    <cellStyle name="Вычисление 2 2 2 2 5 9" xfId="16546" xr:uid="{00000000-0005-0000-0000-000040320000}"/>
    <cellStyle name="Вычисление 2 2 2 2 6" xfId="16547" xr:uid="{00000000-0005-0000-0000-000041320000}"/>
    <cellStyle name="Вычисление 2 2 2 2 6 2" xfId="16548" xr:uid="{00000000-0005-0000-0000-000042320000}"/>
    <cellStyle name="Вычисление 2 2 2 2 6 2 2" xfId="16549" xr:uid="{00000000-0005-0000-0000-000043320000}"/>
    <cellStyle name="Вычисление 2 2 2 2 6 2 2 2" xfId="16550" xr:uid="{00000000-0005-0000-0000-000044320000}"/>
    <cellStyle name="Вычисление 2 2 2 2 6 2 3" xfId="16551" xr:uid="{00000000-0005-0000-0000-000045320000}"/>
    <cellStyle name="Вычисление 2 2 2 2 6 2 4" xfId="16552" xr:uid="{00000000-0005-0000-0000-000046320000}"/>
    <cellStyle name="Вычисление 2 2 2 2 6 2 5" xfId="16553" xr:uid="{00000000-0005-0000-0000-000047320000}"/>
    <cellStyle name="Вычисление 2 2 2 2 6 3" xfId="16554" xr:uid="{00000000-0005-0000-0000-000048320000}"/>
    <cellStyle name="Вычисление 2 2 2 2 6 3 2" xfId="16555" xr:uid="{00000000-0005-0000-0000-000049320000}"/>
    <cellStyle name="Вычисление 2 2 2 2 6 3 2 2" xfId="16556" xr:uid="{00000000-0005-0000-0000-00004A320000}"/>
    <cellStyle name="Вычисление 2 2 2 2 6 3 3" xfId="16557" xr:uid="{00000000-0005-0000-0000-00004B320000}"/>
    <cellStyle name="Вычисление 2 2 2 2 6 3 4" xfId="16558" xr:uid="{00000000-0005-0000-0000-00004C320000}"/>
    <cellStyle name="Вычисление 2 2 2 2 6 3 5" xfId="16559" xr:uid="{00000000-0005-0000-0000-00004D320000}"/>
    <cellStyle name="Вычисление 2 2 2 2 6 4" xfId="16560" xr:uid="{00000000-0005-0000-0000-00004E320000}"/>
    <cellStyle name="Вычисление 2 2 2 2 6 4 2" xfId="16561" xr:uid="{00000000-0005-0000-0000-00004F320000}"/>
    <cellStyle name="Вычисление 2 2 2 2 6 4 2 2" xfId="16562" xr:uid="{00000000-0005-0000-0000-000050320000}"/>
    <cellStyle name="Вычисление 2 2 2 2 6 4 3" xfId="16563" xr:uid="{00000000-0005-0000-0000-000051320000}"/>
    <cellStyle name="Вычисление 2 2 2 2 6 4 4" xfId="16564" xr:uid="{00000000-0005-0000-0000-000052320000}"/>
    <cellStyle name="Вычисление 2 2 2 2 6 4 5" xfId="16565" xr:uid="{00000000-0005-0000-0000-000053320000}"/>
    <cellStyle name="Вычисление 2 2 2 2 6 5" xfId="16566" xr:uid="{00000000-0005-0000-0000-000054320000}"/>
    <cellStyle name="Вычисление 2 2 2 2 6 5 2" xfId="16567" xr:uid="{00000000-0005-0000-0000-000055320000}"/>
    <cellStyle name="Вычисление 2 2 2 2 6 5 2 2" xfId="16568" xr:uid="{00000000-0005-0000-0000-000056320000}"/>
    <cellStyle name="Вычисление 2 2 2 2 6 5 3" xfId="16569" xr:uid="{00000000-0005-0000-0000-000057320000}"/>
    <cellStyle name="Вычисление 2 2 2 2 6 5 4" xfId="16570" xr:uid="{00000000-0005-0000-0000-000058320000}"/>
    <cellStyle name="Вычисление 2 2 2 2 6 5 5" xfId="16571" xr:uid="{00000000-0005-0000-0000-000059320000}"/>
    <cellStyle name="Вычисление 2 2 2 2 6 6" xfId="16572" xr:uid="{00000000-0005-0000-0000-00005A320000}"/>
    <cellStyle name="Вычисление 2 2 2 2 6 6 2" xfId="16573" xr:uid="{00000000-0005-0000-0000-00005B320000}"/>
    <cellStyle name="Вычисление 2 2 2 2 6 6 3" xfId="16574" xr:uid="{00000000-0005-0000-0000-00005C320000}"/>
    <cellStyle name="Вычисление 2 2 2 2 6 6 4" xfId="16575" xr:uid="{00000000-0005-0000-0000-00005D320000}"/>
    <cellStyle name="Вычисление 2 2 2 2 6 7" xfId="16576" xr:uid="{00000000-0005-0000-0000-00005E320000}"/>
    <cellStyle name="Вычисление 2 2 2 2 6 8" xfId="16577" xr:uid="{00000000-0005-0000-0000-00005F320000}"/>
    <cellStyle name="Вычисление 2 2 2 2 6 9" xfId="16578" xr:uid="{00000000-0005-0000-0000-000060320000}"/>
    <cellStyle name="Вычисление 2 2 2 2 7" xfId="16579" xr:uid="{00000000-0005-0000-0000-000061320000}"/>
    <cellStyle name="Вычисление 2 2 2 2 7 2" xfId="16580" xr:uid="{00000000-0005-0000-0000-000062320000}"/>
    <cellStyle name="Вычисление 2 2 2 2 7 2 2" xfId="16581" xr:uid="{00000000-0005-0000-0000-000063320000}"/>
    <cellStyle name="Вычисление 2 2 2 2 7 3" xfId="16582" xr:uid="{00000000-0005-0000-0000-000064320000}"/>
    <cellStyle name="Вычисление 2 2 2 2 7 4" xfId="16583" xr:uid="{00000000-0005-0000-0000-000065320000}"/>
    <cellStyle name="Вычисление 2 2 2 2 7 5" xfId="16584" xr:uid="{00000000-0005-0000-0000-000066320000}"/>
    <cellStyle name="Вычисление 2 2 2 2 8" xfId="16585" xr:uid="{00000000-0005-0000-0000-000067320000}"/>
    <cellStyle name="Вычисление 2 2 2 2 8 2" xfId="16586" xr:uid="{00000000-0005-0000-0000-000068320000}"/>
    <cellStyle name="Вычисление 2 2 2 2 8 2 2" xfId="16587" xr:uid="{00000000-0005-0000-0000-000069320000}"/>
    <cellStyle name="Вычисление 2 2 2 2 8 3" xfId="16588" xr:uid="{00000000-0005-0000-0000-00006A320000}"/>
    <cellStyle name="Вычисление 2 2 2 2 8 4" xfId="16589" xr:uid="{00000000-0005-0000-0000-00006B320000}"/>
    <cellStyle name="Вычисление 2 2 2 2 8 5" xfId="16590" xr:uid="{00000000-0005-0000-0000-00006C320000}"/>
    <cellStyle name="Вычисление 2 2 2 2 9" xfId="16591" xr:uid="{00000000-0005-0000-0000-00006D320000}"/>
    <cellStyle name="Вычисление 2 2 2 2 9 2" xfId="16592" xr:uid="{00000000-0005-0000-0000-00006E320000}"/>
    <cellStyle name="Вычисление 2 2 2 2 9 2 2" xfId="16593" xr:uid="{00000000-0005-0000-0000-00006F320000}"/>
    <cellStyle name="Вычисление 2 2 2 2 9 3" xfId="16594" xr:uid="{00000000-0005-0000-0000-000070320000}"/>
    <cellStyle name="Вычисление 2 2 2 2 9 4" xfId="16595" xr:uid="{00000000-0005-0000-0000-000071320000}"/>
    <cellStyle name="Вычисление 2 2 2 2 9 5" xfId="16596" xr:uid="{00000000-0005-0000-0000-000072320000}"/>
    <cellStyle name="Вычисление 2 2 2 3" xfId="181" xr:uid="{00000000-0005-0000-0000-000073320000}"/>
    <cellStyle name="Вычисление 2 2 2 3 10" xfId="16597" xr:uid="{00000000-0005-0000-0000-000074320000}"/>
    <cellStyle name="Вычисление 2 2 2 3 10 2" xfId="16598" xr:uid="{00000000-0005-0000-0000-000075320000}"/>
    <cellStyle name="Вычисление 2 2 2 3 10 2 2" xfId="16599" xr:uid="{00000000-0005-0000-0000-000076320000}"/>
    <cellStyle name="Вычисление 2 2 2 3 10 3" xfId="16600" xr:uid="{00000000-0005-0000-0000-000077320000}"/>
    <cellStyle name="Вычисление 2 2 2 3 10 4" xfId="16601" xr:uid="{00000000-0005-0000-0000-000078320000}"/>
    <cellStyle name="Вычисление 2 2 2 3 10 5" xfId="16602" xr:uid="{00000000-0005-0000-0000-000079320000}"/>
    <cellStyle name="Вычисление 2 2 2 3 11" xfId="16603" xr:uid="{00000000-0005-0000-0000-00007A320000}"/>
    <cellStyle name="Вычисление 2 2 2 3 12" xfId="16604" xr:uid="{00000000-0005-0000-0000-00007B320000}"/>
    <cellStyle name="Вычисление 2 2 2 3 13" xfId="16605" xr:uid="{00000000-0005-0000-0000-00007C320000}"/>
    <cellStyle name="Вычисление 2 2 2 3 2" xfId="182" xr:uid="{00000000-0005-0000-0000-00007D320000}"/>
    <cellStyle name="Вычисление 2 2 2 3 2 2" xfId="16606" xr:uid="{00000000-0005-0000-0000-00007E320000}"/>
    <cellStyle name="Вычисление 2 2 2 3 2 2 2" xfId="16607" xr:uid="{00000000-0005-0000-0000-00007F320000}"/>
    <cellStyle name="Вычисление 2 2 2 3 2 2 2 2" xfId="16608" xr:uid="{00000000-0005-0000-0000-000080320000}"/>
    <cellStyle name="Вычисление 2 2 2 3 2 2 2 2 2" xfId="16609" xr:uid="{00000000-0005-0000-0000-000081320000}"/>
    <cellStyle name="Вычисление 2 2 2 3 2 2 2 3" xfId="16610" xr:uid="{00000000-0005-0000-0000-000082320000}"/>
    <cellStyle name="Вычисление 2 2 2 3 2 2 2 4" xfId="16611" xr:uid="{00000000-0005-0000-0000-000083320000}"/>
    <cellStyle name="Вычисление 2 2 2 3 2 2 2 5" xfId="16612" xr:uid="{00000000-0005-0000-0000-000084320000}"/>
    <cellStyle name="Вычисление 2 2 2 3 2 2 3" xfId="16613" xr:uid="{00000000-0005-0000-0000-000085320000}"/>
    <cellStyle name="Вычисление 2 2 2 3 2 2 3 2" xfId="16614" xr:uid="{00000000-0005-0000-0000-000086320000}"/>
    <cellStyle name="Вычисление 2 2 2 3 2 2 3 2 2" xfId="16615" xr:uid="{00000000-0005-0000-0000-000087320000}"/>
    <cellStyle name="Вычисление 2 2 2 3 2 2 3 3" xfId="16616" xr:uid="{00000000-0005-0000-0000-000088320000}"/>
    <cellStyle name="Вычисление 2 2 2 3 2 2 3 4" xfId="16617" xr:uid="{00000000-0005-0000-0000-000089320000}"/>
    <cellStyle name="Вычисление 2 2 2 3 2 2 3 5" xfId="16618" xr:uid="{00000000-0005-0000-0000-00008A320000}"/>
    <cellStyle name="Вычисление 2 2 2 3 2 2 4" xfId="16619" xr:uid="{00000000-0005-0000-0000-00008B320000}"/>
    <cellStyle name="Вычисление 2 2 2 3 2 2 4 2" xfId="16620" xr:uid="{00000000-0005-0000-0000-00008C320000}"/>
    <cellStyle name="Вычисление 2 2 2 3 2 2 4 2 2" xfId="16621" xr:uid="{00000000-0005-0000-0000-00008D320000}"/>
    <cellStyle name="Вычисление 2 2 2 3 2 2 4 3" xfId="16622" xr:uid="{00000000-0005-0000-0000-00008E320000}"/>
    <cellStyle name="Вычисление 2 2 2 3 2 2 4 4" xfId="16623" xr:uid="{00000000-0005-0000-0000-00008F320000}"/>
    <cellStyle name="Вычисление 2 2 2 3 2 2 4 5" xfId="16624" xr:uid="{00000000-0005-0000-0000-000090320000}"/>
    <cellStyle name="Вычисление 2 2 2 3 2 2 5" xfId="16625" xr:uid="{00000000-0005-0000-0000-000091320000}"/>
    <cellStyle name="Вычисление 2 2 2 3 2 2 5 2" xfId="16626" xr:uid="{00000000-0005-0000-0000-000092320000}"/>
    <cellStyle name="Вычисление 2 2 2 3 2 2 5 2 2" xfId="16627" xr:uid="{00000000-0005-0000-0000-000093320000}"/>
    <cellStyle name="Вычисление 2 2 2 3 2 2 5 3" xfId="16628" xr:uid="{00000000-0005-0000-0000-000094320000}"/>
    <cellStyle name="Вычисление 2 2 2 3 2 2 5 4" xfId="16629" xr:uid="{00000000-0005-0000-0000-000095320000}"/>
    <cellStyle name="Вычисление 2 2 2 3 2 2 5 5" xfId="16630" xr:uid="{00000000-0005-0000-0000-000096320000}"/>
    <cellStyle name="Вычисление 2 2 2 3 2 2 6" xfId="16631" xr:uid="{00000000-0005-0000-0000-000097320000}"/>
    <cellStyle name="Вычисление 2 2 2 3 2 2 6 2" xfId="16632" xr:uid="{00000000-0005-0000-0000-000098320000}"/>
    <cellStyle name="Вычисление 2 2 2 3 2 2 6 3" xfId="16633" xr:uid="{00000000-0005-0000-0000-000099320000}"/>
    <cellStyle name="Вычисление 2 2 2 3 2 2 6 4" xfId="16634" xr:uid="{00000000-0005-0000-0000-00009A320000}"/>
    <cellStyle name="Вычисление 2 2 2 3 2 2 7" xfId="16635" xr:uid="{00000000-0005-0000-0000-00009B320000}"/>
    <cellStyle name="Вычисление 2 2 2 3 2 2 8" xfId="16636" xr:uid="{00000000-0005-0000-0000-00009C320000}"/>
    <cellStyle name="Вычисление 2 2 2 3 2 2 9" xfId="16637" xr:uid="{00000000-0005-0000-0000-00009D320000}"/>
    <cellStyle name="Вычисление 2 2 2 3 2 3" xfId="16638" xr:uid="{00000000-0005-0000-0000-00009E320000}"/>
    <cellStyle name="Вычисление 2 2 2 3 2 3 2" xfId="16639" xr:uid="{00000000-0005-0000-0000-00009F320000}"/>
    <cellStyle name="Вычисление 2 2 2 3 2 3 2 2" xfId="16640" xr:uid="{00000000-0005-0000-0000-0000A0320000}"/>
    <cellStyle name="Вычисление 2 2 2 3 2 3 2 2 2" xfId="16641" xr:uid="{00000000-0005-0000-0000-0000A1320000}"/>
    <cellStyle name="Вычисление 2 2 2 3 2 3 2 3" xfId="16642" xr:uid="{00000000-0005-0000-0000-0000A2320000}"/>
    <cellStyle name="Вычисление 2 2 2 3 2 3 2 4" xfId="16643" xr:uid="{00000000-0005-0000-0000-0000A3320000}"/>
    <cellStyle name="Вычисление 2 2 2 3 2 3 2 5" xfId="16644" xr:uid="{00000000-0005-0000-0000-0000A4320000}"/>
    <cellStyle name="Вычисление 2 2 2 3 2 3 3" xfId="16645" xr:uid="{00000000-0005-0000-0000-0000A5320000}"/>
    <cellStyle name="Вычисление 2 2 2 3 2 3 3 2" xfId="16646" xr:uid="{00000000-0005-0000-0000-0000A6320000}"/>
    <cellStyle name="Вычисление 2 2 2 3 2 3 3 2 2" xfId="16647" xr:uid="{00000000-0005-0000-0000-0000A7320000}"/>
    <cellStyle name="Вычисление 2 2 2 3 2 3 3 3" xfId="16648" xr:uid="{00000000-0005-0000-0000-0000A8320000}"/>
    <cellStyle name="Вычисление 2 2 2 3 2 3 3 4" xfId="16649" xr:uid="{00000000-0005-0000-0000-0000A9320000}"/>
    <cellStyle name="Вычисление 2 2 2 3 2 3 3 5" xfId="16650" xr:uid="{00000000-0005-0000-0000-0000AA320000}"/>
    <cellStyle name="Вычисление 2 2 2 3 2 3 4" xfId="16651" xr:uid="{00000000-0005-0000-0000-0000AB320000}"/>
    <cellStyle name="Вычисление 2 2 2 3 2 3 4 2" xfId="16652" xr:uid="{00000000-0005-0000-0000-0000AC320000}"/>
    <cellStyle name="Вычисление 2 2 2 3 2 3 4 2 2" xfId="16653" xr:uid="{00000000-0005-0000-0000-0000AD320000}"/>
    <cellStyle name="Вычисление 2 2 2 3 2 3 4 3" xfId="16654" xr:uid="{00000000-0005-0000-0000-0000AE320000}"/>
    <cellStyle name="Вычисление 2 2 2 3 2 3 4 4" xfId="16655" xr:uid="{00000000-0005-0000-0000-0000AF320000}"/>
    <cellStyle name="Вычисление 2 2 2 3 2 3 4 5" xfId="16656" xr:uid="{00000000-0005-0000-0000-0000B0320000}"/>
    <cellStyle name="Вычисление 2 2 2 3 2 3 5" xfId="16657" xr:uid="{00000000-0005-0000-0000-0000B1320000}"/>
    <cellStyle name="Вычисление 2 2 2 3 2 3 5 2" xfId="16658" xr:uid="{00000000-0005-0000-0000-0000B2320000}"/>
    <cellStyle name="Вычисление 2 2 2 3 2 3 5 2 2" xfId="16659" xr:uid="{00000000-0005-0000-0000-0000B3320000}"/>
    <cellStyle name="Вычисление 2 2 2 3 2 3 5 3" xfId="16660" xr:uid="{00000000-0005-0000-0000-0000B4320000}"/>
    <cellStyle name="Вычисление 2 2 2 3 2 3 5 4" xfId="16661" xr:uid="{00000000-0005-0000-0000-0000B5320000}"/>
    <cellStyle name="Вычисление 2 2 2 3 2 3 5 5" xfId="16662" xr:uid="{00000000-0005-0000-0000-0000B6320000}"/>
    <cellStyle name="Вычисление 2 2 2 3 2 3 6" xfId="16663" xr:uid="{00000000-0005-0000-0000-0000B7320000}"/>
    <cellStyle name="Вычисление 2 2 2 3 2 3 6 2" xfId="16664" xr:uid="{00000000-0005-0000-0000-0000B8320000}"/>
    <cellStyle name="Вычисление 2 2 2 3 2 3 6 3" xfId="16665" xr:uid="{00000000-0005-0000-0000-0000B9320000}"/>
    <cellStyle name="Вычисление 2 2 2 3 2 3 6 4" xfId="16666" xr:uid="{00000000-0005-0000-0000-0000BA320000}"/>
    <cellStyle name="Вычисление 2 2 2 3 2 3 7" xfId="16667" xr:uid="{00000000-0005-0000-0000-0000BB320000}"/>
    <cellStyle name="Вычисление 2 2 2 3 2 3 8" xfId="16668" xr:uid="{00000000-0005-0000-0000-0000BC320000}"/>
    <cellStyle name="Вычисление 2 2 2 3 2 3 9" xfId="16669" xr:uid="{00000000-0005-0000-0000-0000BD320000}"/>
    <cellStyle name="Вычисление 2 2 2 3 2 4" xfId="16670" xr:uid="{00000000-0005-0000-0000-0000BE320000}"/>
    <cellStyle name="Вычисление 2 2 2 3 2 4 2" xfId="16671" xr:uid="{00000000-0005-0000-0000-0000BF320000}"/>
    <cellStyle name="Вычисление 2 2 2 3 2 4 2 2" xfId="16672" xr:uid="{00000000-0005-0000-0000-0000C0320000}"/>
    <cellStyle name="Вычисление 2 2 2 3 2 4 3" xfId="16673" xr:uid="{00000000-0005-0000-0000-0000C1320000}"/>
    <cellStyle name="Вычисление 2 2 2 3 2 4 4" xfId="16674" xr:uid="{00000000-0005-0000-0000-0000C2320000}"/>
    <cellStyle name="Вычисление 2 2 2 3 2 4 5" xfId="16675" xr:uid="{00000000-0005-0000-0000-0000C3320000}"/>
    <cellStyle name="Вычисление 2 2 2 3 2 5" xfId="16676" xr:uid="{00000000-0005-0000-0000-0000C4320000}"/>
    <cellStyle name="Вычисление 2 2 2 3 2 5 2" xfId="16677" xr:uid="{00000000-0005-0000-0000-0000C5320000}"/>
    <cellStyle name="Вычисление 2 2 2 3 2 5 2 2" xfId="16678" xr:uid="{00000000-0005-0000-0000-0000C6320000}"/>
    <cellStyle name="Вычисление 2 2 2 3 2 5 3" xfId="16679" xr:uid="{00000000-0005-0000-0000-0000C7320000}"/>
    <cellStyle name="Вычисление 2 2 2 3 2 5 4" xfId="16680" xr:uid="{00000000-0005-0000-0000-0000C8320000}"/>
    <cellStyle name="Вычисление 2 2 2 3 2 5 5" xfId="16681" xr:uid="{00000000-0005-0000-0000-0000C9320000}"/>
    <cellStyle name="Вычисление 2 2 2 3 2 6" xfId="16682" xr:uid="{00000000-0005-0000-0000-0000CA320000}"/>
    <cellStyle name="Вычисление 2 2 2 3 2 7" xfId="16683" xr:uid="{00000000-0005-0000-0000-0000CB320000}"/>
    <cellStyle name="Вычисление 2 2 2 3 3" xfId="16684" xr:uid="{00000000-0005-0000-0000-0000CC320000}"/>
    <cellStyle name="Вычисление 2 2 2 3 3 2" xfId="16685" xr:uid="{00000000-0005-0000-0000-0000CD320000}"/>
    <cellStyle name="Вычисление 2 2 2 3 3 2 2" xfId="16686" xr:uid="{00000000-0005-0000-0000-0000CE320000}"/>
    <cellStyle name="Вычисление 2 2 2 3 3 2 2 2" xfId="16687" xr:uid="{00000000-0005-0000-0000-0000CF320000}"/>
    <cellStyle name="Вычисление 2 2 2 3 3 2 3" xfId="16688" xr:uid="{00000000-0005-0000-0000-0000D0320000}"/>
    <cellStyle name="Вычисление 2 2 2 3 3 2 4" xfId="16689" xr:uid="{00000000-0005-0000-0000-0000D1320000}"/>
    <cellStyle name="Вычисление 2 2 2 3 3 2 5" xfId="16690" xr:uid="{00000000-0005-0000-0000-0000D2320000}"/>
    <cellStyle name="Вычисление 2 2 2 3 3 3" xfId="16691" xr:uid="{00000000-0005-0000-0000-0000D3320000}"/>
    <cellStyle name="Вычисление 2 2 2 3 3 3 2" xfId="16692" xr:uid="{00000000-0005-0000-0000-0000D4320000}"/>
    <cellStyle name="Вычисление 2 2 2 3 3 3 2 2" xfId="16693" xr:uid="{00000000-0005-0000-0000-0000D5320000}"/>
    <cellStyle name="Вычисление 2 2 2 3 3 3 3" xfId="16694" xr:uid="{00000000-0005-0000-0000-0000D6320000}"/>
    <cellStyle name="Вычисление 2 2 2 3 3 3 4" xfId="16695" xr:uid="{00000000-0005-0000-0000-0000D7320000}"/>
    <cellStyle name="Вычисление 2 2 2 3 3 3 5" xfId="16696" xr:uid="{00000000-0005-0000-0000-0000D8320000}"/>
    <cellStyle name="Вычисление 2 2 2 3 3 4" xfId="16697" xr:uid="{00000000-0005-0000-0000-0000D9320000}"/>
    <cellStyle name="Вычисление 2 2 2 3 3 4 2" xfId="16698" xr:uid="{00000000-0005-0000-0000-0000DA320000}"/>
    <cellStyle name="Вычисление 2 2 2 3 3 4 2 2" xfId="16699" xr:uid="{00000000-0005-0000-0000-0000DB320000}"/>
    <cellStyle name="Вычисление 2 2 2 3 3 4 3" xfId="16700" xr:uid="{00000000-0005-0000-0000-0000DC320000}"/>
    <cellStyle name="Вычисление 2 2 2 3 3 4 4" xfId="16701" xr:uid="{00000000-0005-0000-0000-0000DD320000}"/>
    <cellStyle name="Вычисление 2 2 2 3 3 4 5" xfId="16702" xr:uid="{00000000-0005-0000-0000-0000DE320000}"/>
    <cellStyle name="Вычисление 2 2 2 3 3 5" xfId="16703" xr:uid="{00000000-0005-0000-0000-0000DF320000}"/>
    <cellStyle name="Вычисление 2 2 2 3 3 5 2" xfId="16704" xr:uid="{00000000-0005-0000-0000-0000E0320000}"/>
    <cellStyle name="Вычисление 2 2 2 3 3 5 2 2" xfId="16705" xr:uid="{00000000-0005-0000-0000-0000E1320000}"/>
    <cellStyle name="Вычисление 2 2 2 3 3 5 3" xfId="16706" xr:uid="{00000000-0005-0000-0000-0000E2320000}"/>
    <cellStyle name="Вычисление 2 2 2 3 3 5 4" xfId="16707" xr:uid="{00000000-0005-0000-0000-0000E3320000}"/>
    <cellStyle name="Вычисление 2 2 2 3 3 5 5" xfId="16708" xr:uid="{00000000-0005-0000-0000-0000E4320000}"/>
    <cellStyle name="Вычисление 2 2 2 3 3 6" xfId="16709" xr:uid="{00000000-0005-0000-0000-0000E5320000}"/>
    <cellStyle name="Вычисление 2 2 2 3 3 6 2" xfId="16710" xr:uid="{00000000-0005-0000-0000-0000E6320000}"/>
    <cellStyle name="Вычисление 2 2 2 3 3 6 3" xfId="16711" xr:uid="{00000000-0005-0000-0000-0000E7320000}"/>
    <cellStyle name="Вычисление 2 2 2 3 3 6 4" xfId="16712" xr:uid="{00000000-0005-0000-0000-0000E8320000}"/>
    <cellStyle name="Вычисление 2 2 2 3 3 7" xfId="16713" xr:uid="{00000000-0005-0000-0000-0000E9320000}"/>
    <cellStyle name="Вычисление 2 2 2 3 3 8" xfId="16714" xr:uid="{00000000-0005-0000-0000-0000EA320000}"/>
    <cellStyle name="Вычисление 2 2 2 3 3 9" xfId="16715" xr:uid="{00000000-0005-0000-0000-0000EB320000}"/>
    <cellStyle name="Вычисление 2 2 2 3 4" xfId="16716" xr:uid="{00000000-0005-0000-0000-0000EC320000}"/>
    <cellStyle name="Вычисление 2 2 2 3 4 2" xfId="16717" xr:uid="{00000000-0005-0000-0000-0000ED320000}"/>
    <cellStyle name="Вычисление 2 2 2 3 4 2 2" xfId="16718" xr:uid="{00000000-0005-0000-0000-0000EE320000}"/>
    <cellStyle name="Вычисление 2 2 2 3 4 2 2 2" xfId="16719" xr:uid="{00000000-0005-0000-0000-0000EF320000}"/>
    <cellStyle name="Вычисление 2 2 2 3 4 2 3" xfId="16720" xr:uid="{00000000-0005-0000-0000-0000F0320000}"/>
    <cellStyle name="Вычисление 2 2 2 3 4 2 4" xfId="16721" xr:uid="{00000000-0005-0000-0000-0000F1320000}"/>
    <cellStyle name="Вычисление 2 2 2 3 4 2 5" xfId="16722" xr:uid="{00000000-0005-0000-0000-0000F2320000}"/>
    <cellStyle name="Вычисление 2 2 2 3 4 3" xfId="16723" xr:uid="{00000000-0005-0000-0000-0000F3320000}"/>
    <cellStyle name="Вычисление 2 2 2 3 4 3 2" xfId="16724" xr:uid="{00000000-0005-0000-0000-0000F4320000}"/>
    <cellStyle name="Вычисление 2 2 2 3 4 3 2 2" xfId="16725" xr:uid="{00000000-0005-0000-0000-0000F5320000}"/>
    <cellStyle name="Вычисление 2 2 2 3 4 3 3" xfId="16726" xr:uid="{00000000-0005-0000-0000-0000F6320000}"/>
    <cellStyle name="Вычисление 2 2 2 3 4 3 4" xfId="16727" xr:uid="{00000000-0005-0000-0000-0000F7320000}"/>
    <cellStyle name="Вычисление 2 2 2 3 4 3 5" xfId="16728" xr:uid="{00000000-0005-0000-0000-0000F8320000}"/>
    <cellStyle name="Вычисление 2 2 2 3 4 4" xfId="16729" xr:uid="{00000000-0005-0000-0000-0000F9320000}"/>
    <cellStyle name="Вычисление 2 2 2 3 4 4 2" xfId="16730" xr:uid="{00000000-0005-0000-0000-0000FA320000}"/>
    <cellStyle name="Вычисление 2 2 2 3 4 4 2 2" xfId="16731" xr:uid="{00000000-0005-0000-0000-0000FB320000}"/>
    <cellStyle name="Вычисление 2 2 2 3 4 4 3" xfId="16732" xr:uid="{00000000-0005-0000-0000-0000FC320000}"/>
    <cellStyle name="Вычисление 2 2 2 3 4 4 4" xfId="16733" xr:uid="{00000000-0005-0000-0000-0000FD320000}"/>
    <cellStyle name="Вычисление 2 2 2 3 4 4 5" xfId="16734" xr:uid="{00000000-0005-0000-0000-0000FE320000}"/>
    <cellStyle name="Вычисление 2 2 2 3 4 5" xfId="16735" xr:uid="{00000000-0005-0000-0000-0000FF320000}"/>
    <cellStyle name="Вычисление 2 2 2 3 4 5 2" xfId="16736" xr:uid="{00000000-0005-0000-0000-000000330000}"/>
    <cellStyle name="Вычисление 2 2 2 3 4 5 2 2" xfId="16737" xr:uid="{00000000-0005-0000-0000-000001330000}"/>
    <cellStyle name="Вычисление 2 2 2 3 4 5 3" xfId="16738" xr:uid="{00000000-0005-0000-0000-000002330000}"/>
    <cellStyle name="Вычисление 2 2 2 3 4 5 4" xfId="16739" xr:uid="{00000000-0005-0000-0000-000003330000}"/>
    <cellStyle name="Вычисление 2 2 2 3 4 5 5" xfId="16740" xr:uid="{00000000-0005-0000-0000-000004330000}"/>
    <cellStyle name="Вычисление 2 2 2 3 4 6" xfId="16741" xr:uid="{00000000-0005-0000-0000-000005330000}"/>
    <cellStyle name="Вычисление 2 2 2 3 4 6 2" xfId="16742" xr:uid="{00000000-0005-0000-0000-000006330000}"/>
    <cellStyle name="Вычисление 2 2 2 3 4 6 3" xfId="16743" xr:uid="{00000000-0005-0000-0000-000007330000}"/>
    <cellStyle name="Вычисление 2 2 2 3 4 6 4" xfId="16744" xr:uid="{00000000-0005-0000-0000-000008330000}"/>
    <cellStyle name="Вычисление 2 2 2 3 4 7" xfId="16745" xr:uid="{00000000-0005-0000-0000-000009330000}"/>
    <cellStyle name="Вычисление 2 2 2 3 4 8" xfId="16746" xr:uid="{00000000-0005-0000-0000-00000A330000}"/>
    <cellStyle name="Вычисление 2 2 2 3 4 9" xfId="16747" xr:uid="{00000000-0005-0000-0000-00000B330000}"/>
    <cellStyle name="Вычисление 2 2 2 3 5" xfId="16748" xr:uid="{00000000-0005-0000-0000-00000C330000}"/>
    <cellStyle name="Вычисление 2 2 2 3 5 2" xfId="16749" xr:uid="{00000000-0005-0000-0000-00000D330000}"/>
    <cellStyle name="Вычисление 2 2 2 3 5 2 2" xfId="16750" xr:uid="{00000000-0005-0000-0000-00000E330000}"/>
    <cellStyle name="Вычисление 2 2 2 3 5 3" xfId="16751" xr:uid="{00000000-0005-0000-0000-00000F330000}"/>
    <cellStyle name="Вычисление 2 2 2 3 5 4" xfId="16752" xr:uid="{00000000-0005-0000-0000-000010330000}"/>
    <cellStyle name="Вычисление 2 2 2 3 5 5" xfId="16753" xr:uid="{00000000-0005-0000-0000-000011330000}"/>
    <cellStyle name="Вычисление 2 2 2 3 6" xfId="16754" xr:uid="{00000000-0005-0000-0000-000012330000}"/>
    <cellStyle name="Вычисление 2 2 2 3 6 2" xfId="16755" xr:uid="{00000000-0005-0000-0000-000013330000}"/>
    <cellStyle name="Вычисление 2 2 2 3 6 2 2" xfId="16756" xr:uid="{00000000-0005-0000-0000-000014330000}"/>
    <cellStyle name="Вычисление 2 2 2 3 6 3" xfId="16757" xr:uid="{00000000-0005-0000-0000-000015330000}"/>
    <cellStyle name="Вычисление 2 2 2 3 6 4" xfId="16758" xr:uid="{00000000-0005-0000-0000-000016330000}"/>
    <cellStyle name="Вычисление 2 2 2 3 6 5" xfId="16759" xr:uid="{00000000-0005-0000-0000-000017330000}"/>
    <cellStyle name="Вычисление 2 2 2 3 7" xfId="16760" xr:uid="{00000000-0005-0000-0000-000018330000}"/>
    <cellStyle name="Вычисление 2 2 2 3 7 2" xfId="16761" xr:uid="{00000000-0005-0000-0000-000019330000}"/>
    <cellStyle name="Вычисление 2 2 2 3 7 2 2" xfId="16762" xr:uid="{00000000-0005-0000-0000-00001A330000}"/>
    <cellStyle name="Вычисление 2 2 2 3 7 3" xfId="16763" xr:uid="{00000000-0005-0000-0000-00001B330000}"/>
    <cellStyle name="Вычисление 2 2 2 3 7 4" xfId="16764" xr:uid="{00000000-0005-0000-0000-00001C330000}"/>
    <cellStyle name="Вычисление 2 2 2 3 7 5" xfId="16765" xr:uid="{00000000-0005-0000-0000-00001D330000}"/>
    <cellStyle name="Вычисление 2 2 2 3 8" xfId="16766" xr:uid="{00000000-0005-0000-0000-00001E330000}"/>
    <cellStyle name="Вычисление 2 2 2 3 8 2" xfId="16767" xr:uid="{00000000-0005-0000-0000-00001F330000}"/>
    <cellStyle name="Вычисление 2 2 2 3 8 2 2" xfId="16768" xr:uid="{00000000-0005-0000-0000-000020330000}"/>
    <cellStyle name="Вычисление 2 2 2 3 8 3" xfId="16769" xr:uid="{00000000-0005-0000-0000-000021330000}"/>
    <cellStyle name="Вычисление 2 2 2 3 8 4" xfId="16770" xr:uid="{00000000-0005-0000-0000-000022330000}"/>
    <cellStyle name="Вычисление 2 2 2 3 8 5" xfId="16771" xr:uid="{00000000-0005-0000-0000-000023330000}"/>
    <cellStyle name="Вычисление 2 2 2 3 9" xfId="16772" xr:uid="{00000000-0005-0000-0000-000024330000}"/>
    <cellStyle name="Вычисление 2 2 2 3 9 2" xfId="16773" xr:uid="{00000000-0005-0000-0000-000025330000}"/>
    <cellStyle name="Вычисление 2 2 2 3 9 2 2" xfId="16774" xr:uid="{00000000-0005-0000-0000-000026330000}"/>
    <cellStyle name="Вычисление 2 2 2 3 9 3" xfId="16775" xr:uid="{00000000-0005-0000-0000-000027330000}"/>
    <cellStyle name="Вычисление 2 2 2 3 9 4" xfId="16776" xr:uid="{00000000-0005-0000-0000-000028330000}"/>
    <cellStyle name="Вычисление 2 2 2 3 9 5" xfId="16777" xr:uid="{00000000-0005-0000-0000-000029330000}"/>
    <cellStyle name="Вычисление 2 2 2 4" xfId="183" xr:uid="{00000000-0005-0000-0000-00002A330000}"/>
    <cellStyle name="Вычисление 2 2 2 4 10" xfId="16778" xr:uid="{00000000-0005-0000-0000-00002B330000}"/>
    <cellStyle name="Вычисление 2 2 2 4 10 2" xfId="16779" xr:uid="{00000000-0005-0000-0000-00002C330000}"/>
    <cellStyle name="Вычисление 2 2 2 4 10 2 2" xfId="16780" xr:uid="{00000000-0005-0000-0000-00002D330000}"/>
    <cellStyle name="Вычисление 2 2 2 4 10 3" xfId="16781" xr:uid="{00000000-0005-0000-0000-00002E330000}"/>
    <cellStyle name="Вычисление 2 2 2 4 10 4" xfId="16782" xr:uid="{00000000-0005-0000-0000-00002F330000}"/>
    <cellStyle name="Вычисление 2 2 2 4 10 5" xfId="16783" xr:uid="{00000000-0005-0000-0000-000030330000}"/>
    <cellStyle name="Вычисление 2 2 2 4 11" xfId="16784" xr:uid="{00000000-0005-0000-0000-000031330000}"/>
    <cellStyle name="Вычисление 2 2 2 4 12" xfId="16785" xr:uid="{00000000-0005-0000-0000-000032330000}"/>
    <cellStyle name="Вычисление 2 2 2 4 13" xfId="16786" xr:uid="{00000000-0005-0000-0000-000033330000}"/>
    <cellStyle name="Вычисление 2 2 2 4 2" xfId="184" xr:uid="{00000000-0005-0000-0000-000034330000}"/>
    <cellStyle name="Вычисление 2 2 2 4 2 2" xfId="16787" xr:uid="{00000000-0005-0000-0000-000035330000}"/>
    <cellStyle name="Вычисление 2 2 2 4 2 2 2" xfId="16788" xr:uid="{00000000-0005-0000-0000-000036330000}"/>
    <cellStyle name="Вычисление 2 2 2 4 2 2 2 2" xfId="16789" xr:uid="{00000000-0005-0000-0000-000037330000}"/>
    <cellStyle name="Вычисление 2 2 2 4 2 2 2 2 2" xfId="16790" xr:uid="{00000000-0005-0000-0000-000038330000}"/>
    <cellStyle name="Вычисление 2 2 2 4 2 2 2 3" xfId="16791" xr:uid="{00000000-0005-0000-0000-000039330000}"/>
    <cellStyle name="Вычисление 2 2 2 4 2 2 2 4" xfId="16792" xr:uid="{00000000-0005-0000-0000-00003A330000}"/>
    <cellStyle name="Вычисление 2 2 2 4 2 2 2 5" xfId="16793" xr:uid="{00000000-0005-0000-0000-00003B330000}"/>
    <cellStyle name="Вычисление 2 2 2 4 2 2 3" xfId="16794" xr:uid="{00000000-0005-0000-0000-00003C330000}"/>
    <cellStyle name="Вычисление 2 2 2 4 2 2 3 2" xfId="16795" xr:uid="{00000000-0005-0000-0000-00003D330000}"/>
    <cellStyle name="Вычисление 2 2 2 4 2 2 3 2 2" xfId="16796" xr:uid="{00000000-0005-0000-0000-00003E330000}"/>
    <cellStyle name="Вычисление 2 2 2 4 2 2 3 3" xfId="16797" xr:uid="{00000000-0005-0000-0000-00003F330000}"/>
    <cellStyle name="Вычисление 2 2 2 4 2 2 3 4" xfId="16798" xr:uid="{00000000-0005-0000-0000-000040330000}"/>
    <cellStyle name="Вычисление 2 2 2 4 2 2 3 5" xfId="16799" xr:uid="{00000000-0005-0000-0000-000041330000}"/>
    <cellStyle name="Вычисление 2 2 2 4 2 2 4" xfId="16800" xr:uid="{00000000-0005-0000-0000-000042330000}"/>
    <cellStyle name="Вычисление 2 2 2 4 2 2 4 2" xfId="16801" xr:uid="{00000000-0005-0000-0000-000043330000}"/>
    <cellStyle name="Вычисление 2 2 2 4 2 2 4 2 2" xfId="16802" xr:uid="{00000000-0005-0000-0000-000044330000}"/>
    <cellStyle name="Вычисление 2 2 2 4 2 2 4 3" xfId="16803" xr:uid="{00000000-0005-0000-0000-000045330000}"/>
    <cellStyle name="Вычисление 2 2 2 4 2 2 4 4" xfId="16804" xr:uid="{00000000-0005-0000-0000-000046330000}"/>
    <cellStyle name="Вычисление 2 2 2 4 2 2 4 5" xfId="16805" xr:uid="{00000000-0005-0000-0000-000047330000}"/>
    <cellStyle name="Вычисление 2 2 2 4 2 2 5" xfId="16806" xr:uid="{00000000-0005-0000-0000-000048330000}"/>
    <cellStyle name="Вычисление 2 2 2 4 2 2 5 2" xfId="16807" xr:uid="{00000000-0005-0000-0000-000049330000}"/>
    <cellStyle name="Вычисление 2 2 2 4 2 2 5 2 2" xfId="16808" xr:uid="{00000000-0005-0000-0000-00004A330000}"/>
    <cellStyle name="Вычисление 2 2 2 4 2 2 5 3" xfId="16809" xr:uid="{00000000-0005-0000-0000-00004B330000}"/>
    <cellStyle name="Вычисление 2 2 2 4 2 2 5 4" xfId="16810" xr:uid="{00000000-0005-0000-0000-00004C330000}"/>
    <cellStyle name="Вычисление 2 2 2 4 2 2 5 5" xfId="16811" xr:uid="{00000000-0005-0000-0000-00004D330000}"/>
    <cellStyle name="Вычисление 2 2 2 4 2 2 6" xfId="16812" xr:uid="{00000000-0005-0000-0000-00004E330000}"/>
    <cellStyle name="Вычисление 2 2 2 4 2 2 6 2" xfId="16813" xr:uid="{00000000-0005-0000-0000-00004F330000}"/>
    <cellStyle name="Вычисление 2 2 2 4 2 2 6 3" xfId="16814" xr:uid="{00000000-0005-0000-0000-000050330000}"/>
    <cellStyle name="Вычисление 2 2 2 4 2 2 6 4" xfId="16815" xr:uid="{00000000-0005-0000-0000-000051330000}"/>
    <cellStyle name="Вычисление 2 2 2 4 2 2 7" xfId="16816" xr:uid="{00000000-0005-0000-0000-000052330000}"/>
    <cellStyle name="Вычисление 2 2 2 4 2 2 8" xfId="16817" xr:uid="{00000000-0005-0000-0000-000053330000}"/>
    <cellStyle name="Вычисление 2 2 2 4 2 2 9" xfId="16818" xr:uid="{00000000-0005-0000-0000-000054330000}"/>
    <cellStyle name="Вычисление 2 2 2 4 2 3" xfId="16819" xr:uid="{00000000-0005-0000-0000-000055330000}"/>
    <cellStyle name="Вычисление 2 2 2 4 2 3 2" xfId="16820" xr:uid="{00000000-0005-0000-0000-000056330000}"/>
    <cellStyle name="Вычисление 2 2 2 4 2 3 2 2" xfId="16821" xr:uid="{00000000-0005-0000-0000-000057330000}"/>
    <cellStyle name="Вычисление 2 2 2 4 2 3 2 2 2" xfId="16822" xr:uid="{00000000-0005-0000-0000-000058330000}"/>
    <cellStyle name="Вычисление 2 2 2 4 2 3 2 3" xfId="16823" xr:uid="{00000000-0005-0000-0000-000059330000}"/>
    <cellStyle name="Вычисление 2 2 2 4 2 3 2 4" xfId="16824" xr:uid="{00000000-0005-0000-0000-00005A330000}"/>
    <cellStyle name="Вычисление 2 2 2 4 2 3 2 5" xfId="16825" xr:uid="{00000000-0005-0000-0000-00005B330000}"/>
    <cellStyle name="Вычисление 2 2 2 4 2 3 3" xfId="16826" xr:uid="{00000000-0005-0000-0000-00005C330000}"/>
    <cellStyle name="Вычисление 2 2 2 4 2 3 3 2" xfId="16827" xr:uid="{00000000-0005-0000-0000-00005D330000}"/>
    <cellStyle name="Вычисление 2 2 2 4 2 3 3 2 2" xfId="16828" xr:uid="{00000000-0005-0000-0000-00005E330000}"/>
    <cellStyle name="Вычисление 2 2 2 4 2 3 3 3" xfId="16829" xr:uid="{00000000-0005-0000-0000-00005F330000}"/>
    <cellStyle name="Вычисление 2 2 2 4 2 3 3 4" xfId="16830" xr:uid="{00000000-0005-0000-0000-000060330000}"/>
    <cellStyle name="Вычисление 2 2 2 4 2 3 3 5" xfId="16831" xr:uid="{00000000-0005-0000-0000-000061330000}"/>
    <cellStyle name="Вычисление 2 2 2 4 2 3 4" xfId="16832" xr:uid="{00000000-0005-0000-0000-000062330000}"/>
    <cellStyle name="Вычисление 2 2 2 4 2 3 4 2" xfId="16833" xr:uid="{00000000-0005-0000-0000-000063330000}"/>
    <cellStyle name="Вычисление 2 2 2 4 2 3 4 2 2" xfId="16834" xr:uid="{00000000-0005-0000-0000-000064330000}"/>
    <cellStyle name="Вычисление 2 2 2 4 2 3 4 3" xfId="16835" xr:uid="{00000000-0005-0000-0000-000065330000}"/>
    <cellStyle name="Вычисление 2 2 2 4 2 3 4 4" xfId="16836" xr:uid="{00000000-0005-0000-0000-000066330000}"/>
    <cellStyle name="Вычисление 2 2 2 4 2 3 4 5" xfId="16837" xr:uid="{00000000-0005-0000-0000-000067330000}"/>
    <cellStyle name="Вычисление 2 2 2 4 2 3 5" xfId="16838" xr:uid="{00000000-0005-0000-0000-000068330000}"/>
    <cellStyle name="Вычисление 2 2 2 4 2 3 5 2" xfId="16839" xr:uid="{00000000-0005-0000-0000-000069330000}"/>
    <cellStyle name="Вычисление 2 2 2 4 2 3 5 2 2" xfId="16840" xr:uid="{00000000-0005-0000-0000-00006A330000}"/>
    <cellStyle name="Вычисление 2 2 2 4 2 3 5 3" xfId="16841" xr:uid="{00000000-0005-0000-0000-00006B330000}"/>
    <cellStyle name="Вычисление 2 2 2 4 2 3 5 4" xfId="16842" xr:uid="{00000000-0005-0000-0000-00006C330000}"/>
    <cellStyle name="Вычисление 2 2 2 4 2 3 5 5" xfId="16843" xr:uid="{00000000-0005-0000-0000-00006D330000}"/>
    <cellStyle name="Вычисление 2 2 2 4 2 3 6" xfId="16844" xr:uid="{00000000-0005-0000-0000-00006E330000}"/>
    <cellStyle name="Вычисление 2 2 2 4 2 3 6 2" xfId="16845" xr:uid="{00000000-0005-0000-0000-00006F330000}"/>
    <cellStyle name="Вычисление 2 2 2 4 2 3 6 3" xfId="16846" xr:uid="{00000000-0005-0000-0000-000070330000}"/>
    <cellStyle name="Вычисление 2 2 2 4 2 3 6 4" xfId="16847" xr:uid="{00000000-0005-0000-0000-000071330000}"/>
    <cellStyle name="Вычисление 2 2 2 4 2 3 7" xfId="16848" xr:uid="{00000000-0005-0000-0000-000072330000}"/>
    <cellStyle name="Вычисление 2 2 2 4 2 3 8" xfId="16849" xr:uid="{00000000-0005-0000-0000-000073330000}"/>
    <cellStyle name="Вычисление 2 2 2 4 2 3 9" xfId="16850" xr:uid="{00000000-0005-0000-0000-000074330000}"/>
    <cellStyle name="Вычисление 2 2 2 4 2 4" xfId="16851" xr:uid="{00000000-0005-0000-0000-000075330000}"/>
    <cellStyle name="Вычисление 2 2 2 4 2 4 2" xfId="16852" xr:uid="{00000000-0005-0000-0000-000076330000}"/>
    <cellStyle name="Вычисление 2 2 2 4 2 4 2 2" xfId="16853" xr:uid="{00000000-0005-0000-0000-000077330000}"/>
    <cellStyle name="Вычисление 2 2 2 4 2 4 3" xfId="16854" xr:uid="{00000000-0005-0000-0000-000078330000}"/>
    <cellStyle name="Вычисление 2 2 2 4 2 4 4" xfId="16855" xr:uid="{00000000-0005-0000-0000-000079330000}"/>
    <cellStyle name="Вычисление 2 2 2 4 2 4 5" xfId="16856" xr:uid="{00000000-0005-0000-0000-00007A330000}"/>
    <cellStyle name="Вычисление 2 2 2 4 2 5" xfId="16857" xr:uid="{00000000-0005-0000-0000-00007B330000}"/>
    <cellStyle name="Вычисление 2 2 2 4 2 5 2" xfId="16858" xr:uid="{00000000-0005-0000-0000-00007C330000}"/>
    <cellStyle name="Вычисление 2 2 2 4 2 5 2 2" xfId="16859" xr:uid="{00000000-0005-0000-0000-00007D330000}"/>
    <cellStyle name="Вычисление 2 2 2 4 2 5 3" xfId="16860" xr:uid="{00000000-0005-0000-0000-00007E330000}"/>
    <cellStyle name="Вычисление 2 2 2 4 2 5 4" xfId="16861" xr:uid="{00000000-0005-0000-0000-00007F330000}"/>
    <cellStyle name="Вычисление 2 2 2 4 2 5 5" xfId="16862" xr:uid="{00000000-0005-0000-0000-000080330000}"/>
    <cellStyle name="Вычисление 2 2 2 4 2 6" xfId="16863" xr:uid="{00000000-0005-0000-0000-000081330000}"/>
    <cellStyle name="Вычисление 2 2 2 4 2 7" xfId="16864" xr:uid="{00000000-0005-0000-0000-000082330000}"/>
    <cellStyle name="Вычисление 2 2 2 4 3" xfId="16865" xr:uid="{00000000-0005-0000-0000-000083330000}"/>
    <cellStyle name="Вычисление 2 2 2 4 3 2" xfId="16866" xr:uid="{00000000-0005-0000-0000-000084330000}"/>
    <cellStyle name="Вычисление 2 2 2 4 3 2 2" xfId="16867" xr:uid="{00000000-0005-0000-0000-000085330000}"/>
    <cellStyle name="Вычисление 2 2 2 4 3 2 2 2" xfId="16868" xr:uid="{00000000-0005-0000-0000-000086330000}"/>
    <cellStyle name="Вычисление 2 2 2 4 3 2 3" xfId="16869" xr:uid="{00000000-0005-0000-0000-000087330000}"/>
    <cellStyle name="Вычисление 2 2 2 4 3 2 4" xfId="16870" xr:uid="{00000000-0005-0000-0000-000088330000}"/>
    <cellStyle name="Вычисление 2 2 2 4 3 2 5" xfId="16871" xr:uid="{00000000-0005-0000-0000-000089330000}"/>
    <cellStyle name="Вычисление 2 2 2 4 3 3" xfId="16872" xr:uid="{00000000-0005-0000-0000-00008A330000}"/>
    <cellStyle name="Вычисление 2 2 2 4 3 3 2" xfId="16873" xr:uid="{00000000-0005-0000-0000-00008B330000}"/>
    <cellStyle name="Вычисление 2 2 2 4 3 3 2 2" xfId="16874" xr:uid="{00000000-0005-0000-0000-00008C330000}"/>
    <cellStyle name="Вычисление 2 2 2 4 3 3 3" xfId="16875" xr:uid="{00000000-0005-0000-0000-00008D330000}"/>
    <cellStyle name="Вычисление 2 2 2 4 3 3 4" xfId="16876" xr:uid="{00000000-0005-0000-0000-00008E330000}"/>
    <cellStyle name="Вычисление 2 2 2 4 3 3 5" xfId="16877" xr:uid="{00000000-0005-0000-0000-00008F330000}"/>
    <cellStyle name="Вычисление 2 2 2 4 3 4" xfId="16878" xr:uid="{00000000-0005-0000-0000-000090330000}"/>
    <cellStyle name="Вычисление 2 2 2 4 3 4 2" xfId="16879" xr:uid="{00000000-0005-0000-0000-000091330000}"/>
    <cellStyle name="Вычисление 2 2 2 4 3 4 2 2" xfId="16880" xr:uid="{00000000-0005-0000-0000-000092330000}"/>
    <cellStyle name="Вычисление 2 2 2 4 3 4 3" xfId="16881" xr:uid="{00000000-0005-0000-0000-000093330000}"/>
    <cellStyle name="Вычисление 2 2 2 4 3 4 4" xfId="16882" xr:uid="{00000000-0005-0000-0000-000094330000}"/>
    <cellStyle name="Вычисление 2 2 2 4 3 4 5" xfId="16883" xr:uid="{00000000-0005-0000-0000-000095330000}"/>
    <cellStyle name="Вычисление 2 2 2 4 3 5" xfId="16884" xr:uid="{00000000-0005-0000-0000-000096330000}"/>
    <cellStyle name="Вычисление 2 2 2 4 3 5 2" xfId="16885" xr:uid="{00000000-0005-0000-0000-000097330000}"/>
    <cellStyle name="Вычисление 2 2 2 4 3 5 2 2" xfId="16886" xr:uid="{00000000-0005-0000-0000-000098330000}"/>
    <cellStyle name="Вычисление 2 2 2 4 3 5 3" xfId="16887" xr:uid="{00000000-0005-0000-0000-000099330000}"/>
    <cellStyle name="Вычисление 2 2 2 4 3 5 4" xfId="16888" xr:uid="{00000000-0005-0000-0000-00009A330000}"/>
    <cellStyle name="Вычисление 2 2 2 4 3 5 5" xfId="16889" xr:uid="{00000000-0005-0000-0000-00009B330000}"/>
    <cellStyle name="Вычисление 2 2 2 4 3 6" xfId="16890" xr:uid="{00000000-0005-0000-0000-00009C330000}"/>
    <cellStyle name="Вычисление 2 2 2 4 3 6 2" xfId="16891" xr:uid="{00000000-0005-0000-0000-00009D330000}"/>
    <cellStyle name="Вычисление 2 2 2 4 3 6 3" xfId="16892" xr:uid="{00000000-0005-0000-0000-00009E330000}"/>
    <cellStyle name="Вычисление 2 2 2 4 3 6 4" xfId="16893" xr:uid="{00000000-0005-0000-0000-00009F330000}"/>
    <cellStyle name="Вычисление 2 2 2 4 3 7" xfId="16894" xr:uid="{00000000-0005-0000-0000-0000A0330000}"/>
    <cellStyle name="Вычисление 2 2 2 4 3 8" xfId="16895" xr:uid="{00000000-0005-0000-0000-0000A1330000}"/>
    <cellStyle name="Вычисление 2 2 2 4 3 9" xfId="16896" xr:uid="{00000000-0005-0000-0000-0000A2330000}"/>
    <cellStyle name="Вычисление 2 2 2 4 4" xfId="16897" xr:uid="{00000000-0005-0000-0000-0000A3330000}"/>
    <cellStyle name="Вычисление 2 2 2 4 4 2" xfId="16898" xr:uid="{00000000-0005-0000-0000-0000A4330000}"/>
    <cellStyle name="Вычисление 2 2 2 4 4 2 2" xfId="16899" xr:uid="{00000000-0005-0000-0000-0000A5330000}"/>
    <cellStyle name="Вычисление 2 2 2 4 4 2 2 2" xfId="16900" xr:uid="{00000000-0005-0000-0000-0000A6330000}"/>
    <cellStyle name="Вычисление 2 2 2 4 4 2 3" xfId="16901" xr:uid="{00000000-0005-0000-0000-0000A7330000}"/>
    <cellStyle name="Вычисление 2 2 2 4 4 2 4" xfId="16902" xr:uid="{00000000-0005-0000-0000-0000A8330000}"/>
    <cellStyle name="Вычисление 2 2 2 4 4 2 5" xfId="16903" xr:uid="{00000000-0005-0000-0000-0000A9330000}"/>
    <cellStyle name="Вычисление 2 2 2 4 4 3" xfId="16904" xr:uid="{00000000-0005-0000-0000-0000AA330000}"/>
    <cellStyle name="Вычисление 2 2 2 4 4 3 2" xfId="16905" xr:uid="{00000000-0005-0000-0000-0000AB330000}"/>
    <cellStyle name="Вычисление 2 2 2 4 4 3 2 2" xfId="16906" xr:uid="{00000000-0005-0000-0000-0000AC330000}"/>
    <cellStyle name="Вычисление 2 2 2 4 4 3 3" xfId="16907" xr:uid="{00000000-0005-0000-0000-0000AD330000}"/>
    <cellStyle name="Вычисление 2 2 2 4 4 3 4" xfId="16908" xr:uid="{00000000-0005-0000-0000-0000AE330000}"/>
    <cellStyle name="Вычисление 2 2 2 4 4 3 5" xfId="16909" xr:uid="{00000000-0005-0000-0000-0000AF330000}"/>
    <cellStyle name="Вычисление 2 2 2 4 4 4" xfId="16910" xr:uid="{00000000-0005-0000-0000-0000B0330000}"/>
    <cellStyle name="Вычисление 2 2 2 4 4 4 2" xfId="16911" xr:uid="{00000000-0005-0000-0000-0000B1330000}"/>
    <cellStyle name="Вычисление 2 2 2 4 4 4 2 2" xfId="16912" xr:uid="{00000000-0005-0000-0000-0000B2330000}"/>
    <cellStyle name="Вычисление 2 2 2 4 4 4 3" xfId="16913" xr:uid="{00000000-0005-0000-0000-0000B3330000}"/>
    <cellStyle name="Вычисление 2 2 2 4 4 4 4" xfId="16914" xr:uid="{00000000-0005-0000-0000-0000B4330000}"/>
    <cellStyle name="Вычисление 2 2 2 4 4 4 5" xfId="16915" xr:uid="{00000000-0005-0000-0000-0000B5330000}"/>
    <cellStyle name="Вычисление 2 2 2 4 4 5" xfId="16916" xr:uid="{00000000-0005-0000-0000-0000B6330000}"/>
    <cellStyle name="Вычисление 2 2 2 4 4 5 2" xfId="16917" xr:uid="{00000000-0005-0000-0000-0000B7330000}"/>
    <cellStyle name="Вычисление 2 2 2 4 4 5 2 2" xfId="16918" xr:uid="{00000000-0005-0000-0000-0000B8330000}"/>
    <cellStyle name="Вычисление 2 2 2 4 4 5 3" xfId="16919" xr:uid="{00000000-0005-0000-0000-0000B9330000}"/>
    <cellStyle name="Вычисление 2 2 2 4 4 5 4" xfId="16920" xr:uid="{00000000-0005-0000-0000-0000BA330000}"/>
    <cellStyle name="Вычисление 2 2 2 4 4 5 5" xfId="16921" xr:uid="{00000000-0005-0000-0000-0000BB330000}"/>
    <cellStyle name="Вычисление 2 2 2 4 4 6" xfId="16922" xr:uid="{00000000-0005-0000-0000-0000BC330000}"/>
    <cellStyle name="Вычисление 2 2 2 4 4 6 2" xfId="16923" xr:uid="{00000000-0005-0000-0000-0000BD330000}"/>
    <cellStyle name="Вычисление 2 2 2 4 4 6 3" xfId="16924" xr:uid="{00000000-0005-0000-0000-0000BE330000}"/>
    <cellStyle name="Вычисление 2 2 2 4 4 6 4" xfId="16925" xr:uid="{00000000-0005-0000-0000-0000BF330000}"/>
    <cellStyle name="Вычисление 2 2 2 4 4 7" xfId="16926" xr:uid="{00000000-0005-0000-0000-0000C0330000}"/>
    <cellStyle name="Вычисление 2 2 2 4 4 8" xfId="16927" xr:uid="{00000000-0005-0000-0000-0000C1330000}"/>
    <cellStyle name="Вычисление 2 2 2 4 4 9" xfId="16928" xr:uid="{00000000-0005-0000-0000-0000C2330000}"/>
    <cellStyle name="Вычисление 2 2 2 4 5" xfId="16929" xr:uid="{00000000-0005-0000-0000-0000C3330000}"/>
    <cellStyle name="Вычисление 2 2 2 4 5 2" xfId="16930" xr:uid="{00000000-0005-0000-0000-0000C4330000}"/>
    <cellStyle name="Вычисление 2 2 2 4 5 2 2" xfId="16931" xr:uid="{00000000-0005-0000-0000-0000C5330000}"/>
    <cellStyle name="Вычисление 2 2 2 4 5 3" xfId="16932" xr:uid="{00000000-0005-0000-0000-0000C6330000}"/>
    <cellStyle name="Вычисление 2 2 2 4 5 4" xfId="16933" xr:uid="{00000000-0005-0000-0000-0000C7330000}"/>
    <cellStyle name="Вычисление 2 2 2 4 5 5" xfId="16934" xr:uid="{00000000-0005-0000-0000-0000C8330000}"/>
    <cellStyle name="Вычисление 2 2 2 4 6" xfId="16935" xr:uid="{00000000-0005-0000-0000-0000C9330000}"/>
    <cellStyle name="Вычисление 2 2 2 4 6 2" xfId="16936" xr:uid="{00000000-0005-0000-0000-0000CA330000}"/>
    <cellStyle name="Вычисление 2 2 2 4 6 2 2" xfId="16937" xr:uid="{00000000-0005-0000-0000-0000CB330000}"/>
    <cellStyle name="Вычисление 2 2 2 4 6 3" xfId="16938" xr:uid="{00000000-0005-0000-0000-0000CC330000}"/>
    <cellStyle name="Вычисление 2 2 2 4 6 4" xfId="16939" xr:uid="{00000000-0005-0000-0000-0000CD330000}"/>
    <cellStyle name="Вычисление 2 2 2 4 6 5" xfId="16940" xr:uid="{00000000-0005-0000-0000-0000CE330000}"/>
    <cellStyle name="Вычисление 2 2 2 4 7" xfId="16941" xr:uid="{00000000-0005-0000-0000-0000CF330000}"/>
    <cellStyle name="Вычисление 2 2 2 4 7 2" xfId="16942" xr:uid="{00000000-0005-0000-0000-0000D0330000}"/>
    <cellStyle name="Вычисление 2 2 2 4 7 2 2" xfId="16943" xr:uid="{00000000-0005-0000-0000-0000D1330000}"/>
    <cellStyle name="Вычисление 2 2 2 4 7 3" xfId="16944" xr:uid="{00000000-0005-0000-0000-0000D2330000}"/>
    <cellStyle name="Вычисление 2 2 2 4 7 4" xfId="16945" xr:uid="{00000000-0005-0000-0000-0000D3330000}"/>
    <cellStyle name="Вычисление 2 2 2 4 7 5" xfId="16946" xr:uid="{00000000-0005-0000-0000-0000D4330000}"/>
    <cellStyle name="Вычисление 2 2 2 4 8" xfId="16947" xr:uid="{00000000-0005-0000-0000-0000D5330000}"/>
    <cellStyle name="Вычисление 2 2 2 4 8 2" xfId="16948" xr:uid="{00000000-0005-0000-0000-0000D6330000}"/>
    <cellStyle name="Вычисление 2 2 2 4 8 2 2" xfId="16949" xr:uid="{00000000-0005-0000-0000-0000D7330000}"/>
    <cellStyle name="Вычисление 2 2 2 4 8 3" xfId="16950" xr:uid="{00000000-0005-0000-0000-0000D8330000}"/>
    <cellStyle name="Вычисление 2 2 2 4 8 4" xfId="16951" xr:uid="{00000000-0005-0000-0000-0000D9330000}"/>
    <cellStyle name="Вычисление 2 2 2 4 8 5" xfId="16952" xr:uid="{00000000-0005-0000-0000-0000DA330000}"/>
    <cellStyle name="Вычисление 2 2 2 4 9" xfId="16953" xr:uid="{00000000-0005-0000-0000-0000DB330000}"/>
    <cellStyle name="Вычисление 2 2 2 4 9 2" xfId="16954" xr:uid="{00000000-0005-0000-0000-0000DC330000}"/>
    <cellStyle name="Вычисление 2 2 2 4 9 2 2" xfId="16955" xr:uid="{00000000-0005-0000-0000-0000DD330000}"/>
    <cellStyle name="Вычисление 2 2 2 4 9 3" xfId="16956" xr:uid="{00000000-0005-0000-0000-0000DE330000}"/>
    <cellStyle name="Вычисление 2 2 2 4 9 4" xfId="16957" xr:uid="{00000000-0005-0000-0000-0000DF330000}"/>
    <cellStyle name="Вычисление 2 2 2 4 9 5" xfId="16958" xr:uid="{00000000-0005-0000-0000-0000E0330000}"/>
    <cellStyle name="Вычисление 2 2 2 5" xfId="185" xr:uid="{00000000-0005-0000-0000-0000E1330000}"/>
    <cellStyle name="Вычисление 2 2 2 5 10" xfId="16959" xr:uid="{00000000-0005-0000-0000-0000E2330000}"/>
    <cellStyle name="Вычисление 2 2 2 5 10 2" xfId="16960" xr:uid="{00000000-0005-0000-0000-0000E3330000}"/>
    <cellStyle name="Вычисление 2 2 2 5 10 2 2" xfId="16961" xr:uid="{00000000-0005-0000-0000-0000E4330000}"/>
    <cellStyle name="Вычисление 2 2 2 5 10 3" xfId="16962" xr:uid="{00000000-0005-0000-0000-0000E5330000}"/>
    <cellStyle name="Вычисление 2 2 2 5 10 4" xfId="16963" xr:uid="{00000000-0005-0000-0000-0000E6330000}"/>
    <cellStyle name="Вычисление 2 2 2 5 10 5" xfId="16964" xr:uid="{00000000-0005-0000-0000-0000E7330000}"/>
    <cellStyle name="Вычисление 2 2 2 5 11" xfId="16965" xr:uid="{00000000-0005-0000-0000-0000E8330000}"/>
    <cellStyle name="Вычисление 2 2 2 5 12" xfId="16966" xr:uid="{00000000-0005-0000-0000-0000E9330000}"/>
    <cellStyle name="Вычисление 2 2 2 5 13" xfId="16967" xr:uid="{00000000-0005-0000-0000-0000EA330000}"/>
    <cellStyle name="Вычисление 2 2 2 5 2" xfId="16968" xr:uid="{00000000-0005-0000-0000-0000EB330000}"/>
    <cellStyle name="Вычисление 2 2 2 5 2 2" xfId="16969" xr:uid="{00000000-0005-0000-0000-0000EC330000}"/>
    <cellStyle name="Вычисление 2 2 2 5 2 2 2" xfId="16970" xr:uid="{00000000-0005-0000-0000-0000ED330000}"/>
    <cellStyle name="Вычисление 2 2 2 5 2 2 2 2" xfId="16971" xr:uid="{00000000-0005-0000-0000-0000EE330000}"/>
    <cellStyle name="Вычисление 2 2 2 5 2 2 2 2 2" xfId="16972" xr:uid="{00000000-0005-0000-0000-0000EF330000}"/>
    <cellStyle name="Вычисление 2 2 2 5 2 2 2 3" xfId="16973" xr:uid="{00000000-0005-0000-0000-0000F0330000}"/>
    <cellStyle name="Вычисление 2 2 2 5 2 2 2 4" xfId="16974" xr:uid="{00000000-0005-0000-0000-0000F1330000}"/>
    <cellStyle name="Вычисление 2 2 2 5 2 2 2 5" xfId="16975" xr:uid="{00000000-0005-0000-0000-0000F2330000}"/>
    <cellStyle name="Вычисление 2 2 2 5 2 2 3" xfId="16976" xr:uid="{00000000-0005-0000-0000-0000F3330000}"/>
    <cellStyle name="Вычисление 2 2 2 5 2 2 3 2" xfId="16977" xr:uid="{00000000-0005-0000-0000-0000F4330000}"/>
    <cellStyle name="Вычисление 2 2 2 5 2 2 3 2 2" xfId="16978" xr:uid="{00000000-0005-0000-0000-0000F5330000}"/>
    <cellStyle name="Вычисление 2 2 2 5 2 2 3 3" xfId="16979" xr:uid="{00000000-0005-0000-0000-0000F6330000}"/>
    <cellStyle name="Вычисление 2 2 2 5 2 2 3 4" xfId="16980" xr:uid="{00000000-0005-0000-0000-0000F7330000}"/>
    <cellStyle name="Вычисление 2 2 2 5 2 2 3 5" xfId="16981" xr:uid="{00000000-0005-0000-0000-0000F8330000}"/>
    <cellStyle name="Вычисление 2 2 2 5 2 2 4" xfId="16982" xr:uid="{00000000-0005-0000-0000-0000F9330000}"/>
    <cellStyle name="Вычисление 2 2 2 5 2 2 4 2" xfId="16983" xr:uid="{00000000-0005-0000-0000-0000FA330000}"/>
    <cellStyle name="Вычисление 2 2 2 5 2 2 4 2 2" xfId="16984" xr:uid="{00000000-0005-0000-0000-0000FB330000}"/>
    <cellStyle name="Вычисление 2 2 2 5 2 2 4 3" xfId="16985" xr:uid="{00000000-0005-0000-0000-0000FC330000}"/>
    <cellStyle name="Вычисление 2 2 2 5 2 2 4 4" xfId="16986" xr:uid="{00000000-0005-0000-0000-0000FD330000}"/>
    <cellStyle name="Вычисление 2 2 2 5 2 2 4 5" xfId="16987" xr:uid="{00000000-0005-0000-0000-0000FE330000}"/>
    <cellStyle name="Вычисление 2 2 2 5 2 2 5" xfId="16988" xr:uid="{00000000-0005-0000-0000-0000FF330000}"/>
    <cellStyle name="Вычисление 2 2 2 5 2 2 5 2" xfId="16989" xr:uid="{00000000-0005-0000-0000-000000340000}"/>
    <cellStyle name="Вычисление 2 2 2 5 2 2 5 2 2" xfId="16990" xr:uid="{00000000-0005-0000-0000-000001340000}"/>
    <cellStyle name="Вычисление 2 2 2 5 2 2 5 3" xfId="16991" xr:uid="{00000000-0005-0000-0000-000002340000}"/>
    <cellStyle name="Вычисление 2 2 2 5 2 2 5 4" xfId="16992" xr:uid="{00000000-0005-0000-0000-000003340000}"/>
    <cellStyle name="Вычисление 2 2 2 5 2 2 5 5" xfId="16993" xr:uid="{00000000-0005-0000-0000-000004340000}"/>
    <cellStyle name="Вычисление 2 2 2 5 2 2 6" xfId="16994" xr:uid="{00000000-0005-0000-0000-000005340000}"/>
    <cellStyle name="Вычисление 2 2 2 5 2 2 6 2" xfId="16995" xr:uid="{00000000-0005-0000-0000-000006340000}"/>
    <cellStyle name="Вычисление 2 2 2 5 2 2 6 3" xfId="16996" xr:uid="{00000000-0005-0000-0000-000007340000}"/>
    <cellStyle name="Вычисление 2 2 2 5 2 2 6 4" xfId="16997" xr:uid="{00000000-0005-0000-0000-000008340000}"/>
    <cellStyle name="Вычисление 2 2 2 5 2 2 7" xfId="16998" xr:uid="{00000000-0005-0000-0000-000009340000}"/>
    <cellStyle name="Вычисление 2 2 2 5 2 2 8" xfId="16999" xr:uid="{00000000-0005-0000-0000-00000A340000}"/>
    <cellStyle name="Вычисление 2 2 2 5 2 2 9" xfId="17000" xr:uid="{00000000-0005-0000-0000-00000B340000}"/>
    <cellStyle name="Вычисление 2 2 2 5 2 3" xfId="17001" xr:uid="{00000000-0005-0000-0000-00000C340000}"/>
    <cellStyle name="Вычисление 2 2 2 5 2 3 2" xfId="17002" xr:uid="{00000000-0005-0000-0000-00000D340000}"/>
    <cellStyle name="Вычисление 2 2 2 5 2 3 2 2" xfId="17003" xr:uid="{00000000-0005-0000-0000-00000E340000}"/>
    <cellStyle name="Вычисление 2 2 2 5 2 3 2 2 2" xfId="17004" xr:uid="{00000000-0005-0000-0000-00000F340000}"/>
    <cellStyle name="Вычисление 2 2 2 5 2 3 2 3" xfId="17005" xr:uid="{00000000-0005-0000-0000-000010340000}"/>
    <cellStyle name="Вычисление 2 2 2 5 2 3 2 4" xfId="17006" xr:uid="{00000000-0005-0000-0000-000011340000}"/>
    <cellStyle name="Вычисление 2 2 2 5 2 3 2 5" xfId="17007" xr:uid="{00000000-0005-0000-0000-000012340000}"/>
    <cellStyle name="Вычисление 2 2 2 5 2 3 3" xfId="17008" xr:uid="{00000000-0005-0000-0000-000013340000}"/>
    <cellStyle name="Вычисление 2 2 2 5 2 3 3 2" xfId="17009" xr:uid="{00000000-0005-0000-0000-000014340000}"/>
    <cellStyle name="Вычисление 2 2 2 5 2 3 3 2 2" xfId="17010" xr:uid="{00000000-0005-0000-0000-000015340000}"/>
    <cellStyle name="Вычисление 2 2 2 5 2 3 3 3" xfId="17011" xr:uid="{00000000-0005-0000-0000-000016340000}"/>
    <cellStyle name="Вычисление 2 2 2 5 2 3 3 4" xfId="17012" xr:uid="{00000000-0005-0000-0000-000017340000}"/>
    <cellStyle name="Вычисление 2 2 2 5 2 3 3 5" xfId="17013" xr:uid="{00000000-0005-0000-0000-000018340000}"/>
    <cellStyle name="Вычисление 2 2 2 5 2 3 4" xfId="17014" xr:uid="{00000000-0005-0000-0000-000019340000}"/>
    <cellStyle name="Вычисление 2 2 2 5 2 3 4 2" xfId="17015" xr:uid="{00000000-0005-0000-0000-00001A340000}"/>
    <cellStyle name="Вычисление 2 2 2 5 2 3 4 2 2" xfId="17016" xr:uid="{00000000-0005-0000-0000-00001B340000}"/>
    <cellStyle name="Вычисление 2 2 2 5 2 3 4 3" xfId="17017" xr:uid="{00000000-0005-0000-0000-00001C340000}"/>
    <cellStyle name="Вычисление 2 2 2 5 2 3 4 4" xfId="17018" xr:uid="{00000000-0005-0000-0000-00001D340000}"/>
    <cellStyle name="Вычисление 2 2 2 5 2 3 4 5" xfId="17019" xr:uid="{00000000-0005-0000-0000-00001E340000}"/>
    <cellStyle name="Вычисление 2 2 2 5 2 3 5" xfId="17020" xr:uid="{00000000-0005-0000-0000-00001F340000}"/>
    <cellStyle name="Вычисление 2 2 2 5 2 3 5 2" xfId="17021" xr:uid="{00000000-0005-0000-0000-000020340000}"/>
    <cellStyle name="Вычисление 2 2 2 5 2 3 5 2 2" xfId="17022" xr:uid="{00000000-0005-0000-0000-000021340000}"/>
    <cellStyle name="Вычисление 2 2 2 5 2 3 5 3" xfId="17023" xr:uid="{00000000-0005-0000-0000-000022340000}"/>
    <cellStyle name="Вычисление 2 2 2 5 2 3 5 4" xfId="17024" xr:uid="{00000000-0005-0000-0000-000023340000}"/>
    <cellStyle name="Вычисление 2 2 2 5 2 3 5 5" xfId="17025" xr:uid="{00000000-0005-0000-0000-000024340000}"/>
    <cellStyle name="Вычисление 2 2 2 5 2 3 6" xfId="17026" xr:uid="{00000000-0005-0000-0000-000025340000}"/>
    <cellStyle name="Вычисление 2 2 2 5 2 3 6 2" xfId="17027" xr:uid="{00000000-0005-0000-0000-000026340000}"/>
    <cellStyle name="Вычисление 2 2 2 5 2 3 6 3" xfId="17028" xr:uid="{00000000-0005-0000-0000-000027340000}"/>
    <cellStyle name="Вычисление 2 2 2 5 2 3 6 4" xfId="17029" xr:uid="{00000000-0005-0000-0000-000028340000}"/>
    <cellStyle name="Вычисление 2 2 2 5 2 3 7" xfId="17030" xr:uid="{00000000-0005-0000-0000-000029340000}"/>
    <cellStyle name="Вычисление 2 2 2 5 2 3 8" xfId="17031" xr:uid="{00000000-0005-0000-0000-00002A340000}"/>
    <cellStyle name="Вычисление 2 2 2 5 2 3 9" xfId="17032" xr:uid="{00000000-0005-0000-0000-00002B340000}"/>
    <cellStyle name="Вычисление 2 2 2 5 2 4" xfId="17033" xr:uid="{00000000-0005-0000-0000-00002C340000}"/>
    <cellStyle name="Вычисление 2 2 2 5 2 4 2" xfId="17034" xr:uid="{00000000-0005-0000-0000-00002D340000}"/>
    <cellStyle name="Вычисление 2 2 2 5 2 4 2 2" xfId="17035" xr:uid="{00000000-0005-0000-0000-00002E340000}"/>
    <cellStyle name="Вычисление 2 2 2 5 2 4 3" xfId="17036" xr:uid="{00000000-0005-0000-0000-00002F340000}"/>
    <cellStyle name="Вычисление 2 2 2 5 2 4 4" xfId="17037" xr:uid="{00000000-0005-0000-0000-000030340000}"/>
    <cellStyle name="Вычисление 2 2 2 5 2 4 5" xfId="17038" xr:uid="{00000000-0005-0000-0000-000031340000}"/>
    <cellStyle name="Вычисление 2 2 2 5 2 5" xfId="17039" xr:uid="{00000000-0005-0000-0000-000032340000}"/>
    <cellStyle name="Вычисление 2 2 2 5 2 5 2" xfId="17040" xr:uid="{00000000-0005-0000-0000-000033340000}"/>
    <cellStyle name="Вычисление 2 2 2 5 2 5 2 2" xfId="17041" xr:uid="{00000000-0005-0000-0000-000034340000}"/>
    <cellStyle name="Вычисление 2 2 2 5 2 5 3" xfId="17042" xr:uid="{00000000-0005-0000-0000-000035340000}"/>
    <cellStyle name="Вычисление 2 2 2 5 2 5 4" xfId="17043" xr:uid="{00000000-0005-0000-0000-000036340000}"/>
    <cellStyle name="Вычисление 2 2 2 5 2 5 5" xfId="17044" xr:uid="{00000000-0005-0000-0000-000037340000}"/>
    <cellStyle name="Вычисление 2 2 2 5 2 6" xfId="17045" xr:uid="{00000000-0005-0000-0000-000038340000}"/>
    <cellStyle name="Вычисление 2 2 2 5 2 7" xfId="17046" xr:uid="{00000000-0005-0000-0000-000039340000}"/>
    <cellStyle name="Вычисление 2 2 2 5 3" xfId="17047" xr:uid="{00000000-0005-0000-0000-00003A340000}"/>
    <cellStyle name="Вычисление 2 2 2 5 3 2" xfId="17048" xr:uid="{00000000-0005-0000-0000-00003B340000}"/>
    <cellStyle name="Вычисление 2 2 2 5 3 2 2" xfId="17049" xr:uid="{00000000-0005-0000-0000-00003C340000}"/>
    <cellStyle name="Вычисление 2 2 2 5 3 2 2 2" xfId="17050" xr:uid="{00000000-0005-0000-0000-00003D340000}"/>
    <cellStyle name="Вычисление 2 2 2 5 3 2 3" xfId="17051" xr:uid="{00000000-0005-0000-0000-00003E340000}"/>
    <cellStyle name="Вычисление 2 2 2 5 3 2 4" xfId="17052" xr:uid="{00000000-0005-0000-0000-00003F340000}"/>
    <cellStyle name="Вычисление 2 2 2 5 3 2 5" xfId="17053" xr:uid="{00000000-0005-0000-0000-000040340000}"/>
    <cellStyle name="Вычисление 2 2 2 5 3 3" xfId="17054" xr:uid="{00000000-0005-0000-0000-000041340000}"/>
    <cellStyle name="Вычисление 2 2 2 5 3 3 2" xfId="17055" xr:uid="{00000000-0005-0000-0000-000042340000}"/>
    <cellStyle name="Вычисление 2 2 2 5 3 3 2 2" xfId="17056" xr:uid="{00000000-0005-0000-0000-000043340000}"/>
    <cellStyle name="Вычисление 2 2 2 5 3 3 3" xfId="17057" xr:uid="{00000000-0005-0000-0000-000044340000}"/>
    <cellStyle name="Вычисление 2 2 2 5 3 3 4" xfId="17058" xr:uid="{00000000-0005-0000-0000-000045340000}"/>
    <cellStyle name="Вычисление 2 2 2 5 3 3 5" xfId="17059" xr:uid="{00000000-0005-0000-0000-000046340000}"/>
    <cellStyle name="Вычисление 2 2 2 5 3 4" xfId="17060" xr:uid="{00000000-0005-0000-0000-000047340000}"/>
    <cellStyle name="Вычисление 2 2 2 5 3 4 2" xfId="17061" xr:uid="{00000000-0005-0000-0000-000048340000}"/>
    <cellStyle name="Вычисление 2 2 2 5 3 4 2 2" xfId="17062" xr:uid="{00000000-0005-0000-0000-000049340000}"/>
    <cellStyle name="Вычисление 2 2 2 5 3 4 3" xfId="17063" xr:uid="{00000000-0005-0000-0000-00004A340000}"/>
    <cellStyle name="Вычисление 2 2 2 5 3 4 4" xfId="17064" xr:uid="{00000000-0005-0000-0000-00004B340000}"/>
    <cellStyle name="Вычисление 2 2 2 5 3 4 5" xfId="17065" xr:uid="{00000000-0005-0000-0000-00004C340000}"/>
    <cellStyle name="Вычисление 2 2 2 5 3 5" xfId="17066" xr:uid="{00000000-0005-0000-0000-00004D340000}"/>
    <cellStyle name="Вычисление 2 2 2 5 3 5 2" xfId="17067" xr:uid="{00000000-0005-0000-0000-00004E340000}"/>
    <cellStyle name="Вычисление 2 2 2 5 3 5 2 2" xfId="17068" xr:uid="{00000000-0005-0000-0000-00004F340000}"/>
    <cellStyle name="Вычисление 2 2 2 5 3 5 3" xfId="17069" xr:uid="{00000000-0005-0000-0000-000050340000}"/>
    <cellStyle name="Вычисление 2 2 2 5 3 5 4" xfId="17070" xr:uid="{00000000-0005-0000-0000-000051340000}"/>
    <cellStyle name="Вычисление 2 2 2 5 3 5 5" xfId="17071" xr:uid="{00000000-0005-0000-0000-000052340000}"/>
    <cellStyle name="Вычисление 2 2 2 5 3 6" xfId="17072" xr:uid="{00000000-0005-0000-0000-000053340000}"/>
    <cellStyle name="Вычисление 2 2 2 5 3 6 2" xfId="17073" xr:uid="{00000000-0005-0000-0000-000054340000}"/>
    <cellStyle name="Вычисление 2 2 2 5 3 6 3" xfId="17074" xr:uid="{00000000-0005-0000-0000-000055340000}"/>
    <cellStyle name="Вычисление 2 2 2 5 3 6 4" xfId="17075" xr:uid="{00000000-0005-0000-0000-000056340000}"/>
    <cellStyle name="Вычисление 2 2 2 5 3 7" xfId="17076" xr:uid="{00000000-0005-0000-0000-000057340000}"/>
    <cellStyle name="Вычисление 2 2 2 5 3 8" xfId="17077" xr:uid="{00000000-0005-0000-0000-000058340000}"/>
    <cellStyle name="Вычисление 2 2 2 5 3 9" xfId="17078" xr:uid="{00000000-0005-0000-0000-000059340000}"/>
    <cellStyle name="Вычисление 2 2 2 5 4" xfId="17079" xr:uid="{00000000-0005-0000-0000-00005A340000}"/>
    <cellStyle name="Вычисление 2 2 2 5 4 2" xfId="17080" xr:uid="{00000000-0005-0000-0000-00005B340000}"/>
    <cellStyle name="Вычисление 2 2 2 5 4 2 2" xfId="17081" xr:uid="{00000000-0005-0000-0000-00005C340000}"/>
    <cellStyle name="Вычисление 2 2 2 5 4 2 2 2" xfId="17082" xr:uid="{00000000-0005-0000-0000-00005D340000}"/>
    <cellStyle name="Вычисление 2 2 2 5 4 2 3" xfId="17083" xr:uid="{00000000-0005-0000-0000-00005E340000}"/>
    <cellStyle name="Вычисление 2 2 2 5 4 2 4" xfId="17084" xr:uid="{00000000-0005-0000-0000-00005F340000}"/>
    <cellStyle name="Вычисление 2 2 2 5 4 2 5" xfId="17085" xr:uid="{00000000-0005-0000-0000-000060340000}"/>
    <cellStyle name="Вычисление 2 2 2 5 4 3" xfId="17086" xr:uid="{00000000-0005-0000-0000-000061340000}"/>
    <cellStyle name="Вычисление 2 2 2 5 4 3 2" xfId="17087" xr:uid="{00000000-0005-0000-0000-000062340000}"/>
    <cellStyle name="Вычисление 2 2 2 5 4 3 2 2" xfId="17088" xr:uid="{00000000-0005-0000-0000-000063340000}"/>
    <cellStyle name="Вычисление 2 2 2 5 4 3 3" xfId="17089" xr:uid="{00000000-0005-0000-0000-000064340000}"/>
    <cellStyle name="Вычисление 2 2 2 5 4 3 4" xfId="17090" xr:uid="{00000000-0005-0000-0000-000065340000}"/>
    <cellStyle name="Вычисление 2 2 2 5 4 3 5" xfId="17091" xr:uid="{00000000-0005-0000-0000-000066340000}"/>
    <cellStyle name="Вычисление 2 2 2 5 4 4" xfId="17092" xr:uid="{00000000-0005-0000-0000-000067340000}"/>
    <cellStyle name="Вычисление 2 2 2 5 4 4 2" xfId="17093" xr:uid="{00000000-0005-0000-0000-000068340000}"/>
    <cellStyle name="Вычисление 2 2 2 5 4 4 2 2" xfId="17094" xr:uid="{00000000-0005-0000-0000-000069340000}"/>
    <cellStyle name="Вычисление 2 2 2 5 4 4 3" xfId="17095" xr:uid="{00000000-0005-0000-0000-00006A340000}"/>
    <cellStyle name="Вычисление 2 2 2 5 4 4 4" xfId="17096" xr:uid="{00000000-0005-0000-0000-00006B340000}"/>
    <cellStyle name="Вычисление 2 2 2 5 4 4 5" xfId="17097" xr:uid="{00000000-0005-0000-0000-00006C340000}"/>
    <cellStyle name="Вычисление 2 2 2 5 4 5" xfId="17098" xr:uid="{00000000-0005-0000-0000-00006D340000}"/>
    <cellStyle name="Вычисление 2 2 2 5 4 5 2" xfId="17099" xr:uid="{00000000-0005-0000-0000-00006E340000}"/>
    <cellStyle name="Вычисление 2 2 2 5 4 5 2 2" xfId="17100" xr:uid="{00000000-0005-0000-0000-00006F340000}"/>
    <cellStyle name="Вычисление 2 2 2 5 4 5 3" xfId="17101" xr:uid="{00000000-0005-0000-0000-000070340000}"/>
    <cellStyle name="Вычисление 2 2 2 5 4 5 4" xfId="17102" xr:uid="{00000000-0005-0000-0000-000071340000}"/>
    <cellStyle name="Вычисление 2 2 2 5 4 5 5" xfId="17103" xr:uid="{00000000-0005-0000-0000-000072340000}"/>
    <cellStyle name="Вычисление 2 2 2 5 4 6" xfId="17104" xr:uid="{00000000-0005-0000-0000-000073340000}"/>
    <cellStyle name="Вычисление 2 2 2 5 4 6 2" xfId="17105" xr:uid="{00000000-0005-0000-0000-000074340000}"/>
    <cellStyle name="Вычисление 2 2 2 5 4 6 3" xfId="17106" xr:uid="{00000000-0005-0000-0000-000075340000}"/>
    <cellStyle name="Вычисление 2 2 2 5 4 6 4" xfId="17107" xr:uid="{00000000-0005-0000-0000-000076340000}"/>
    <cellStyle name="Вычисление 2 2 2 5 4 7" xfId="17108" xr:uid="{00000000-0005-0000-0000-000077340000}"/>
    <cellStyle name="Вычисление 2 2 2 5 4 8" xfId="17109" xr:uid="{00000000-0005-0000-0000-000078340000}"/>
    <cellStyle name="Вычисление 2 2 2 5 4 9" xfId="17110" xr:uid="{00000000-0005-0000-0000-000079340000}"/>
    <cellStyle name="Вычисление 2 2 2 5 5" xfId="17111" xr:uid="{00000000-0005-0000-0000-00007A340000}"/>
    <cellStyle name="Вычисление 2 2 2 5 5 2" xfId="17112" xr:uid="{00000000-0005-0000-0000-00007B340000}"/>
    <cellStyle name="Вычисление 2 2 2 5 5 2 2" xfId="17113" xr:uid="{00000000-0005-0000-0000-00007C340000}"/>
    <cellStyle name="Вычисление 2 2 2 5 5 3" xfId="17114" xr:uid="{00000000-0005-0000-0000-00007D340000}"/>
    <cellStyle name="Вычисление 2 2 2 5 5 4" xfId="17115" xr:uid="{00000000-0005-0000-0000-00007E340000}"/>
    <cellStyle name="Вычисление 2 2 2 5 5 5" xfId="17116" xr:uid="{00000000-0005-0000-0000-00007F340000}"/>
    <cellStyle name="Вычисление 2 2 2 5 6" xfId="17117" xr:uid="{00000000-0005-0000-0000-000080340000}"/>
    <cellStyle name="Вычисление 2 2 2 5 6 2" xfId="17118" xr:uid="{00000000-0005-0000-0000-000081340000}"/>
    <cellStyle name="Вычисление 2 2 2 5 6 2 2" xfId="17119" xr:uid="{00000000-0005-0000-0000-000082340000}"/>
    <cellStyle name="Вычисление 2 2 2 5 6 3" xfId="17120" xr:uid="{00000000-0005-0000-0000-000083340000}"/>
    <cellStyle name="Вычисление 2 2 2 5 6 4" xfId="17121" xr:uid="{00000000-0005-0000-0000-000084340000}"/>
    <cellStyle name="Вычисление 2 2 2 5 6 5" xfId="17122" xr:uid="{00000000-0005-0000-0000-000085340000}"/>
    <cellStyle name="Вычисление 2 2 2 5 7" xfId="17123" xr:uid="{00000000-0005-0000-0000-000086340000}"/>
    <cellStyle name="Вычисление 2 2 2 5 7 2" xfId="17124" xr:uid="{00000000-0005-0000-0000-000087340000}"/>
    <cellStyle name="Вычисление 2 2 2 5 7 2 2" xfId="17125" xr:uid="{00000000-0005-0000-0000-000088340000}"/>
    <cellStyle name="Вычисление 2 2 2 5 7 3" xfId="17126" xr:uid="{00000000-0005-0000-0000-000089340000}"/>
    <cellStyle name="Вычисление 2 2 2 5 7 4" xfId="17127" xr:uid="{00000000-0005-0000-0000-00008A340000}"/>
    <cellStyle name="Вычисление 2 2 2 5 7 5" xfId="17128" xr:uid="{00000000-0005-0000-0000-00008B340000}"/>
    <cellStyle name="Вычисление 2 2 2 5 8" xfId="17129" xr:uid="{00000000-0005-0000-0000-00008C340000}"/>
    <cellStyle name="Вычисление 2 2 2 5 8 2" xfId="17130" xr:uid="{00000000-0005-0000-0000-00008D340000}"/>
    <cellStyle name="Вычисление 2 2 2 5 8 2 2" xfId="17131" xr:uid="{00000000-0005-0000-0000-00008E340000}"/>
    <cellStyle name="Вычисление 2 2 2 5 8 3" xfId="17132" xr:uid="{00000000-0005-0000-0000-00008F340000}"/>
    <cellStyle name="Вычисление 2 2 2 5 8 4" xfId="17133" xr:uid="{00000000-0005-0000-0000-000090340000}"/>
    <cellStyle name="Вычисление 2 2 2 5 8 5" xfId="17134" xr:uid="{00000000-0005-0000-0000-000091340000}"/>
    <cellStyle name="Вычисление 2 2 2 5 9" xfId="17135" xr:uid="{00000000-0005-0000-0000-000092340000}"/>
    <cellStyle name="Вычисление 2 2 2 5 9 2" xfId="17136" xr:uid="{00000000-0005-0000-0000-000093340000}"/>
    <cellStyle name="Вычисление 2 2 2 5 9 2 2" xfId="17137" xr:uid="{00000000-0005-0000-0000-000094340000}"/>
    <cellStyle name="Вычисление 2 2 2 5 9 3" xfId="17138" xr:uid="{00000000-0005-0000-0000-000095340000}"/>
    <cellStyle name="Вычисление 2 2 2 5 9 4" xfId="17139" xr:uid="{00000000-0005-0000-0000-000096340000}"/>
    <cellStyle name="Вычисление 2 2 2 5 9 5" xfId="17140" xr:uid="{00000000-0005-0000-0000-000097340000}"/>
    <cellStyle name="Вычисление 2 2 2 6" xfId="186" xr:uid="{00000000-0005-0000-0000-000098340000}"/>
    <cellStyle name="Вычисление 2 2 2 6 10" xfId="17141" xr:uid="{00000000-0005-0000-0000-000099340000}"/>
    <cellStyle name="Вычисление 2 2 2 6 11" xfId="17142" xr:uid="{00000000-0005-0000-0000-00009A340000}"/>
    <cellStyle name="Вычисление 2 2 2 6 2" xfId="17143" xr:uid="{00000000-0005-0000-0000-00009B340000}"/>
    <cellStyle name="Вычисление 2 2 2 6 2 2" xfId="17144" xr:uid="{00000000-0005-0000-0000-00009C340000}"/>
    <cellStyle name="Вычисление 2 2 2 6 2 2 2" xfId="17145" xr:uid="{00000000-0005-0000-0000-00009D340000}"/>
    <cellStyle name="Вычисление 2 2 2 6 2 2 2 2" xfId="17146" xr:uid="{00000000-0005-0000-0000-00009E340000}"/>
    <cellStyle name="Вычисление 2 2 2 6 2 2 2 2 2" xfId="17147" xr:uid="{00000000-0005-0000-0000-00009F340000}"/>
    <cellStyle name="Вычисление 2 2 2 6 2 2 2 3" xfId="17148" xr:uid="{00000000-0005-0000-0000-0000A0340000}"/>
    <cellStyle name="Вычисление 2 2 2 6 2 2 2 4" xfId="17149" xr:uid="{00000000-0005-0000-0000-0000A1340000}"/>
    <cellStyle name="Вычисление 2 2 2 6 2 2 2 5" xfId="17150" xr:uid="{00000000-0005-0000-0000-0000A2340000}"/>
    <cellStyle name="Вычисление 2 2 2 6 2 2 3" xfId="17151" xr:uid="{00000000-0005-0000-0000-0000A3340000}"/>
    <cellStyle name="Вычисление 2 2 2 6 2 2 3 2" xfId="17152" xr:uid="{00000000-0005-0000-0000-0000A4340000}"/>
    <cellStyle name="Вычисление 2 2 2 6 2 2 3 2 2" xfId="17153" xr:uid="{00000000-0005-0000-0000-0000A5340000}"/>
    <cellStyle name="Вычисление 2 2 2 6 2 2 3 3" xfId="17154" xr:uid="{00000000-0005-0000-0000-0000A6340000}"/>
    <cellStyle name="Вычисление 2 2 2 6 2 2 3 4" xfId="17155" xr:uid="{00000000-0005-0000-0000-0000A7340000}"/>
    <cellStyle name="Вычисление 2 2 2 6 2 2 3 5" xfId="17156" xr:uid="{00000000-0005-0000-0000-0000A8340000}"/>
    <cellStyle name="Вычисление 2 2 2 6 2 2 4" xfId="17157" xr:uid="{00000000-0005-0000-0000-0000A9340000}"/>
    <cellStyle name="Вычисление 2 2 2 6 2 2 4 2" xfId="17158" xr:uid="{00000000-0005-0000-0000-0000AA340000}"/>
    <cellStyle name="Вычисление 2 2 2 6 2 2 4 2 2" xfId="17159" xr:uid="{00000000-0005-0000-0000-0000AB340000}"/>
    <cellStyle name="Вычисление 2 2 2 6 2 2 4 3" xfId="17160" xr:uid="{00000000-0005-0000-0000-0000AC340000}"/>
    <cellStyle name="Вычисление 2 2 2 6 2 2 4 4" xfId="17161" xr:uid="{00000000-0005-0000-0000-0000AD340000}"/>
    <cellStyle name="Вычисление 2 2 2 6 2 2 4 5" xfId="17162" xr:uid="{00000000-0005-0000-0000-0000AE340000}"/>
    <cellStyle name="Вычисление 2 2 2 6 2 2 5" xfId="17163" xr:uid="{00000000-0005-0000-0000-0000AF340000}"/>
    <cellStyle name="Вычисление 2 2 2 6 2 2 5 2" xfId="17164" xr:uid="{00000000-0005-0000-0000-0000B0340000}"/>
    <cellStyle name="Вычисление 2 2 2 6 2 2 5 2 2" xfId="17165" xr:uid="{00000000-0005-0000-0000-0000B1340000}"/>
    <cellStyle name="Вычисление 2 2 2 6 2 2 5 3" xfId="17166" xr:uid="{00000000-0005-0000-0000-0000B2340000}"/>
    <cellStyle name="Вычисление 2 2 2 6 2 2 5 4" xfId="17167" xr:uid="{00000000-0005-0000-0000-0000B3340000}"/>
    <cellStyle name="Вычисление 2 2 2 6 2 2 5 5" xfId="17168" xr:uid="{00000000-0005-0000-0000-0000B4340000}"/>
    <cellStyle name="Вычисление 2 2 2 6 2 2 6" xfId="17169" xr:uid="{00000000-0005-0000-0000-0000B5340000}"/>
    <cellStyle name="Вычисление 2 2 2 6 2 2 6 2" xfId="17170" xr:uid="{00000000-0005-0000-0000-0000B6340000}"/>
    <cellStyle name="Вычисление 2 2 2 6 2 2 6 3" xfId="17171" xr:uid="{00000000-0005-0000-0000-0000B7340000}"/>
    <cellStyle name="Вычисление 2 2 2 6 2 2 6 4" xfId="17172" xr:uid="{00000000-0005-0000-0000-0000B8340000}"/>
    <cellStyle name="Вычисление 2 2 2 6 2 2 7" xfId="17173" xr:uid="{00000000-0005-0000-0000-0000B9340000}"/>
    <cellStyle name="Вычисление 2 2 2 6 2 2 8" xfId="17174" xr:uid="{00000000-0005-0000-0000-0000BA340000}"/>
    <cellStyle name="Вычисление 2 2 2 6 2 2 9" xfId="17175" xr:uid="{00000000-0005-0000-0000-0000BB340000}"/>
    <cellStyle name="Вычисление 2 2 2 6 2 3" xfId="17176" xr:uid="{00000000-0005-0000-0000-0000BC340000}"/>
    <cellStyle name="Вычисление 2 2 2 6 2 3 2" xfId="17177" xr:uid="{00000000-0005-0000-0000-0000BD340000}"/>
    <cellStyle name="Вычисление 2 2 2 6 2 3 2 2" xfId="17178" xr:uid="{00000000-0005-0000-0000-0000BE340000}"/>
    <cellStyle name="Вычисление 2 2 2 6 2 3 2 2 2" xfId="17179" xr:uid="{00000000-0005-0000-0000-0000BF340000}"/>
    <cellStyle name="Вычисление 2 2 2 6 2 3 2 3" xfId="17180" xr:uid="{00000000-0005-0000-0000-0000C0340000}"/>
    <cellStyle name="Вычисление 2 2 2 6 2 3 2 4" xfId="17181" xr:uid="{00000000-0005-0000-0000-0000C1340000}"/>
    <cellStyle name="Вычисление 2 2 2 6 2 3 2 5" xfId="17182" xr:uid="{00000000-0005-0000-0000-0000C2340000}"/>
    <cellStyle name="Вычисление 2 2 2 6 2 3 3" xfId="17183" xr:uid="{00000000-0005-0000-0000-0000C3340000}"/>
    <cellStyle name="Вычисление 2 2 2 6 2 3 3 2" xfId="17184" xr:uid="{00000000-0005-0000-0000-0000C4340000}"/>
    <cellStyle name="Вычисление 2 2 2 6 2 3 3 2 2" xfId="17185" xr:uid="{00000000-0005-0000-0000-0000C5340000}"/>
    <cellStyle name="Вычисление 2 2 2 6 2 3 3 3" xfId="17186" xr:uid="{00000000-0005-0000-0000-0000C6340000}"/>
    <cellStyle name="Вычисление 2 2 2 6 2 3 3 4" xfId="17187" xr:uid="{00000000-0005-0000-0000-0000C7340000}"/>
    <cellStyle name="Вычисление 2 2 2 6 2 3 3 5" xfId="17188" xr:uid="{00000000-0005-0000-0000-0000C8340000}"/>
    <cellStyle name="Вычисление 2 2 2 6 2 3 4" xfId="17189" xr:uid="{00000000-0005-0000-0000-0000C9340000}"/>
    <cellStyle name="Вычисление 2 2 2 6 2 3 4 2" xfId="17190" xr:uid="{00000000-0005-0000-0000-0000CA340000}"/>
    <cellStyle name="Вычисление 2 2 2 6 2 3 4 2 2" xfId="17191" xr:uid="{00000000-0005-0000-0000-0000CB340000}"/>
    <cellStyle name="Вычисление 2 2 2 6 2 3 4 3" xfId="17192" xr:uid="{00000000-0005-0000-0000-0000CC340000}"/>
    <cellStyle name="Вычисление 2 2 2 6 2 3 4 4" xfId="17193" xr:uid="{00000000-0005-0000-0000-0000CD340000}"/>
    <cellStyle name="Вычисление 2 2 2 6 2 3 4 5" xfId="17194" xr:uid="{00000000-0005-0000-0000-0000CE340000}"/>
    <cellStyle name="Вычисление 2 2 2 6 2 3 5" xfId="17195" xr:uid="{00000000-0005-0000-0000-0000CF340000}"/>
    <cellStyle name="Вычисление 2 2 2 6 2 3 5 2" xfId="17196" xr:uid="{00000000-0005-0000-0000-0000D0340000}"/>
    <cellStyle name="Вычисление 2 2 2 6 2 3 5 2 2" xfId="17197" xr:uid="{00000000-0005-0000-0000-0000D1340000}"/>
    <cellStyle name="Вычисление 2 2 2 6 2 3 5 3" xfId="17198" xr:uid="{00000000-0005-0000-0000-0000D2340000}"/>
    <cellStyle name="Вычисление 2 2 2 6 2 3 5 4" xfId="17199" xr:uid="{00000000-0005-0000-0000-0000D3340000}"/>
    <cellStyle name="Вычисление 2 2 2 6 2 3 5 5" xfId="17200" xr:uid="{00000000-0005-0000-0000-0000D4340000}"/>
    <cellStyle name="Вычисление 2 2 2 6 2 3 6" xfId="17201" xr:uid="{00000000-0005-0000-0000-0000D5340000}"/>
    <cellStyle name="Вычисление 2 2 2 6 2 3 6 2" xfId="17202" xr:uid="{00000000-0005-0000-0000-0000D6340000}"/>
    <cellStyle name="Вычисление 2 2 2 6 2 3 6 3" xfId="17203" xr:uid="{00000000-0005-0000-0000-0000D7340000}"/>
    <cellStyle name="Вычисление 2 2 2 6 2 3 6 4" xfId="17204" xr:uid="{00000000-0005-0000-0000-0000D8340000}"/>
    <cellStyle name="Вычисление 2 2 2 6 2 3 7" xfId="17205" xr:uid="{00000000-0005-0000-0000-0000D9340000}"/>
    <cellStyle name="Вычисление 2 2 2 6 2 3 8" xfId="17206" xr:uid="{00000000-0005-0000-0000-0000DA340000}"/>
    <cellStyle name="Вычисление 2 2 2 6 2 3 9" xfId="17207" xr:uid="{00000000-0005-0000-0000-0000DB340000}"/>
    <cellStyle name="Вычисление 2 2 2 6 2 4" xfId="17208" xr:uid="{00000000-0005-0000-0000-0000DC340000}"/>
    <cellStyle name="Вычисление 2 2 2 6 2 4 2" xfId="17209" xr:uid="{00000000-0005-0000-0000-0000DD340000}"/>
    <cellStyle name="Вычисление 2 2 2 6 2 4 2 2" xfId="17210" xr:uid="{00000000-0005-0000-0000-0000DE340000}"/>
    <cellStyle name="Вычисление 2 2 2 6 2 4 3" xfId="17211" xr:uid="{00000000-0005-0000-0000-0000DF340000}"/>
    <cellStyle name="Вычисление 2 2 2 6 2 4 4" xfId="17212" xr:uid="{00000000-0005-0000-0000-0000E0340000}"/>
    <cellStyle name="Вычисление 2 2 2 6 2 4 5" xfId="17213" xr:uid="{00000000-0005-0000-0000-0000E1340000}"/>
    <cellStyle name="Вычисление 2 2 2 6 2 5" xfId="17214" xr:uid="{00000000-0005-0000-0000-0000E2340000}"/>
    <cellStyle name="Вычисление 2 2 2 6 2 5 2" xfId="17215" xr:uid="{00000000-0005-0000-0000-0000E3340000}"/>
    <cellStyle name="Вычисление 2 2 2 6 2 5 2 2" xfId="17216" xr:uid="{00000000-0005-0000-0000-0000E4340000}"/>
    <cellStyle name="Вычисление 2 2 2 6 2 5 3" xfId="17217" xr:uid="{00000000-0005-0000-0000-0000E5340000}"/>
    <cellStyle name="Вычисление 2 2 2 6 2 5 4" xfId="17218" xr:uid="{00000000-0005-0000-0000-0000E6340000}"/>
    <cellStyle name="Вычисление 2 2 2 6 2 5 5" xfId="17219" xr:uid="{00000000-0005-0000-0000-0000E7340000}"/>
    <cellStyle name="Вычисление 2 2 2 6 2 6" xfId="17220" xr:uid="{00000000-0005-0000-0000-0000E8340000}"/>
    <cellStyle name="Вычисление 2 2 2 6 2 7" xfId="17221" xr:uid="{00000000-0005-0000-0000-0000E9340000}"/>
    <cellStyle name="Вычисление 2 2 2 6 3" xfId="17222" xr:uid="{00000000-0005-0000-0000-0000EA340000}"/>
    <cellStyle name="Вычисление 2 2 2 6 3 2" xfId="17223" xr:uid="{00000000-0005-0000-0000-0000EB340000}"/>
    <cellStyle name="Вычисление 2 2 2 6 3 2 2" xfId="17224" xr:uid="{00000000-0005-0000-0000-0000EC340000}"/>
    <cellStyle name="Вычисление 2 2 2 6 3 2 2 2" xfId="17225" xr:uid="{00000000-0005-0000-0000-0000ED340000}"/>
    <cellStyle name="Вычисление 2 2 2 6 3 2 3" xfId="17226" xr:uid="{00000000-0005-0000-0000-0000EE340000}"/>
    <cellStyle name="Вычисление 2 2 2 6 3 2 4" xfId="17227" xr:uid="{00000000-0005-0000-0000-0000EF340000}"/>
    <cellStyle name="Вычисление 2 2 2 6 3 2 5" xfId="17228" xr:uid="{00000000-0005-0000-0000-0000F0340000}"/>
    <cellStyle name="Вычисление 2 2 2 6 3 3" xfId="17229" xr:uid="{00000000-0005-0000-0000-0000F1340000}"/>
    <cellStyle name="Вычисление 2 2 2 6 3 3 2" xfId="17230" xr:uid="{00000000-0005-0000-0000-0000F2340000}"/>
    <cellStyle name="Вычисление 2 2 2 6 3 3 2 2" xfId="17231" xr:uid="{00000000-0005-0000-0000-0000F3340000}"/>
    <cellStyle name="Вычисление 2 2 2 6 3 3 3" xfId="17232" xr:uid="{00000000-0005-0000-0000-0000F4340000}"/>
    <cellStyle name="Вычисление 2 2 2 6 3 3 4" xfId="17233" xr:uid="{00000000-0005-0000-0000-0000F5340000}"/>
    <cellStyle name="Вычисление 2 2 2 6 3 3 5" xfId="17234" xr:uid="{00000000-0005-0000-0000-0000F6340000}"/>
    <cellStyle name="Вычисление 2 2 2 6 3 4" xfId="17235" xr:uid="{00000000-0005-0000-0000-0000F7340000}"/>
    <cellStyle name="Вычисление 2 2 2 6 3 4 2" xfId="17236" xr:uid="{00000000-0005-0000-0000-0000F8340000}"/>
    <cellStyle name="Вычисление 2 2 2 6 3 4 2 2" xfId="17237" xr:uid="{00000000-0005-0000-0000-0000F9340000}"/>
    <cellStyle name="Вычисление 2 2 2 6 3 4 3" xfId="17238" xr:uid="{00000000-0005-0000-0000-0000FA340000}"/>
    <cellStyle name="Вычисление 2 2 2 6 3 4 4" xfId="17239" xr:uid="{00000000-0005-0000-0000-0000FB340000}"/>
    <cellStyle name="Вычисление 2 2 2 6 3 4 5" xfId="17240" xr:uid="{00000000-0005-0000-0000-0000FC340000}"/>
    <cellStyle name="Вычисление 2 2 2 6 3 5" xfId="17241" xr:uid="{00000000-0005-0000-0000-0000FD340000}"/>
    <cellStyle name="Вычисление 2 2 2 6 3 5 2" xfId="17242" xr:uid="{00000000-0005-0000-0000-0000FE340000}"/>
    <cellStyle name="Вычисление 2 2 2 6 3 5 2 2" xfId="17243" xr:uid="{00000000-0005-0000-0000-0000FF340000}"/>
    <cellStyle name="Вычисление 2 2 2 6 3 5 3" xfId="17244" xr:uid="{00000000-0005-0000-0000-000000350000}"/>
    <cellStyle name="Вычисление 2 2 2 6 3 5 4" xfId="17245" xr:uid="{00000000-0005-0000-0000-000001350000}"/>
    <cellStyle name="Вычисление 2 2 2 6 3 5 5" xfId="17246" xr:uid="{00000000-0005-0000-0000-000002350000}"/>
    <cellStyle name="Вычисление 2 2 2 6 3 6" xfId="17247" xr:uid="{00000000-0005-0000-0000-000003350000}"/>
    <cellStyle name="Вычисление 2 2 2 6 3 6 2" xfId="17248" xr:uid="{00000000-0005-0000-0000-000004350000}"/>
    <cellStyle name="Вычисление 2 2 2 6 3 6 3" xfId="17249" xr:uid="{00000000-0005-0000-0000-000005350000}"/>
    <cellStyle name="Вычисление 2 2 2 6 3 6 4" xfId="17250" xr:uid="{00000000-0005-0000-0000-000006350000}"/>
    <cellStyle name="Вычисление 2 2 2 6 3 7" xfId="17251" xr:uid="{00000000-0005-0000-0000-000007350000}"/>
    <cellStyle name="Вычисление 2 2 2 6 3 8" xfId="17252" xr:uid="{00000000-0005-0000-0000-000008350000}"/>
    <cellStyle name="Вычисление 2 2 2 6 3 9" xfId="17253" xr:uid="{00000000-0005-0000-0000-000009350000}"/>
    <cellStyle name="Вычисление 2 2 2 6 4" xfId="17254" xr:uid="{00000000-0005-0000-0000-00000A350000}"/>
    <cellStyle name="Вычисление 2 2 2 6 4 2" xfId="17255" xr:uid="{00000000-0005-0000-0000-00000B350000}"/>
    <cellStyle name="Вычисление 2 2 2 6 4 2 2" xfId="17256" xr:uid="{00000000-0005-0000-0000-00000C350000}"/>
    <cellStyle name="Вычисление 2 2 2 6 4 3" xfId="17257" xr:uid="{00000000-0005-0000-0000-00000D350000}"/>
    <cellStyle name="Вычисление 2 2 2 6 4 4" xfId="17258" xr:uid="{00000000-0005-0000-0000-00000E350000}"/>
    <cellStyle name="Вычисление 2 2 2 6 4 5" xfId="17259" xr:uid="{00000000-0005-0000-0000-00000F350000}"/>
    <cellStyle name="Вычисление 2 2 2 6 5" xfId="17260" xr:uid="{00000000-0005-0000-0000-000010350000}"/>
    <cellStyle name="Вычисление 2 2 2 6 5 2" xfId="17261" xr:uid="{00000000-0005-0000-0000-000011350000}"/>
    <cellStyle name="Вычисление 2 2 2 6 5 2 2" xfId="17262" xr:uid="{00000000-0005-0000-0000-000012350000}"/>
    <cellStyle name="Вычисление 2 2 2 6 5 3" xfId="17263" xr:uid="{00000000-0005-0000-0000-000013350000}"/>
    <cellStyle name="Вычисление 2 2 2 6 5 4" xfId="17264" xr:uid="{00000000-0005-0000-0000-000014350000}"/>
    <cellStyle name="Вычисление 2 2 2 6 5 5" xfId="17265" xr:uid="{00000000-0005-0000-0000-000015350000}"/>
    <cellStyle name="Вычисление 2 2 2 6 6" xfId="17266" xr:uid="{00000000-0005-0000-0000-000016350000}"/>
    <cellStyle name="Вычисление 2 2 2 6 6 2" xfId="17267" xr:uid="{00000000-0005-0000-0000-000017350000}"/>
    <cellStyle name="Вычисление 2 2 2 6 6 2 2" xfId="17268" xr:uid="{00000000-0005-0000-0000-000018350000}"/>
    <cellStyle name="Вычисление 2 2 2 6 6 3" xfId="17269" xr:uid="{00000000-0005-0000-0000-000019350000}"/>
    <cellStyle name="Вычисление 2 2 2 6 6 4" xfId="17270" xr:uid="{00000000-0005-0000-0000-00001A350000}"/>
    <cellStyle name="Вычисление 2 2 2 6 6 5" xfId="17271" xr:uid="{00000000-0005-0000-0000-00001B350000}"/>
    <cellStyle name="Вычисление 2 2 2 6 7" xfId="17272" xr:uid="{00000000-0005-0000-0000-00001C350000}"/>
    <cellStyle name="Вычисление 2 2 2 6 7 2" xfId="17273" xr:uid="{00000000-0005-0000-0000-00001D350000}"/>
    <cellStyle name="Вычисление 2 2 2 6 7 2 2" xfId="17274" xr:uid="{00000000-0005-0000-0000-00001E350000}"/>
    <cellStyle name="Вычисление 2 2 2 6 7 3" xfId="17275" xr:uid="{00000000-0005-0000-0000-00001F350000}"/>
    <cellStyle name="Вычисление 2 2 2 6 7 4" xfId="17276" xr:uid="{00000000-0005-0000-0000-000020350000}"/>
    <cellStyle name="Вычисление 2 2 2 6 7 5" xfId="17277" xr:uid="{00000000-0005-0000-0000-000021350000}"/>
    <cellStyle name="Вычисление 2 2 2 6 8" xfId="17278" xr:uid="{00000000-0005-0000-0000-000022350000}"/>
    <cellStyle name="Вычисление 2 2 2 6 8 2" xfId="17279" xr:uid="{00000000-0005-0000-0000-000023350000}"/>
    <cellStyle name="Вычисление 2 2 2 6 8 3" xfId="17280" xr:uid="{00000000-0005-0000-0000-000024350000}"/>
    <cellStyle name="Вычисление 2 2 2 6 8 4" xfId="17281" xr:uid="{00000000-0005-0000-0000-000025350000}"/>
    <cellStyle name="Вычисление 2 2 2 6 9" xfId="17282" xr:uid="{00000000-0005-0000-0000-000026350000}"/>
    <cellStyle name="Вычисление 2 2 2 7" xfId="17283" xr:uid="{00000000-0005-0000-0000-000027350000}"/>
    <cellStyle name="Вычисление 2 2 2 7 2" xfId="17284" xr:uid="{00000000-0005-0000-0000-000028350000}"/>
    <cellStyle name="Вычисление 2 2 2 7 2 2" xfId="17285" xr:uid="{00000000-0005-0000-0000-000029350000}"/>
    <cellStyle name="Вычисление 2 2 2 7 2 2 2" xfId="17286" xr:uid="{00000000-0005-0000-0000-00002A350000}"/>
    <cellStyle name="Вычисление 2 2 2 7 2 2 2 2" xfId="17287" xr:uid="{00000000-0005-0000-0000-00002B350000}"/>
    <cellStyle name="Вычисление 2 2 2 7 2 2 3" xfId="17288" xr:uid="{00000000-0005-0000-0000-00002C350000}"/>
    <cellStyle name="Вычисление 2 2 2 7 2 2 4" xfId="17289" xr:uid="{00000000-0005-0000-0000-00002D350000}"/>
    <cellStyle name="Вычисление 2 2 2 7 2 2 5" xfId="17290" xr:uid="{00000000-0005-0000-0000-00002E350000}"/>
    <cellStyle name="Вычисление 2 2 2 7 2 3" xfId="17291" xr:uid="{00000000-0005-0000-0000-00002F350000}"/>
    <cellStyle name="Вычисление 2 2 2 7 2 3 2" xfId="17292" xr:uid="{00000000-0005-0000-0000-000030350000}"/>
    <cellStyle name="Вычисление 2 2 2 7 2 3 2 2" xfId="17293" xr:uid="{00000000-0005-0000-0000-000031350000}"/>
    <cellStyle name="Вычисление 2 2 2 7 2 3 3" xfId="17294" xr:uid="{00000000-0005-0000-0000-000032350000}"/>
    <cellStyle name="Вычисление 2 2 2 7 2 3 4" xfId="17295" xr:uid="{00000000-0005-0000-0000-000033350000}"/>
    <cellStyle name="Вычисление 2 2 2 7 2 3 5" xfId="17296" xr:uid="{00000000-0005-0000-0000-000034350000}"/>
    <cellStyle name="Вычисление 2 2 2 7 2 4" xfId="17297" xr:uid="{00000000-0005-0000-0000-000035350000}"/>
    <cellStyle name="Вычисление 2 2 2 7 2 4 2" xfId="17298" xr:uid="{00000000-0005-0000-0000-000036350000}"/>
    <cellStyle name="Вычисление 2 2 2 7 2 4 2 2" xfId="17299" xr:uid="{00000000-0005-0000-0000-000037350000}"/>
    <cellStyle name="Вычисление 2 2 2 7 2 4 3" xfId="17300" xr:uid="{00000000-0005-0000-0000-000038350000}"/>
    <cellStyle name="Вычисление 2 2 2 7 2 4 4" xfId="17301" xr:uid="{00000000-0005-0000-0000-000039350000}"/>
    <cellStyle name="Вычисление 2 2 2 7 2 4 5" xfId="17302" xr:uid="{00000000-0005-0000-0000-00003A350000}"/>
    <cellStyle name="Вычисление 2 2 2 7 2 5" xfId="17303" xr:uid="{00000000-0005-0000-0000-00003B350000}"/>
    <cellStyle name="Вычисление 2 2 2 7 2 5 2" xfId="17304" xr:uid="{00000000-0005-0000-0000-00003C350000}"/>
    <cellStyle name="Вычисление 2 2 2 7 2 5 2 2" xfId="17305" xr:uid="{00000000-0005-0000-0000-00003D350000}"/>
    <cellStyle name="Вычисление 2 2 2 7 2 5 3" xfId="17306" xr:uid="{00000000-0005-0000-0000-00003E350000}"/>
    <cellStyle name="Вычисление 2 2 2 7 2 5 4" xfId="17307" xr:uid="{00000000-0005-0000-0000-00003F350000}"/>
    <cellStyle name="Вычисление 2 2 2 7 2 5 5" xfId="17308" xr:uid="{00000000-0005-0000-0000-000040350000}"/>
    <cellStyle name="Вычисление 2 2 2 7 2 6" xfId="17309" xr:uid="{00000000-0005-0000-0000-000041350000}"/>
    <cellStyle name="Вычисление 2 2 2 7 2 6 2" xfId="17310" xr:uid="{00000000-0005-0000-0000-000042350000}"/>
    <cellStyle name="Вычисление 2 2 2 7 2 6 3" xfId="17311" xr:uid="{00000000-0005-0000-0000-000043350000}"/>
    <cellStyle name="Вычисление 2 2 2 7 2 6 4" xfId="17312" xr:uid="{00000000-0005-0000-0000-000044350000}"/>
    <cellStyle name="Вычисление 2 2 2 7 2 7" xfId="17313" xr:uid="{00000000-0005-0000-0000-000045350000}"/>
    <cellStyle name="Вычисление 2 2 2 7 2 8" xfId="17314" xr:uid="{00000000-0005-0000-0000-000046350000}"/>
    <cellStyle name="Вычисление 2 2 2 7 2 9" xfId="17315" xr:uid="{00000000-0005-0000-0000-000047350000}"/>
    <cellStyle name="Вычисление 2 2 2 7 3" xfId="17316" xr:uid="{00000000-0005-0000-0000-000048350000}"/>
    <cellStyle name="Вычисление 2 2 2 7 3 2" xfId="17317" xr:uid="{00000000-0005-0000-0000-000049350000}"/>
    <cellStyle name="Вычисление 2 2 2 7 3 2 2" xfId="17318" xr:uid="{00000000-0005-0000-0000-00004A350000}"/>
    <cellStyle name="Вычисление 2 2 2 7 3 2 2 2" xfId="17319" xr:uid="{00000000-0005-0000-0000-00004B350000}"/>
    <cellStyle name="Вычисление 2 2 2 7 3 2 3" xfId="17320" xr:uid="{00000000-0005-0000-0000-00004C350000}"/>
    <cellStyle name="Вычисление 2 2 2 7 3 2 4" xfId="17321" xr:uid="{00000000-0005-0000-0000-00004D350000}"/>
    <cellStyle name="Вычисление 2 2 2 7 3 2 5" xfId="17322" xr:uid="{00000000-0005-0000-0000-00004E350000}"/>
    <cellStyle name="Вычисление 2 2 2 7 3 3" xfId="17323" xr:uid="{00000000-0005-0000-0000-00004F350000}"/>
    <cellStyle name="Вычисление 2 2 2 7 3 3 2" xfId="17324" xr:uid="{00000000-0005-0000-0000-000050350000}"/>
    <cellStyle name="Вычисление 2 2 2 7 3 3 2 2" xfId="17325" xr:uid="{00000000-0005-0000-0000-000051350000}"/>
    <cellStyle name="Вычисление 2 2 2 7 3 3 3" xfId="17326" xr:uid="{00000000-0005-0000-0000-000052350000}"/>
    <cellStyle name="Вычисление 2 2 2 7 3 3 4" xfId="17327" xr:uid="{00000000-0005-0000-0000-000053350000}"/>
    <cellStyle name="Вычисление 2 2 2 7 3 3 5" xfId="17328" xr:uid="{00000000-0005-0000-0000-000054350000}"/>
    <cellStyle name="Вычисление 2 2 2 7 3 4" xfId="17329" xr:uid="{00000000-0005-0000-0000-000055350000}"/>
    <cellStyle name="Вычисление 2 2 2 7 3 4 2" xfId="17330" xr:uid="{00000000-0005-0000-0000-000056350000}"/>
    <cellStyle name="Вычисление 2 2 2 7 3 4 2 2" xfId="17331" xr:uid="{00000000-0005-0000-0000-000057350000}"/>
    <cellStyle name="Вычисление 2 2 2 7 3 4 3" xfId="17332" xr:uid="{00000000-0005-0000-0000-000058350000}"/>
    <cellStyle name="Вычисление 2 2 2 7 3 4 4" xfId="17333" xr:uid="{00000000-0005-0000-0000-000059350000}"/>
    <cellStyle name="Вычисление 2 2 2 7 3 4 5" xfId="17334" xr:uid="{00000000-0005-0000-0000-00005A350000}"/>
    <cellStyle name="Вычисление 2 2 2 7 3 5" xfId="17335" xr:uid="{00000000-0005-0000-0000-00005B350000}"/>
    <cellStyle name="Вычисление 2 2 2 7 3 5 2" xfId="17336" xr:uid="{00000000-0005-0000-0000-00005C350000}"/>
    <cellStyle name="Вычисление 2 2 2 7 3 5 2 2" xfId="17337" xr:uid="{00000000-0005-0000-0000-00005D350000}"/>
    <cellStyle name="Вычисление 2 2 2 7 3 5 3" xfId="17338" xr:uid="{00000000-0005-0000-0000-00005E350000}"/>
    <cellStyle name="Вычисление 2 2 2 7 3 5 4" xfId="17339" xr:uid="{00000000-0005-0000-0000-00005F350000}"/>
    <cellStyle name="Вычисление 2 2 2 7 3 5 5" xfId="17340" xr:uid="{00000000-0005-0000-0000-000060350000}"/>
    <cellStyle name="Вычисление 2 2 2 7 3 6" xfId="17341" xr:uid="{00000000-0005-0000-0000-000061350000}"/>
    <cellStyle name="Вычисление 2 2 2 7 3 6 2" xfId="17342" xr:uid="{00000000-0005-0000-0000-000062350000}"/>
    <cellStyle name="Вычисление 2 2 2 7 3 6 3" xfId="17343" xr:uid="{00000000-0005-0000-0000-000063350000}"/>
    <cellStyle name="Вычисление 2 2 2 7 3 6 4" xfId="17344" xr:uid="{00000000-0005-0000-0000-000064350000}"/>
    <cellStyle name="Вычисление 2 2 2 7 3 7" xfId="17345" xr:uid="{00000000-0005-0000-0000-000065350000}"/>
    <cellStyle name="Вычисление 2 2 2 7 3 8" xfId="17346" xr:uid="{00000000-0005-0000-0000-000066350000}"/>
    <cellStyle name="Вычисление 2 2 2 7 3 9" xfId="17347" xr:uid="{00000000-0005-0000-0000-000067350000}"/>
    <cellStyle name="Вычисление 2 2 2 7 4" xfId="17348" xr:uid="{00000000-0005-0000-0000-000068350000}"/>
    <cellStyle name="Вычисление 2 2 2 7 4 2" xfId="17349" xr:uid="{00000000-0005-0000-0000-000069350000}"/>
    <cellStyle name="Вычисление 2 2 2 7 4 2 2" xfId="17350" xr:uid="{00000000-0005-0000-0000-00006A350000}"/>
    <cellStyle name="Вычисление 2 2 2 7 4 3" xfId="17351" xr:uid="{00000000-0005-0000-0000-00006B350000}"/>
    <cellStyle name="Вычисление 2 2 2 7 4 4" xfId="17352" xr:uid="{00000000-0005-0000-0000-00006C350000}"/>
    <cellStyle name="Вычисление 2 2 2 7 4 5" xfId="17353" xr:uid="{00000000-0005-0000-0000-00006D350000}"/>
    <cellStyle name="Вычисление 2 2 2 7 5" xfId="17354" xr:uid="{00000000-0005-0000-0000-00006E350000}"/>
    <cellStyle name="Вычисление 2 2 2 7 5 2" xfId="17355" xr:uid="{00000000-0005-0000-0000-00006F350000}"/>
    <cellStyle name="Вычисление 2 2 2 7 5 2 2" xfId="17356" xr:uid="{00000000-0005-0000-0000-000070350000}"/>
    <cellStyle name="Вычисление 2 2 2 7 5 3" xfId="17357" xr:uid="{00000000-0005-0000-0000-000071350000}"/>
    <cellStyle name="Вычисление 2 2 2 7 5 4" xfId="17358" xr:uid="{00000000-0005-0000-0000-000072350000}"/>
    <cellStyle name="Вычисление 2 2 2 7 5 5" xfId="17359" xr:uid="{00000000-0005-0000-0000-000073350000}"/>
    <cellStyle name="Вычисление 2 2 2 7 6" xfId="17360" xr:uid="{00000000-0005-0000-0000-000074350000}"/>
    <cellStyle name="Вычисление 2 2 2 7 7" xfId="17361" xr:uid="{00000000-0005-0000-0000-000075350000}"/>
    <cellStyle name="Вычисление 2 2 2 8" xfId="17362" xr:uid="{00000000-0005-0000-0000-000076350000}"/>
    <cellStyle name="Вычисление 2 2 2 8 2" xfId="17363" xr:uid="{00000000-0005-0000-0000-000077350000}"/>
    <cellStyle name="Вычисление 2 2 2 8 2 2" xfId="17364" xr:uid="{00000000-0005-0000-0000-000078350000}"/>
    <cellStyle name="Вычисление 2 2 2 8 2 2 2" xfId="17365" xr:uid="{00000000-0005-0000-0000-000079350000}"/>
    <cellStyle name="Вычисление 2 2 2 8 2 3" xfId="17366" xr:uid="{00000000-0005-0000-0000-00007A350000}"/>
    <cellStyle name="Вычисление 2 2 2 8 2 4" xfId="17367" xr:uid="{00000000-0005-0000-0000-00007B350000}"/>
    <cellStyle name="Вычисление 2 2 2 8 2 5" xfId="17368" xr:uid="{00000000-0005-0000-0000-00007C350000}"/>
    <cellStyle name="Вычисление 2 2 2 8 3" xfId="17369" xr:uid="{00000000-0005-0000-0000-00007D350000}"/>
    <cellStyle name="Вычисление 2 2 2 8 3 2" xfId="17370" xr:uid="{00000000-0005-0000-0000-00007E350000}"/>
    <cellStyle name="Вычисление 2 2 2 8 3 2 2" xfId="17371" xr:uid="{00000000-0005-0000-0000-00007F350000}"/>
    <cellStyle name="Вычисление 2 2 2 8 3 3" xfId="17372" xr:uid="{00000000-0005-0000-0000-000080350000}"/>
    <cellStyle name="Вычисление 2 2 2 8 3 4" xfId="17373" xr:uid="{00000000-0005-0000-0000-000081350000}"/>
    <cellStyle name="Вычисление 2 2 2 8 3 5" xfId="17374" xr:uid="{00000000-0005-0000-0000-000082350000}"/>
    <cellStyle name="Вычисление 2 2 2 8 4" xfId="17375" xr:uid="{00000000-0005-0000-0000-000083350000}"/>
    <cellStyle name="Вычисление 2 2 2 8 4 2" xfId="17376" xr:uid="{00000000-0005-0000-0000-000084350000}"/>
    <cellStyle name="Вычисление 2 2 2 8 4 2 2" xfId="17377" xr:uid="{00000000-0005-0000-0000-000085350000}"/>
    <cellStyle name="Вычисление 2 2 2 8 4 3" xfId="17378" xr:uid="{00000000-0005-0000-0000-000086350000}"/>
    <cellStyle name="Вычисление 2 2 2 8 4 4" xfId="17379" xr:uid="{00000000-0005-0000-0000-000087350000}"/>
    <cellStyle name="Вычисление 2 2 2 8 4 5" xfId="17380" xr:uid="{00000000-0005-0000-0000-000088350000}"/>
    <cellStyle name="Вычисление 2 2 2 8 5" xfId="17381" xr:uid="{00000000-0005-0000-0000-000089350000}"/>
    <cellStyle name="Вычисление 2 2 2 8 5 2" xfId="17382" xr:uid="{00000000-0005-0000-0000-00008A350000}"/>
    <cellStyle name="Вычисление 2 2 2 8 5 2 2" xfId="17383" xr:uid="{00000000-0005-0000-0000-00008B350000}"/>
    <cellStyle name="Вычисление 2 2 2 8 5 3" xfId="17384" xr:uid="{00000000-0005-0000-0000-00008C350000}"/>
    <cellStyle name="Вычисление 2 2 2 8 5 4" xfId="17385" xr:uid="{00000000-0005-0000-0000-00008D350000}"/>
    <cellStyle name="Вычисление 2 2 2 8 5 5" xfId="17386" xr:uid="{00000000-0005-0000-0000-00008E350000}"/>
    <cellStyle name="Вычисление 2 2 2 8 6" xfId="17387" xr:uid="{00000000-0005-0000-0000-00008F350000}"/>
    <cellStyle name="Вычисление 2 2 2 8 6 2" xfId="17388" xr:uid="{00000000-0005-0000-0000-000090350000}"/>
    <cellStyle name="Вычисление 2 2 2 8 6 3" xfId="17389" xr:uid="{00000000-0005-0000-0000-000091350000}"/>
    <cellStyle name="Вычисление 2 2 2 8 6 4" xfId="17390" xr:uid="{00000000-0005-0000-0000-000092350000}"/>
    <cellStyle name="Вычисление 2 2 2 8 7" xfId="17391" xr:uid="{00000000-0005-0000-0000-000093350000}"/>
    <cellStyle name="Вычисление 2 2 2 8 8" xfId="17392" xr:uid="{00000000-0005-0000-0000-000094350000}"/>
    <cellStyle name="Вычисление 2 2 2 8 9" xfId="17393" xr:uid="{00000000-0005-0000-0000-000095350000}"/>
    <cellStyle name="Вычисление 2 2 2 9" xfId="17394" xr:uid="{00000000-0005-0000-0000-000096350000}"/>
    <cellStyle name="Вычисление 2 2 2 9 2" xfId="17395" xr:uid="{00000000-0005-0000-0000-000097350000}"/>
    <cellStyle name="Вычисление 2 2 2 9 2 2" xfId="17396" xr:uid="{00000000-0005-0000-0000-000098350000}"/>
    <cellStyle name="Вычисление 2 2 2 9 3" xfId="17397" xr:uid="{00000000-0005-0000-0000-000099350000}"/>
    <cellStyle name="Вычисление 2 2 2 9 4" xfId="17398" xr:uid="{00000000-0005-0000-0000-00009A350000}"/>
    <cellStyle name="Вычисление 2 2 2 9 5" xfId="17399" xr:uid="{00000000-0005-0000-0000-00009B350000}"/>
    <cellStyle name="Вычисление 2 2 3" xfId="187" xr:uid="{00000000-0005-0000-0000-00009C350000}"/>
    <cellStyle name="Вычисление 2 2 3 10" xfId="17400" xr:uid="{00000000-0005-0000-0000-00009D350000}"/>
    <cellStyle name="Вычисление 2 2 3 10 2" xfId="17401" xr:uid="{00000000-0005-0000-0000-00009E350000}"/>
    <cellStyle name="Вычисление 2 2 3 10 2 2" xfId="17402" xr:uid="{00000000-0005-0000-0000-00009F350000}"/>
    <cellStyle name="Вычисление 2 2 3 10 3" xfId="17403" xr:uid="{00000000-0005-0000-0000-0000A0350000}"/>
    <cellStyle name="Вычисление 2 2 3 10 4" xfId="17404" xr:uid="{00000000-0005-0000-0000-0000A1350000}"/>
    <cellStyle name="Вычисление 2 2 3 10 5" xfId="17405" xr:uid="{00000000-0005-0000-0000-0000A2350000}"/>
    <cellStyle name="Вычисление 2 2 3 11" xfId="17406" xr:uid="{00000000-0005-0000-0000-0000A3350000}"/>
    <cellStyle name="Вычисление 2 2 3 11 2" xfId="17407" xr:uid="{00000000-0005-0000-0000-0000A4350000}"/>
    <cellStyle name="Вычисление 2 2 3 11 2 2" xfId="17408" xr:uid="{00000000-0005-0000-0000-0000A5350000}"/>
    <cellStyle name="Вычисление 2 2 3 11 3" xfId="17409" xr:uid="{00000000-0005-0000-0000-0000A6350000}"/>
    <cellStyle name="Вычисление 2 2 3 11 4" xfId="17410" xr:uid="{00000000-0005-0000-0000-0000A7350000}"/>
    <cellStyle name="Вычисление 2 2 3 11 5" xfId="17411" xr:uid="{00000000-0005-0000-0000-0000A8350000}"/>
    <cellStyle name="Вычисление 2 2 3 12" xfId="17412" xr:uid="{00000000-0005-0000-0000-0000A9350000}"/>
    <cellStyle name="Вычисление 2 2 3 12 2" xfId="17413" xr:uid="{00000000-0005-0000-0000-0000AA350000}"/>
    <cellStyle name="Вычисление 2 2 3 12 2 2" xfId="17414" xr:uid="{00000000-0005-0000-0000-0000AB350000}"/>
    <cellStyle name="Вычисление 2 2 3 12 3" xfId="17415" xr:uid="{00000000-0005-0000-0000-0000AC350000}"/>
    <cellStyle name="Вычисление 2 2 3 12 4" xfId="17416" xr:uid="{00000000-0005-0000-0000-0000AD350000}"/>
    <cellStyle name="Вычисление 2 2 3 12 5" xfId="17417" xr:uid="{00000000-0005-0000-0000-0000AE350000}"/>
    <cellStyle name="Вычисление 2 2 3 13" xfId="17418" xr:uid="{00000000-0005-0000-0000-0000AF350000}"/>
    <cellStyle name="Вычисление 2 2 3 14" xfId="17419" xr:uid="{00000000-0005-0000-0000-0000B0350000}"/>
    <cellStyle name="Вычисление 2 2 3 15" xfId="17420" xr:uid="{00000000-0005-0000-0000-0000B1350000}"/>
    <cellStyle name="Вычисление 2 2 3 2" xfId="188" xr:uid="{00000000-0005-0000-0000-0000B2350000}"/>
    <cellStyle name="Вычисление 2 2 3 2 10" xfId="17421" xr:uid="{00000000-0005-0000-0000-0000B3350000}"/>
    <cellStyle name="Вычисление 2 2 3 2 10 2" xfId="17422" xr:uid="{00000000-0005-0000-0000-0000B4350000}"/>
    <cellStyle name="Вычисление 2 2 3 2 10 2 2" xfId="17423" xr:uid="{00000000-0005-0000-0000-0000B5350000}"/>
    <cellStyle name="Вычисление 2 2 3 2 10 3" xfId="17424" xr:uid="{00000000-0005-0000-0000-0000B6350000}"/>
    <cellStyle name="Вычисление 2 2 3 2 10 4" xfId="17425" xr:uid="{00000000-0005-0000-0000-0000B7350000}"/>
    <cellStyle name="Вычисление 2 2 3 2 10 5" xfId="17426" xr:uid="{00000000-0005-0000-0000-0000B8350000}"/>
    <cellStyle name="Вычисление 2 2 3 2 11" xfId="17427" xr:uid="{00000000-0005-0000-0000-0000B9350000}"/>
    <cellStyle name="Вычисление 2 2 3 2 12" xfId="17428" xr:uid="{00000000-0005-0000-0000-0000BA350000}"/>
    <cellStyle name="Вычисление 2 2 3 2 13" xfId="17429" xr:uid="{00000000-0005-0000-0000-0000BB350000}"/>
    <cellStyle name="Вычисление 2 2 3 2 2" xfId="17430" xr:uid="{00000000-0005-0000-0000-0000BC350000}"/>
    <cellStyle name="Вычисление 2 2 3 2 2 2" xfId="17431" xr:uid="{00000000-0005-0000-0000-0000BD350000}"/>
    <cellStyle name="Вычисление 2 2 3 2 2 2 2" xfId="17432" xr:uid="{00000000-0005-0000-0000-0000BE350000}"/>
    <cellStyle name="Вычисление 2 2 3 2 2 2 2 2" xfId="17433" xr:uid="{00000000-0005-0000-0000-0000BF350000}"/>
    <cellStyle name="Вычисление 2 2 3 2 2 2 2 2 2" xfId="17434" xr:uid="{00000000-0005-0000-0000-0000C0350000}"/>
    <cellStyle name="Вычисление 2 2 3 2 2 2 2 3" xfId="17435" xr:uid="{00000000-0005-0000-0000-0000C1350000}"/>
    <cellStyle name="Вычисление 2 2 3 2 2 2 2 4" xfId="17436" xr:uid="{00000000-0005-0000-0000-0000C2350000}"/>
    <cellStyle name="Вычисление 2 2 3 2 2 2 2 5" xfId="17437" xr:uid="{00000000-0005-0000-0000-0000C3350000}"/>
    <cellStyle name="Вычисление 2 2 3 2 2 2 3" xfId="17438" xr:uid="{00000000-0005-0000-0000-0000C4350000}"/>
    <cellStyle name="Вычисление 2 2 3 2 2 2 3 2" xfId="17439" xr:uid="{00000000-0005-0000-0000-0000C5350000}"/>
    <cellStyle name="Вычисление 2 2 3 2 2 2 3 2 2" xfId="17440" xr:uid="{00000000-0005-0000-0000-0000C6350000}"/>
    <cellStyle name="Вычисление 2 2 3 2 2 2 3 3" xfId="17441" xr:uid="{00000000-0005-0000-0000-0000C7350000}"/>
    <cellStyle name="Вычисление 2 2 3 2 2 2 3 4" xfId="17442" xr:uid="{00000000-0005-0000-0000-0000C8350000}"/>
    <cellStyle name="Вычисление 2 2 3 2 2 2 3 5" xfId="17443" xr:uid="{00000000-0005-0000-0000-0000C9350000}"/>
    <cellStyle name="Вычисление 2 2 3 2 2 2 4" xfId="17444" xr:uid="{00000000-0005-0000-0000-0000CA350000}"/>
    <cellStyle name="Вычисление 2 2 3 2 2 2 4 2" xfId="17445" xr:uid="{00000000-0005-0000-0000-0000CB350000}"/>
    <cellStyle name="Вычисление 2 2 3 2 2 2 4 2 2" xfId="17446" xr:uid="{00000000-0005-0000-0000-0000CC350000}"/>
    <cellStyle name="Вычисление 2 2 3 2 2 2 4 3" xfId="17447" xr:uid="{00000000-0005-0000-0000-0000CD350000}"/>
    <cellStyle name="Вычисление 2 2 3 2 2 2 4 4" xfId="17448" xr:uid="{00000000-0005-0000-0000-0000CE350000}"/>
    <cellStyle name="Вычисление 2 2 3 2 2 2 4 5" xfId="17449" xr:uid="{00000000-0005-0000-0000-0000CF350000}"/>
    <cellStyle name="Вычисление 2 2 3 2 2 2 5" xfId="17450" xr:uid="{00000000-0005-0000-0000-0000D0350000}"/>
    <cellStyle name="Вычисление 2 2 3 2 2 2 5 2" xfId="17451" xr:uid="{00000000-0005-0000-0000-0000D1350000}"/>
    <cellStyle name="Вычисление 2 2 3 2 2 2 5 2 2" xfId="17452" xr:uid="{00000000-0005-0000-0000-0000D2350000}"/>
    <cellStyle name="Вычисление 2 2 3 2 2 2 5 3" xfId="17453" xr:uid="{00000000-0005-0000-0000-0000D3350000}"/>
    <cellStyle name="Вычисление 2 2 3 2 2 2 5 4" xfId="17454" xr:uid="{00000000-0005-0000-0000-0000D4350000}"/>
    <cellStyle name="Вычисление 2 2 3 2 2 2 5 5" xfId="17455" xr:uid="{00000000-0005-0000-0000-0000D5350000}"/>
    <cellStyle name="Вычисление 2 2 3 2 2 2 6" xfId="17456" xr:uid="{00000000-0005-0000-0000-0000D6350000}"/>
    <cellStyle name="Вычисление 2 2 3 2 2 2 6 2" xfId="17457" xr:uid="{00000000-0005-0000-0000-0000D7350000}"/>
    <cellStyle name="Вычисление 2 2 3 2 2 2 6 3" xfId="17458" xr:uid="{00000000-0005-0000-0000-0000D8350000}"/>
    <cellStyle name="Вычисление 2 2 3 2 2 2 6 4" xfId="17459" xr:uid="{00000000-0005-0000-0000-0000D9350000}"/>
    <cellStyle name="Вычисление 2 2 3 2 2 2 7" xfId="17460" xr:uid="{00000000-0005-0000-0000-0000DA350000}"/>
    <cellStyle name="Вычисление 2 2 3 2 2 2 8" xfId="17461" xr:uid="{00000000-0005-0000-0000-0000DB350000}"/>
    <cellStyle name="Вычисление 2 2 3 2 2 2 9" xfId="17462" xr:uid="{00000000-0005-0000-0000-0000DC350000}"/>
    <cellStyle name="Вычисление 2 2 3 2 2 3" xfId="17463" xr:uid="{00000000-0005-0000-0000-0000DD350000}"/>
    <cellStyle name="Вычисление 2 2 3 2 2 3 2" xfId="17464" xr:uid="{00000000-0005-0000-0000-0000DE350000}"/>
    <cellStyle name="Вычисление 2 2 3 2 2 3 2 2" xfId="17465" xr:uid="{00000000-0005-0000-0000-0000DF350000}"/>
    <cellStyle name="Вычисление 2 2 3 2 2 3 2 2 2" xfId="17466" xr:uid="{00000000-0005-0000-0000-0000E0350000}"/>
    <cellStyle name="Вычисление 2 2 3 2 2 3 2 3" xfId="17467" xr:uid="{00000000-0005-0000-0000-0000E1350000}"/>
    <cellStyle name="Вычисление 2 2 3 2 2 3 2 4" xfId="17468" xr:uid="{00000000-0005-0000-0000-0000E2350000}"/>
    <cellStyle name="Вычисление 2 2 3 2 2 3 2 5" xfId="17469" xr:uid="{00000000-0005-0000-0000-0000E3350000}"/>
    <cellStyle name="Вычисление 2 2 3 2 2 3 3" xfId="17470" xr:uid="{00000000-0005-0000-0000-0000E4350000}"/>
    <cellStyle name="Вычисление 2 2 3 2 2 3 3 2" xfId="17471" xr:uid="{00000000-0005-0000-0000-0000E5350000}"/>
    <cellStyle name="Вычисление 2 2 3 2 2 3 3 2 2" xfId="17472" xr:uid="{00000000-0005-0000-0000-0000E6350000}"/>
    <cellStyle name="Вычисление 2 2 3 2 2 3 3 3" xfId="17473" xr:uid="{00000000-0005-0000-0000-0000E7350000}"/>
    <cellStyle name="Вычисление 2 2 3 2 2 3 3 4" xfId="17474" xr:uid="{00000000-0005-0000-0000-0000E8350000}"/>
    <cellStyle name="Вычисление 2 2 3 2 2 3 3 5" xfId="17475" xr:uid="{00000000-0005-0000-0000-0000E9350000}"/>
    <cellStyle name="Вычисление 2 2 3 2 2 3 4" xfId="17476" xr:uid="{00000000-0005-0000-0000-0000EA350000}"/>
    <cellStyle name="Вычисление 2 2 3 2 2 3 4 2" xfId="17477" xr:uid="{00000000-0005-0000-0000-0000EB350000}"/>
    <cellStyle name="Вычисление 2 2 3 2 2 3 4 2 2" xfId="17478" xr:uid="{00000000-0005-0000-0000-0000EC350000}"/>
    <cellStyle name="Вычисление 2 2 3 2 2 3 4 3" xfId="17479" xr:uid="{00000000-0005-0000-0000-0000ED350000}"/>
    <cellStyle name="Вычисление 2 2 3 2 2 3 4 4" xfId="17480" xr:uid="{00000000-0005-0000-0000-0000EE350000}"/>
    <cellStyle name="Вычисление 2 2 3 2 2 3 4 5" xfId="17481" xr:uid="{00000000-0005-0000-0000-0000EF350000}"/>
    <cellStyle name="Вычисление 2 2 3 2 2 3 5" xfId="17482" xr:uid="{00000000-0005-0000-0000-0000F0350000}"/>
    <cellStyle name="Вычисление 2 2 3 2 2 3 5 2" xfId="17483" xr:uid="{00000000-0005-0000-0000-0000F1350000}"/>
    <cellStyle name="Вычисление 2 2 3 2 2 3 5 2 2" xfId="17484" xr:uid="{00000000-0005-0000-0000-0000F2350000}"/>
    <cellStyle name="Вычисление 2 2 3 2 2 3 5 3" xfId="17485" xr:uid="{00000000-0005-0000-0000-0000F3350000}"/>
    <cellStyle name="Вычисление 2 2 3 2 2 3 5 4" xfId="17486" xr:uid="{00000000-0005-0000-0000-0000F4350000}"/>
    <cellStyle name="Вычисление 2 2 3 2 2 3 5 5" xfId="17487" xr:uid="{00000000-0005-0000-0000-0000F5350000}"/>
    <cellStyle name="Вычисление 2 2 3 2 2 3 6" xfId="17488" xr:uid="{00000000-0005-0000-0000-0000F6350000}"/>
    <cellStyle name="Вычисление 2 2 3 2 2 3 6 2" xfId="17489" xr:uid="{00000000-0005-0000-0000-0000F7350000}"/>
    <cellStyle name="Вычисление 2 2 3 2 2 3 6 3" xfId="17490" xr:uid="{00000000-0005-0000-0000-0000F8350000}"/>
    <cellStyle name="Вычисление 2 2 3 2 2 3 6 4" xfId="17491" xr:uid="{00000000-0005-0000-0000-0000F9350000}"/>
    <cellStyle name="Вычисление 2 2 3 2 2 3 7" xfId="17492" xr:uid="{00000000-0005-0000-0000-0000FA350000}"/>
    <cellStyle name="Вычисление 2 2 3 2 2 3 8" xfId="17493" xr:uid="{00000000-0005-0000-0000-0000FB350000}"/>
    <cellStyle name="Вычисление 2 2 3 2 2 3 9" xfId="17494" xr:uid="{00000000-0005-0000-0000-0000FC350000}"/>
    <cellStyle name="Вычисление 2 2 3 2 2 4" xfId="17495" xr:uid="{00000000-0005-0000-0000-0000FD350000}"/>
    <cellStyle name="Вычисление 2 2 3 2 2 4 2" xfId="17496" xr:uid="{00000000-0005-0000-0000-0000FE350000}"/>
    <cellStyle name="Вычисление 2 2 3 2 2 4 2 2" xfId="17497" xr:uid="{00000000-0005-0000-0000-0000FF350000}"/>
    <cellStyle name="Вычисление 2 2 3 2 2 4 3" xfId="17498" xr:uid="{00000000-0005-0000-0000-000000360000}"/>
    <cellStyle name="Вычисление 2 2 3 2 2 4 4" xfId="17499" xr:uid="{00000000-0005-0000-0000-000001360000}"/>
    <cellStyle name="Вычисление 2 2 3 2 2 4 5" xfId="17500" xr:uid="{00000000-0005-0000-0000-000002360000}"/>
    <cellStyle name="Вычисление 2 2 3 2 2 5" xfId="17501" xr:uid="{00000000-0005-0000-0000-000003360000}"/>
    <cellStyle name="Вычисление 2 2 3 2 2 5 2" xfId="17502" xr:uid="{00000000-0005-0000-0000-000004360000}"/>
    <cellStyle name="Вычисление 2 2 3 2 2 5 2 2" xfId="17503" xr:uid="{00000000-0005-0000-0000-000005360000}"/>
    <cellStyle name="Вычисление 2 2 3 2 2 5 3" xfId="17504" xr:uid="{00000000-0005-0000-0000-000006360000}"/>
    <cellStyle name="Вычисление 2 2 3 2 2 5 4" xfId="17505" xr:uid="{00000000-0005-0000-0000-000007360000}"/>
    <cellStyle name="Вычисление 2 2 3 2 2 5 5" xfId="17506" xr:uid="{00000000-0005-0000-0000-000008360000}"/>
    <cellStyle name="Вычисление 2 2 3 2 2 6" xfId="17507" xr:uid="{00000000-0005-0000-0000-000009360000}"/>
    <cellStyle name="Вычисление 2 2 3 2 2 7" xfId="17508" xr:uid="{00000000-0005-0000-0000-00000A360000}"/>
    <cellStyle name="Вычисление 2 2 3 2 3" xfId="17509" xr:uid="{00000000-0005-0000-0000-00000B360000}"/>
    <cellStyle name="Вычисление 2 2 3 2 3 2" xfId="17510" xr:uid="{00000000-0005-0000-0000-00000C360000}"/>
    <cellStyle name="Вычисление 2 2 3 2 3 2 2" xfId="17511" xr:uid="{00000000-0005-0000-0000-00000D360000}"/>
    <cellStyle name="Вычисление 2 2 3 2 3 2 2 2" xfId="17512" xr:uid="{00000000-0005-0000-0000-00000E360000}"/>
    <cellStyle name="Вычисление 2 2 3 2 3 2 3" xfId="17513" xr:uid="{00000000-0005-0000-0000-00000F360000}"/>
    <cellStyle name="Вычисление 2 2 3 2 3 2 4" xfId="17514" xr:uid="{00000000-0005-0000-0000-000010360000}"/>
    <cellStyle name="Вычисление 2 2 3 2 3 2 5" xfId="17515" xr:uid="{00000000-0005-0000-0000-000011360000}"/>
    <cellStyle name="Вычисление 2 2 3 2 3 3" xfId="17516" xr:uid="{00000000-0005-0000-0000-000012360000}"/>
    <cellStyle name="Вычисление 2 2 3 2 3 3 2" xfId="17517" xr:uid="{00000000-0005-0000-0000-000013360000}"/>
    <cellStyle name="Вычисление 2 2 3 2 3 3 2 2" xfId="17518" xr:uid="{00000000-0005-0000-0000-000014360000}"/>
    <cellStyle name="Вычисление 2 2 3 2 3 3 3" xfId="17519" xr:uid="{00000000-0005-0000-0000-000015360000}"/>
    <cellStyle name="Вычисление 2 2 3 2 3 3 4" xfId="17520" xr:uid="{00000000-0005-0000-0000-000016360000}"/>
    <cellStyle name="Вычисление 2 2 3 2 3 3 5" xfId="17521" xr:uid="{00000000-0005-0000-0000-000017360000}"/>
    <cellStyle name="Вычисление 2 2 3 2 3 4" xfId="17522" xr:uid="{00000000-0005-0000-0000-000018360000}"/>
    <cellStyle name="Вычисление 2 2 3 2 3 4 2" xfId="17523" xr:uid="{00000000-0005-0000-0000-000019360000}"/>
    <cellStyle name="Вычисление 2 2 3 2 3 4 2 2" xfId="17524" xr:uid="{00000000-0005-0000-0000-00001A360000}"/>
    <cellStyle name="Вычисление 2 2 3 2 3 4 3" xfId="17525" xr:uid="{00000000-0005-0000-0000-00001B360000}"/>
    <cellStyle name="Вычисление 2 2 3 2 3 4 4" xfId="17526" xr:uid="{00000000-0005-0000-0000-00001C360000}"/>
    <cellStyle name="Вычисление 2 2 3 2 3 4 5" xfId="17527" xr:uid="{00000000-0005-0000-0000-00001D360000}"/>
    <cellStyle name="Вычисление 2 2 3 2 3 5" xfId="17528" xr:uid="{00000000-0005-0000-0000-00001E360000}"/>
    <cellStyle name="Вычисление 2 2 3 2 3 5 2" xfId="17529" xr:uid="{00000000-0005-0000-0000-00001F360000}"/>
    <cellStyle name="Вычисление 2 2 3 2 3 5 2 2" xfId="17530" xr:uid="{00000000-0005-0000-0000-000020360000}"/>
    <cellStyle name="Вычисление 2 2 3 2 3 5 3" xfId="17531" xr:uid="{00000000-0005-0000-0000-000021360000}"/>
    <cellStyle name="Вычисление 2 2 3 2 3 5 4" xfId="17532" xr:uid="{00000000-0005-0000-0000-000022360000}"/>
    <cellStyle name="Вычисление 2 2 3 2 3 5 5" xfId="17533" xr:uid="{00000000-0005-0000-0000-000023360000}"/>
    <cellStyle name="Вычисление 2 2 3 2 3 6" xfId="17534" xr:uid="{00000000-0005-0000-0000-000024360000}"/>
    <cellStyle name="Вычисление 2 2 3 2 3 6 2" xfId="17535" xr:uid="{00000000-0005-0000-0000-000025360000}"/>
    <cellStyle name="Вычисление 2 2 3 2 3 6 3" xfId="17536" xr:uid="{00000000-0005-0000-0000-000026360000}"/>
    <cellStyle name="Вычисление 2 2 3 2 3 6 4" xfId="17537" xr:uid="{00000000-0005-0000-0000-000027360000}"/>
    <cellStyle name="Вычисление 2 2 3 2 3 7" xfId="17538" xr:uid="{00000000-0005-0000-0000-000028360000}"/>
    <cellStyle name="Вычисление 2 2 3 2 3 8" xfId="17539" xr:uid="{00000000-0005-0000-0000-000029360000}"/>
    <cellStyle name="Вычисление 2 2 3 2 3 9" xfId="17540" xr:uid="{00000000-0005-0000-0000-00002A360000}"/>
    <cellStyle name="Вычисление 2 2 3 2 4" xfId="17541" xr:uid="{00000000-0005-0000-0000-00002B360000}"/>
    <cellStyle name="Вычисление 2 2 3 2 4 2" xfId="17542" xr:uid="{00000000-0005-0000-0000-00002C360000}"/>
    <cellStyle name="Вычисление 2 2 3 2 4 2 2" xfId="17543" xr:uid="{00000000-0005-0000-0000-00002D360000}"/>
    <cellStyle name="Вычисление 2 2 3 2 4 2 2 2" xfId="17544" xr:uid="{00000000-0005-0000-0000-00002E360000}"/>
    <cellStyle name="Вычисление 2 2 3 2 4 2 3" xfId="17545" xr:uid="{00000000-0005-0000-0000-00002F360000}"/>
    <cellStyle name="Вычисление 2 2 3 2 4 2 4" xfId="17546" xr:uid="{00000000-0005-0000-0000-000030360000}"/>
    <cellStyle name="Вычисление 2 2 3 2 4 2 5" xfId="17547" xr:uid="{00000000-0005-0000-0000-000031360000}"/>
    <cellStyle name="Вычисление 2 2 3 2 4 3" xfId="17548" xr:uid="{00000000-0005-0000-0000-000032360000}"/>
    <cellStyle name="Вычисление 2 2 3 2 4 3 2" xfId="17549" xr:uid="{00000000-0005-0000-0000-000033360000}"/>
    <cellStyle name="Вычисление 2 2 3 2 4 3 2 2" xfId="17550" xr:uid="{00000000-0005-0000-0000-000034360000}"/>
    <cellStyle name="Вычисление 2 2 3 2 4 3 3" xfId="17551" xr:uid="{00000000-0005-0000-0000-000035360000}"/>
    <cellStyle name="Вычисление 2 2 3 2 4 3 4" xfId="17552" xr:uid="{00000000-0005-0000-0000-000036360000}"/>
    <cellStyle name="Вычисление 2 2 3 2 4 3 5" xfId="17553" xr:uid="{00000000-0005-0000-0000-000037360000}"/>
    <cellStyle name="Вычисление 2 2 3 2 4 4" xfId="17554" xr:uid="{00000000-0005-0000-0000-000038360000}"/>
    <cellStyle name="Вычисление 2 2 3 2 4 4 2" xfId="17555" xr:uid="{00000000-0005-0000-0000-000039360000}"/>
    <cellStyle name="Вычисление 2 2 3 2 4 4 2 2" xfId="17556" xr:uid="{00000000-0005-0000-0000-00003A360000}"/>
    <cellStyle name="Вычисление 2 2 3 2 4 4 3" xfId="17557" xr:uid="{00000000-0005-0000-0000-00003B360000}"/>
    <cellStyle name="Вычисление 2 2 3 2 4 4 4" xfId="17558" xr:uid="{00000000-0005-0000-0000-00003C360000}"/>
    <cellStyle name="Вычисление 2 2 3 2 4 4 5" xfId="17559" xr:uid="{00000000-0005-0000-0000-00003D360000}"/>
    <cellStyle name="Вычисление 2 2 3 2 4 5" xfId="17560" xr:uid="{00000000-0005-0000-0000-00003E360000}"/>
    <cellStyle name="Вычисление 2 2 3 2 4 5 2" xfId="17561" xr:uid="{00000000-0005-0000-0000-00003F360000}"/>
    <cellStyle name="Вычисление 2 2 3 2 4 5 2 2" xfId="17562" xr:uid="{00000000-0005-0000-0000-000040360000}"/>
    <cellStyle name="Вычисление 2 2 3 2 4 5 3" xfId="17563" xr:uid="{00000000-0005-0000-0000-000041360000}"/>
    <cellStyle name="Вычисление 2 2 3 2 4 5 4" xfId="17564" xr:uid="{00000000-0005-0000-0000-000042360000}"/>
    <cellStyle name="Вычисление 2 2 3 2 4 5 5" xfId="17565" xr:uid="{00000000-0005-0000-0000-000043360000}"/>
    <cellStyle name="Вычисление 2 2 3 2 4 6" xfId="17566" xr:uid="{00000000-0005-0000-0000-000044360000}"/>
    <cellStyle name="Вычисление 2 2 3 2 4 6 2" xfId="17567" xr:uid="{00000000-0005-0000-0000-000045360000}"/>
    <cellStyle name="Вычисление 2 2 3 2 4 6 3" xfId="17568" xr:uid="{00000000-0005-0000-0000-000046360000}"/>
    <cellStyle name="Вычисление 2 2 3 2 4 6 4" xfId="17569" xr:uid="{00000000-0005-0000-0000-000047360000}"/>
    <cellStyle name="Вычисление 2 2 3 2 4 7" xfId="17570" xr:uid="{00000000-0005-0000-0000-000048360000}"/>
    <cellStyle name="Вычисление 2 2 3 2 4 8" xfId="17571" xr:uid="{00000000-0005-0000-0000-000049360000}"/>
    <cellStyle name="Вычисление 2 2 3 2 4 9" xfId="17572" xr:uid="{00000000-0005-0000-0000-00004A360000}"/>
    <cellStyle name="Вычисление 2 2 3 2 5" xfId="17573" xr:uid="{00000000-0005-0000-0000-00004B360000}"/>
    <cellStyle name="Вычисление 2 2 3 2 5 2" xfId="17574" xr:uid="{00000000-0005-0000-0000-00004C360000}"/>
    <cellStyle name="Вычисление 2 2 3 2 5 2 2" xfId="17575" xr:uid="{00000000-0005-0000-0000-00004D360000}"/>
    <cellStyle name="Вычисление 2 2 3 2 5 3" xfId="17576" xr:uid="{00000000-0005-0000-0000-00004E360000}"/>
    <cellStyle name="Вычисление 2 2 3 2 5 4" xfId="17577" xr:uid="{00000000-0005-0000-0000-00004F360000}"/>
    <cellStyle name="Вычисление 2 2 3 2 5 5" xfId="17578" xr:uid="{00000000-0005-0000-0000-000050360000}"/>
    <cellStyle name="Вычисление 2 2 3 2 6" xfId="17579" xr:uid="{00000000-0005-0000-0000-000051360000}"/>
    <cellStyle name="Вычисление 2 2 3 2 6 2" xfId="17580" xr:uid="{00000000-0005-0000-0000-000052360000}"/>
    <cellStyle name="Вычисление 2 2 3 2 6 2 2" xfId="17581" xr:uid="{00000000-0005-0000-0000-000053360000}"/>
    <cellStyle name="Вычисление 2 2 3 2 6 3" xfId="17582" xr:uid="{00000000-0005-0000-0000-000054360000}"/>
    <cellStyle name="Вычисление 2 2 3 2 6 4" xfId="17583" xr:uid="{00000000-0005-0000-0000-000055360000}"/>
    <cellStyle name="Вычисление 2 2 3 2 6 5" xfId="17584" xr:uid="{00000000-0005-0000-0000-000056360000}"/>
    <cellStyle name="Вычисление 2 2 3 2 7" xfId="17585" xr:uid="{00000000-0005-0000-0000-000057360000}"/>
    <cellStyle name="Вычисление 2 2 3 2 7 2" xfId="17586" xr:uid="{00000000-0005-0000-0000-000058360000}"/>
    <cellStyle name="Вычисление 2 2 3 2 7 2 2" xfId="17587" xr:uid="{00000000-0005-0000-0000-000059360000}"/>
    <cellStyle name="Вычисление 2 2 3 2 7 3" xfId="17588" xr:uid="{00000000-0005-0000-0000-00005A360000}"/>
    <cellStyle name="Вычисление 2 2 3 2 7 4" xfId="17589" xr:uid="{00000000-0005-0000-0000-00005B360000}"/>
    <cellStyle name="Вычисление 2 2 3 2 7 5" xfId="17590" xr:uid="{00000000-0005-0000-0000-00005C360000}"/>
    <cellStyle name="Вычисление 2 2 3 2 8" xfId="17591" xr:uid="{00000000-0005-0000-0000-00005D360000}"/>
    <cellStyle name="Вычисление 2 2 3 2 8 2" xfId="17592" xr:uid="{00000000-0005-0000-0000-00005E360000}"/>
    <cellStyle name="Вычисление 2 2 3 2 8 2 2" xfId="17593" xr:uid="{00000000-0005-0000-0000-00005F360000}"/>
    <cellStyle name="Вычисление 2 2 3 2 8 3" xfId="17594" xr:uid="{00000000-0005-0000-0000-000060360000}"/>
    <cellStyle name="Вычисление 2 2 3 2 8 4" xfId="17595" xr:uid="{00000000-0005-0000-0000-000061360000}"/>
    <cellStyle name="Вычисление 2 2 3 2 8 5" xfId="17596" xr:uid="{00000000-0005-0000-0000-000062360000}"/>
    <cellStyle name="Вычисление 2 2 3 2 9" xfId="17597" xr:uid="{00000000-0005-0000-0000-000063360000}"/>
    <cellStyle name="Вычисление 2 2 3 2 9 2" xfId="17598" xr:uid="{00000000-0005-0000-0000-000064360000}"/>
    <cellStyle name="Вычисление 2 2 3 2 9 2 2" xfId="17599" xr:uid="{00000000-0005-0000-0000-000065360000}"/>
    <cellStyle name="Вычисление 2 2 3 2 9 3" xfId="17600" xr:uid="{00000000-0005-0000-0000-000066360000}"/>
    <cellStyle name="Вычисление 2 2 3 2 9 4" xfId="17601" xr:uid="{00000000-0005-0000-0000-000067360000}"/>
    <cellStyle name="Вычисление 2 2 3 2 9 5" xfId="17602" xr:uid="{00000000-0005-0000-0000-000068360000}"/>
    <cellStyle name="Вычисление 2 2 3 3" xfId="189" xr:uid="{00000000-0005-0000-0000-000069360000}"/>
    <cellStyle name="Вычисление 2 2 3 3 10" xfId="17603" xr:uid="{00000000-0005-0000-0000-00006A360000}"/>
    <cellStyle name="Вычисление 2 2 3 3 11" xfId="17604" xr:uid="{00000000-0005-0000-0000-00006B360000}"/>
    <cellStyle name="Вычисление 2 2 3 3 2" xfId="17605" xr:uid="{00000000-0005-0000-0000-00006C360000}"/>
    <cellStyle name="Вычисление 2 2 3 3 2 2" xfId="17606" xr:uid="{00000000-0005-0000-0000-00006D360000}"/>
    <cellStyle name="Вычисление 2 2 3 3 2 2 2" xfId="17607" xr:uid="{00000000-0005-0000-0000-00006E360000}"/>
    <cellStyle name="Вычисление 2 2 3 3 2 2 2 2" xfId="17608" xr:uid="{00000000-0005-0000-0000-00006F360000}"/>
    <cellStyle name="Вычисление 2 2 3 3 2 2 2 2 2" xfId="17609" xr:uid="{00000000-0005-0000-0000-000070360000}"/>
    <cellStyle name="Вычисление 2 2 3 3 2 2 2 3" xfId="17610" xr:uid="{00000000-0005-0000-0000-000071360000}"/>
    <cellStyle name="Вычисление 2 2 3 3 2 2 2 4" xfId="17611" xr:uid="{00000000-0005-0000-0000-000072360000}"/>
    <cellStyle name="Вычисление 2 2 3 3 2 2 2 5" xfId="17612" xr:uid="{00000000-0005-0000-0000-000073360000}"/>
    <cellStyle name="Вычисление 2 2 3 3 2 2 3" xfId="17613" xr:uid="{00000000-0005-0000-0000-000074360000}"/>
    <cellStyle name="Вычисление 2 2 3 3 2 2 3 2" xfId="17614" xr:uid="{00000000-0005-0000-0000-000075360000}"/>
    <cellStyle name="Вычисление 2 2 3 3 2 2 3 2 2" xfId="17615" xr:uid="{00000000-0005-0000-0000-000076360000}"/>
    <cellStyle name="Вычисление 2 2 3 3 2 2 3 3" xfId="17616" xr:uid="{00000000-0005-0000-0000-000077360000}"/>
    <cellStyle name="Вычисление 2 2 3 3 2 2 3 4" xfId="17617" xr:uid="{00000000-0005-0000-0000-000078360000}"/>
    <cellStyle name="Вычисление 2 2 3 3 2 2 3 5" xfId="17618" xr:uid="{00000000-0005-0000-0000-000079360000}"/>
    <cellStyle name="Вычисление 2 2 3 3 2 2 4" xfId="17619" xr:uid="{00000000-0005-0000-0000-00007A360000}"/>
    <cellStyle name="Вычисление 2 2 3 3 2 2 4 2" xfId="17620" xr:uid="{00000000-0005-0000-0000-00007B360000}"/>
    <cellStyle name="Вычисление 2 2 3 3 2 2 4 2 2" xfId="17621" xr:uid="{00000000-0005-0000-0000-00007C360000}"/>
    <cellStyle name="Вычисление 2 2 3 3 2 2 4 3" xfId="17622" xr:uid="{00000000-0005-0000-0000-00007D360000}"/>
    <cellStyle name="Вычисление 2 2 3 3 2 2 4 4" xfId="17623" xr:uid="{00000000-0005-0000-0000-00007E360000}"/>
    <cellStyle name="Вычисление 2 2 3 3 2 2 4 5" xfId="17624" xr:uid="{00000000-0005-0000-0000-00007F360000}"/>
    <cellStyle name="Вычисление 2 2 3 3 2 2 5" xfId="17625" xr:uid="{00000000-0005-0000-0000-000080360000}"/>
    <cellStyle name="Вычисление 2 2 3 3 2 2 5 2" xfId="17626" xr:uid="{00000000-0005-0000-0000-000081360000}"/>
    <cellStyle name="Вычисление 2 2 3 3 2 2 5 2 2" xfId="17627" xr:uid="{00000000-0005-0000-0000-000082360000}"/>
    <cellStyle name="Вычисление 2 2 3 3 2 2 5 3" xfId="17628" xr:uid="{00000000-0005-0000-0000-000083360000}"/>
    <cellStyle name="Вычисление 2 2 3 3 2 2 5 4" xfId="17629" xr:uid="{00000000-0005-0000-0000-000084360000}"/>
    <cellStyle name="Вычисление 2 2 3 3 2 2 5 5" xfId="17630" xr:uid="{00000000-0005-0000-0000-000085360000}"/>
    <cellStyle name="Вычисление 2 2 3 3 2 2 6" xfId="17631" xr:uid="{00000000-0005-0000-0000-000086360000}"/>
    <cellStyle name="Вычисление 2 2 3 3 2 2 6 2" xfId="17632" xr:uid="{00000000-0005-0000-0000-000087360000}"/>
    <cellStyle name="Вычисление 2 2 3 3 2 2 6 3" xfId="17633" xr:uid="{00000000-0005-0000-0000-000088360000}"/>
    <cellStyle name="Вычисление 2 2 3 3 2 2 6 4" xfId="17634" xr:uid="{00000000-0005-0000-0000-000089360000}"/>
    <cellStyle name="Вычисление 2 2 3 3 2 2 7" xfId="17635" xr:uid="{00000000-0005-0000-0000-00008A360000}"/>
    <cellStyle name="Вычисление 2 2 3 3 2 2 8" xfId="17636" xr:uid="{00000000-0005-0000-0000-00008B360000}"/>
    <cellStyle name="Вычисление 2 2 3 3 2 2 9" xfId="17637" xr:uid="{00000000-0005-0000-0000-00008C360000}"/>
    <cellStyle name="Вычисление 2 2 3 3 2 3" xfId="17638" xr:uid="{00000000-0005-0000-0000-00008D360000}"/>
    <cellStyle name="Вычисление 2 2 3 3 2 3 2" xfId="17639" xr:uid="{00000000-0005-0000-0000-00008E360000}"/>
    <cellStyle name="Вычисление 2 2 3 3 2 3 2 2" xfId="17640" xr:uid="{00000000-0005-0000-0000-00008F360000}"/>
    <cellStyle name="Вычисление 2 2 3 3 2 3 2 2 2" xfId="17641" xr:uid="{00000000-0005-0000-0000-000090360000}"/>
    <cellStyle name="Вычисление 2 2 3 3 2 3 2 3" xfId="17642" xr:uid="{00000000-0005-0000-0000-000091360000}"/>
    <cellStyle name="Вычисление 2 2 3 3 2 3 2 4" xfId="17643" xr:uid="{00000000-0005-0000-0000-000092360000}"/>
    <cellStyle name="Вычисление 2 2 3 3 2 3 2 5" xfId="17644" xr:uid="{00000000-0005-0000-0000-000093360000}"/>
    <cellStyle name="Вычисление 2 2 3 3 2 3 3" xfId="17645" xr:uid="{00000000-0005-0000-0000-000094360000}"/>
    <cellStyle name="Вычисление 2 2 3 3 2 3 3 2" xfId="17646" xr:uid="{00000000-0005-0000-0000-000095360000}"/>
    <cellStyle name="Вычисление 2 2 3 3 2 3 3 2 2" xfId="17647" xr:uid="{00000000-0005-0000-0000-000096360000}"/>
    <cellStyle name="Вычисление 2 2 3 3 2 3 3 3" xfId="17648" xr:uid="{00000000-0005-0000-0000-000097360000}"/>
    <cellStyle name="Вычисление 2 2 3 3 2 3 3 4" xfId="17649" xr:uid="{00000000-0005-0000-0000-000098360000}"/>
    <cellStyle name="Вычисление 2 2 3 3 2 3 3 5" xfId="17650" xr:uid="{00000000-0005-0000-0000-000099360000}"/>
    <cellStyle name="Вычисление 2 2 3 3 2 3 4" xfId="17651" xr:uid="{00000000-0005-0000-0000-00009A360000}"/>
    <cellStyle name="Вычисление 2 2 3 3 2 3 4 2" xfId="17652" xr:uid="{00000000-0005-0000-0000-00009B360000}"/>
    <cellStyle name="Вычисление 2 2 3 3 2 3 4 2 2" xfId="17653" xr:uid="{00000000-0005-0000-0000-00009C360000}"/>
    <cellStyle name="Вычисление 2 2 3 3 2 3 4 3" xfId="17654" xr:uid="{00000000-0005-0000-0000-00009D360000}"/>
    <cellStyle name="Вычисление 2 2 3 3 2 3 4 4" xfId="17655" xr:uid="{00000000-0005-0000-0000-00009E360000}"/>
    <cellStyle name="Вычисление 2 2 3 3 2 3 4 5" xfId="17656" xr:uid="{00000000-0005-0000-0000-00009F360000}"/>
    <cellStyle name="Вычисление 2 2 3 3 2 3 5" xfId="17657" xr:uid="{00000000-0005-0000-0000-0000A0360000}"/>
    <cellStyle name="Вычисление 2 2 3 3 2 3 5 2" xfId="17658" xr:uid="{00000000-0005-0000-0000-0000A1360000}"/>
    <cellStyle name="Вычисление 2 2 3 3 2 3 5 2 2" xfId="17659" xr:uid="{00000000-0005-0000-0000-0000A2360000}"/>
    <cellStyle name="Вычисление 2 2 3 3 2 3 5 3" xfId="17660" xr:uid="{00000000-0005-0000-0000-0000A3360000}"/>
    <cellStyle name="Вычисление 2 2 3 3 2 3 5 4" xfId="17661" xr:uid="{00000000-0005-0000-0000-0000A4360000}"/>
    <cellStyle name="Вычисление 2 2 3 3 2 3 5 5" xfId="17662" xr:uid="{00000000-0005-0000-0000-0000A5360000}"/>
    <cellStyle name="Вычисление 2 2 3 3 2 3 6" xfId="17663" xr:uid="{00000000-0005-0000-0000-0000A6360000}"/>
    <cellStyle name="Вычисление 2 2 3 3 2 3 6 2" xfId="17664" xr:uid="{00000000-0005-0000-0000-0000A7360000}"/>
    <cellStyle name="Вычисление 2 2 3 3 2 3 6 3" xfId="17665" xr:uid="{00000000-0005-0000-0000-0000A8360000}"/>
    <cellStyle name="Вычисление 2 2 3 3 2 3 6 4" xfId="17666" xr:uid="{00000000-0005-0000-0000-0000A9360000}"/>
    <cellStyle name="Вычисление 2 2 3 3 2 3 7" xfId="17667" xr:uid="{00000000-0005-0000-0000-0000AA360000}"/>
    <cellStyle name="Вычисление 2 2 3 3 2 3 8" xfId="17668" xr:uid="{00000000-0005-0000-0000-0000AB360000}"/>
    <cellStyle name="Вычисление 2 2 3 3 2 3 9" xfId="17669" xr:uid="{00000000-0005-0000-0000-0000AC360000}"/>
    <cellStyle name="Вычисление 2 2 3 3 2 4" xfId="17670" xr:uid="{00000000-0005-0000-0000-0000AD360000}"/>
    <cellStyle name="Вычисление 2 2 3 3 2 4 2" xfId="17671" xr:uid="{00000000-0005-0000-0000-0000AE360000}"/>
    <cellStyle name="Вычисление 2 2 3 3 2 4 2 2" xfId="17672" xr:uid="{00000000-0005-0000-0000-0000AF360000}"/>
    <cellStyle name="Вычисление 2 2 3 3 2 4 3" xfId="17673" xr:uid="{00000000-0005-0000-0000-0000B0360000}"/>
    <cellStyle name="Вычисление 2 2 3 3 2 4 4" xfId="17674" xr:uid="{00000000-0005-0000-0000-0000B1360000}"/>
    <cellStyle name="Вычисление 2 2 3 3 2 4 5" xfId="17675" xr:uid="{00000000-0005-0000-0000-0000B2360000}"/>
    <cellStyle name="Вычисление 2 2 3 3 2 5" xfId="17676" xr:uid="{00000000-0005-0000-0000-0000B3360000}"/>
    <cellStyle name="Вычисление 2 2 3 3 2 5 2" xfId="17677" xr:uid="{00000000-0005-0000-0000-0000B4360000}"/>
    <cellStyle name="Вычисление 2 2 3 3 2 5 2 2" xfId="17678" xr:uid="{00000000-0005-0000-0000-0000B5360000}"/>
    <cellStyle name="Вычисление 2 2 3 3 2 5 3" xfId="17679" xr:uid="{00000000-0005-0000-0000-0000B6360000}"/>
    <cellStyle name="Вычисление 2 2 3 3 2 5 4" xfId="17680" xr:uid="{00000000-0005-0000-0000-0000B7360000}"/>
    <cellStyle name="Вычисление 2 2 3 3 2 5 5" xfId="17681" xr:uid="{00000000-0005-0000-0000-0000B8360000}"/>
    <cellStyle name="Вычисление 2 2 3 3 2 6" xfId="17682" xr:uid="{00000000-0005-0000-0000-0000B9360000}"/>
    <cellStyle name="Вычисление 2 2 3 3 2 7" xfId="17683" xr:uid="{00000000-0005-0000-0000-0000BA360000}"/>
    <cellStyle name="Вычисление 2 2 3 3 3" xfId="17684" xr:uid="{00000000-0005-0000-0000-0000BB360000}"/>
    <cellStyle name="Вычисление 2 2 3 3 3 2" xfId="17685" xr:uid="{00000000-0005-0000-0000-0000BC360000}"/>
    <cellStyle name="Вычисление 2 2 3 3 3 2 2" xfId="17686" xr:uid="{00000000-0005-0000-0000-0000BD360000}"/>
    <cellStyle name="Вычисление 2 2 3 3 3 2 2 2" xfId="17687" xr:uid="{00000000-0005-0000-0000-0000BE360000}"/>
    <cellStyle name="Вычисление 2 2 3 3 3 2 3" xfId="17688" xr:uid="{00000000-0005-0000-0000-0000BF360000}"/>
    <cellStyle name="Вычисление 2 2 3 3 3 2 4" xfId="17689" xr:uid="{00000000-0005-0000-0000-0000C0360000}"/>
    <cellStyle name="Вычисление 2 2 3 3 3 2 5" xfId="17690" xr:uid="{00000000-0005-0000-0000-0000C1360000}"/>
    <cellStyle name="Вычисление 2 2 3 3 3 3" xfId="17691" xr:uid="{00000000-0005-0000-0000-0000C2360000}"/>
    <cellStyle name="Вычисление 2 2 3 3 3 3 2" xfId="17692" xr:uid="{00000000-0005-0000-0000-0000C3360000}"/>
    <cellStyle name="Вычисление 2 2 3 3 3 3 2 2" xfId="17693" xr:uid="{00000000-0005-0000-0000-0000C4360000}"/>
    <cellStyle name="Вычисление 2 2 3 3 3 3 3" xfId="17694" xr:uid="{00000000-0005-0000-0000-0000C5360000}"/>
    <cellStyle name="Вычисление 2 2 3 3 3 3 4" xfId="17695" xr:uid="{00000000-0005-0000-0000-0000C6360000}"/>
    <cellStyle name="Вычисление 2 2 3 3 3 3 5" xfId="17696" xr:uid="{00000000-0005-0000-0000-0000C7360000}"/>
    <cellStyle name="Вычисление 2 2 3 3 3 4" xfId="17697" xr:uid="{00000000-0005-0000-0000-0000C8360000}"/>
    <cellStyle name="Вычисление 2 2 3 3 3 4 2" xfId="17698" xr:uid="{00000000-0005-0000-0000-0000C9360000}"/>
    <cellStyle name="Вычисление 2 2 3 3 3 4 2 2" xfId="17699" xr:uid="{00000000-0005-0000-0000-0000CA360000}"/>
    <cellStyle name="Вычисление 2 2 3 3 3 4 3" xfId="17700" xr:uid="{00000000-0005-0000-0000-0000CB360000}"/>
    <cellStyle name="Вычисление 2 2 3 3 3 4 4" xfId="17701" xr:uid="{00000000-0005-0000-0000-0000CC360000}"/>
    <cellStyle name="Вычисление 2 2 3 3 3 4 5" xfId="17702" xr:uid="{00000000-0005-0000-0000-0000CD360000}"/>
    <cellStyle name="Вычисление 2 2 3 3 3 5" xfId="17703" xr:uid="{00000000-0005-0000-0000-0000CE360000}"/>
    <cellStyle name="Вычисление 2 2 3 3 3 5 2" xfId="17704" xr:uid="{00000000-0005-0000-0000-0000CF360000}"/>
    <cellStyle name="Вычисление 2 2 3 3 3 5 2 2" xfId="17705" xr:uid="{00000000-0005-0000-0000-0000D0360000}"/>
    <cellStyle name="Вычисление 2 2 3 3 3 5 3" xfId="17706" xr:uid="{00000000-0005-0000-0000-0000D1360000}"/>
    <cellStyle name="Вычисление 2 2 3 3 3 5 4" xfId="17707" xr:uid="{00000000-0005-0000-0000-0000D2360000}"/>
    <cellStyle name="Вычисление 2 2 3 3 3 5 5" xfId="17708" xr:uid="{00000000-0005-0000-0000-0000D3360000}"/>
    <cellStyle name="Вычисление 2 2 3 3 3 6" xfId="17709" xr:uid="{00000000-0005-0000-0000-0000D4360000}"/>
    <cellStyle name="Вычисление 2 2 3 3 3 6 2" xfId="17710" xr:uid="{00000000-0005-0000-0000-0000D5360000}"/>
    <cellStyle name="Вычисление 2 2 3 3 3 6 3" xfId="17711" xr:uid="{00000000-0005-0000-0000-0000D6360000}"/>
    <cellStyle name="Вычисление 2 2 3 3 3 6 4" xfId="17712" xr:uid="{00000000-0005-0000-0000-0000D7360000}"/>
    <cellStyle name="Вычисление 2 2 3 3 3 7" xfId="17713" xr:uid="{00000000-0005-0000-0000-0000D8360000}"/>
    <cellStyle name="Вычисление 2 2 3 3 3 8" xfId="17714" xr:uid="{00000000-0005-0000-0000-0000D9360000}"/>
    <cellStyle name="Вычисление 2 2 3 3 3 9" xfId="17715" xr:uid="{00000000-0005-0000-0000-0000DA360000}"/>
    <cellStyle name="Вычисление 2 2 3 3 4" xfId="17716" xr:uid="{00000000-0005-0000-0000-0000DB360000}"/>
    <cellStyle name="Вычисление 2 2 3 3 4 2" xfId="17717" xr:uid="{00000000-0005-0000-0000-0000DC360000}"/>
    <cellStyle name="Вычисление 2 2 3 3 4 2 2" xfId="17718" xr:uid="{00000000-0005-0000-0000-0000DD360000}"/>
    <cellStyle name="Вычисление 2 2 3 3 4 3" xfId="17719" xr:uid="{00000000-0005-0000-0000-0000DE360000}"/>
    <cellStyle name="Вычисление 2 2 3 3 4 4" xfId="17720" xr:uid="{00000000-0005-0000-0000-0000DF360000}"/>
    <cellStyle name="Вычисление 2 2 3 3 4 5" xfId="17721" xr:uid="{00000000-0005-0000-0000-0000E0360000}"/>
    <cellStyle name="Вычисление 2 2 3 3 5" xfId="17722" xr:uid="{00000000-0005-0000-0000-0000E1360000}"/>
    <cellStyle name="Вычисление 2 2 3 3 5 2" xfId="17723" xr:uid="{00000000-0005-0000-0000-0000E2360000}"/>
    <cellStyle name="Вычисление 2 2 3 3 5 2 2" xfId="17724" xr:uid="{00000000-0005-0000-0000-0000E3360000}"/>
    <cellStyle name="Вычисление 2 2 3 3 5 3" xfId="17725" xr:uid="{00000000-0005-0000-0000-0000E4360000}"/>
    <cellStyle name="Вычисление 2 2 3 3 5 4" xfId="17726" xr:uid="{00000000-0005-0000-0000-0000E5360000}"/>
    <cellStyle name="Вычисление 2 2 3 3 5 5" xfId="17727" xr:uid="{00000000-0005-0000-0000-0000E6360000}"/>
    <cellStyle name="Вычисление 2 2 3 3 6" xfId="17728" xr:uid="{00000000-0005-0000-0000-0000E7360000}"/>
    <cellStyle name="Вычисление 2 2 3 3 6 2" xfId="17729" xr:uid="{00000000-0005-0000-0000-0000E8360000}"/>
    <cellStyle name="Вычисление 2 2 3 3 6 2 2" xfId="17730" xr:uid="{00000000-0005-0000-0000-0000E9360000}"/>
    <cellStyle name="Вычисление 2 2 3 3 6 3" xfId="17731" xr:uid="{00000000-0005-0000-0000-0000EA360000}"/>
    <cellStyle name="Вычисление 2 2 3 3 6 4" xfId="17732" xr:uid="{00000000-0005-0000-0000-0000EB360000}"/>
    <cellStyle name="Вычисление 2 2 3 3 6 5" xfId="17733" xr:uid="{00000000-0005-0000-0000-0000EC360000}"/>
    <cellStyle name="Вычисление 2 2 3 3 7" xfId="17734" xr:uid="{00000000-0005-0000-0000-0000ED360000}"/>
    <cellStyle name="Вычисление 2 2 3 3 7 2" xfId="17735" xr:uid="{00000000-0005-0000-0000-0000EE360000}"/>
    <cellStyle name="Вычисление 2 2 3 3 7 2 2" xfId="17736" xr:uid="{00000000-0005-0000-0000-0000EF360000}"/>
    <cellStyle name="Вычисление 2 2 3 3 7 3" xfId="17737" xr:uid="{00000000-0005-0000-0000-0000F0360000}"/>
    <cellStyle name="Вычисление 2 2 3 3 7 4" xfId="17738" xr:uid="{00000000-0005-0000-0000-0000F1360000}"/>
    <cellStyle name="Вычисление 2 2 3 3 7 5" xfId="17739" xr:uid="{00000000-0005-0000-0000-0000F2360000}"/>
    <cellStyle name="Вычисление 2 2 3 3 8" xfId="17740" xr:uid="{00000000-0005-0000-0000-0000F3360000}"/>
    <cellStyle name="Вычисление 2 2 3 3 8 2" xfId="17741" xr:uid="{00000000-0005-0000-0000-0000F4360000}"/>
    <cellStyle name="Вычисление 2 2 3 3 8 3" xfId="17742" xr:uid="{00000000-0005-0000-0000-0000F5360000}"/>
    <cellStyle name="Вычисление 2 2 3 3 8 4" xfId="17743" xr:uid="{00000000-0005-0000-0000-0000F6360000}"/>
    <cellStyle name="Вычисление 2 2 3 3 9" xfId="17744" xr:uid="{00000000-0005-0000-0000-0000F7360000}"/>
    <cellStyle name="Вычисление 2 2 3 4" xfId="17745" xr:uid="{00000000-0005-0000-0000-0000F8360000}"/>
    <cellStyle name="Вычисление 2 2 3 4 2" xfId="17746" xr:uid="{00000000-0005-0000-0000-0000F9360000}"/>
    <cellStyle name="Вычисление 2 2 3 4 2 2" xfId="17747" xr:uid="{00000000-0005-0000-0000-0000FA360000}"/>
    <cellStyle name="Вычисление 2 2 3 4 2 2 2" xfId="17748" xr:uid="{00000000-0005-0000-0000-0000FB360000}"/>
    <cellStyle name="Вычисление 2 2 3 4 2 2 2 2" xfId="17749" xr:uid="{00000000-0005-0000-0000-0000FC360000}"/>
    <cellStyle name="Вычисление 2 2 3 4 2 2 3" xfId="17750" xr:uid="{00000000-0005-0000-0000-0000FD360000}"/>
    <cellStyle name="Вычисление 2 2 3 4 2 2 4" xfId="17751" xr:uid="{00000000-0005-0000-0000-0000FE360000}"/>
    <cellStyle name="Вычисление 2 2 3 4 2 2 5" xfId="17752" xr:uid="{00000000-0005-0000-0000-0000FF360000}"/>
    <cellStyle name="Вычисление 2 2 3 4 2 3" xfId="17753" xr:uid="{00000000-0005-0000-0000-000000370000}"/>
    <cellStyle name="Вычисление 2 2 3 4 2 3 2" xfId="17754" xr:uid="{00000000-0005-0000-0000-000001370000}"/>
    <cellStyle name="Вычисление 2 2 3 4 2 3 2 2" xfId="17755" xr:uid="{00000000-0005-0000-0000-000002370000}"/>
    <cellStyle name="Вычисление 2 2 3 4 2 3 3" xfId="17756" xr:uid="{00000000-0005-0000-0000-000003370000}"/>
    <cellStyle name="Вычисление 2 2 3 4 2 3 4" xfId="17757" xr:uid="{00000000-0005-0000-0000-000004370000}"/>
    <cellStyle name="Вычисление 2 2 3 4 2 3 5" xfId="17758" xr:uid="{00000000-0005-0000-0000-000005370000}"/>
    <cellStyle name="Вычисление 2 2 3 4 2 4" xfId="17759" xr:uid="{00000000-0005-0000-0000-000006370000}"/>
    <cellStyle name="Вычисление 2 2 3 4 2 4 2" xfId="17760" xr:uid="{00000000-0005-0000-0000-000007370000}"/>
    <cellStyle name="Вычисление 2 2 3 4 2 4 2 2" xfId="17761" xr:uid="{00000000-0005-0000-0000-000008370000}"/>
    <cellStyle name="Вычисление 2 2 3 4 2 4 3" xfId="17762" xr:uid="{00000000-0005-0000-0000-000009370000}"/>
    <cellStyle name="Вычисление 2 2 3 4 2 4 4" xfId="17763" xr:uid="{00000000-0005-0000-0000-00000A370000}"/>
    <cellStyle name="Вычисление 2 2 3 4 2 4 5" xfId="17764" xr:uid="{00000000-0005-0000-0000-00000B370000}"/>
    <cellStyle name="Вычисление 2 2 3 4 2 5" xfId="17765" xr:uid="{00000000-0005-0000-0000-00000C370000}"/>
    <cellStyle name="Вычисление 2 2 3 4 2 5 2" xfId="17766" xr:uid="{00000000-0005-0000-0000-00000D370000}"/>
    <cellStyle name="Вычисление 2 2 3 4 2 5 2 2" xfId="17767" xr:uid="{00000000-0005-0000-0000-00000E370000}"/>
    <cellStyle name="Вычисление 2 2 3 4 2 5 3" xfId="17768" xr:uid="{00000000-0005-0000-0000-00000F370000}"/>
    <cellStyle name="Вычисление 2 2 3 4 2 5 4" xfId="17769" xr:uid="{00000000-0005-0000-0000-000010370000}"/>
    <cellStyle name="Вычисление 2 2 3 4 2 5 5" xfId="17770" xr:uid="{00000000-0005-0000-0000-000011370000}"/>
    <cellStyle name="Вычисление 2 2 3 4 2 6" xfId="17771" xr:uid="{00000000-0005-0000-0000-000012370000}"/>
    <cellStyle name="Вычисление 2 2 3 4 2 6 2" xfId="17772" xr:uid="{00000000-0005-0000-0000-000013370000}"/>
    <cellStyle name="Вычисление 2 2 3 4 2 6 3" xfId="17773" xr:uid="{00000000-0005-0000-0000-000014370000}"/>
    <cellStyle name="Вычисление 2 2 3 4 2 6 4" xfId="17774" xr:uid="{00000000-0005-0000-0000-000015370000}"/>
    <cellStyle name="Вычисление 2 2 3 4 2 7" xfId="17775" xr:uid="{00000000-0005-0000-0000-000016370000}"/>
    <cellStyle name="Вычисление 2 2 3 4 2 8" xfId="17776" xr:uid="{00000000-0005-0000-0000-000017370000}"/>
    <cellStyle name="Вычисление 2 2 3 4 2 9" xfId="17777" xr:uid="{00000000-0005-0000-0000-000018370000}"/>
    <cellStyle name="Вычисление 2 2 3 4 3" xfId="17778" xr:uid="{00000000-0005-0000-0000-000019370000}"/>
    <cellStyle name="Вычисление 2 2 3 4 3 2" xfId="17779" xr:uid="{00000000-0005-0000-0000-00001A370000}"/>
    <cellStyle name="Вычисление 2 2 3 4 3 2 2" xfId="17780" xr:uid="{00000000-0005-0000-0000-00001B370000}"/>
    <cellStyle name="Вычисление 2 2 3 4 3 2 2 2" xfId="17781" xr:uid="{00000000-0005-0000-0000-00001C370000}"/>
    <cellStyle name="Вычисление 2 2 3 4 3 2 3" xfId="17782" xr:uid="{00000000-0005-0000-0000-00001D370000}"/>
    <cellStyle name="Вычисление 2 2 3 4 3 2 4" xfId="17783" xr:uid="{00000000-0005-0000-0000-00001E370000}"/>
    <cellStyle name="Вычисление 2 2 3 4 3 2 5" xfId="17784" xr:uid="{00000000-0005-0000-0000-00001F370000}"/>
    <cellStyle name="Вычисление 2 2 3 4 3 3" xfId="17785" xr:uid="{00000000-0005-0000-0000-000020370000}"/>
    <cellStyle name="Вычисление 2 2 3 4 3 3 2" xfId="17786" xr:uid="{00000000-0005-0000-0000-000021370000}"/>
    <cellStyle name="Вычисление 2 2 3 4 3 3 2 2" xfId="17787" xr:uid="{00000000-0005-0000-0000-000022370000}"/>
    <cellStyle name="Вычисление 2 2 3 4 3 3 3" xfId="17788" xr:uid="{00000000-0005-0000-0000-000023370000}"/>
    <cellStyle name="Вычисление 2 2 3 4 3 3 4" xfId="17789" xr:uid="{00000000-0005-0000-0000-000024370000}"/>
    <cellStyle name="Вычисление 2 2 3 4 3 3 5" xfId="17790" xr:uid="{00000000-0005-0000-0000-000025370000}"/>
    <cellStyle name="Вычисление 2 2 3 4 3 4" xfId="17791" xr:uid="{00000000-0005-0000-0000-000026370000}"/>
    <cellStyle name="Вычисление 2 2 3 4 3 4 2" xfId="17792" xr:uid="{00000000-0005-0000-0000-000027370000}"/>
    <cellStyle name="Вычисление 2 2 3 4 3 4 2 2" xfId="17793" xr:uid="{00000000-0005-0000-0000-000028370000}"/>
    <cellStyle name="Вычисление 2 2 3 4 3 4 3" xfId="17794" xr:uid="{00000000-0005-0000-0000-000029370000}"/>
    <cellStyle name="Вычисление 2 2 3 4 3 4 4" xfId="17795" xr:uid="{00000000-0005-0000-0000-00002A370000}"/>
    <cellStyle name="Вычисление 2 2 3 4 3 4 5" xfId="17796" xr:uid="{00000000-0005-0000-0000-00002B370000}"/>
    <cellStyle name="Вычисление 2 2 3 4 3 5" xfId="17797" xr:uid="{00000000-0005-0000-0000-00002C370000}"/>
    <cellStyle name="Вычисление 2 2 3 4 3 5 2" xfId="17798" xr:uid="{00000000-0005-0000-0000-00002D370000}"/>
    <cellStyle name="Вычисление 2 2 3 4 3 5 2 2" xfId="17799" xr:uid="{00000000-0005-0000-0000-00002E370000}"/>
    <cellStyle name="Вычисление 2 2 3 4 3 5 3" xfId="17800" xr:uid="{00000000-0005-0000-0000-00002F370000}"/>
    <cellStyle name="Вычисление 2 2 3 4 3 5 4" xfId="17801" xr:uid="{00000000-0005-0000-0000-000030370000}"/>
    <cellStyle name="Вычисление 2 2 3 4 3 5 5" xfId="17802" xr:uid="{00000000-0005-0000-0000-000031370000}"/>
    <cellStyle name="Вычисление 2 2 3 4 3 6" xfId="17803" xr:uid="{00000000-0005-0000-0000-000032370000}"/>
    <cellStyle name="Вычисление 2 2 3 4 3 6 2" xfId="17804" xr:uid="{00000000-0005-0000-0000-000033370000}"/>
    <cellStyle name="Вычисление 2 2 3 4 3 6 3" xfId="17805" xr:uid="{00000000-0005-0000-0000-000034370000}"/>
    <cellStyle name="Вычисление 2 2 3 4 3 6 4" xfId="17806" xr:uid="{00000000-0005-0000-0000-000035370000}"/>
    <cellStyle name="Вычисление 2 2 3 4 3 7" xfId="17807" xr:uid="{00000000-0005-0000-0000-000036370000}"/>
    <cellStyle name="Вычисление 2 2 3 4 3 8" xfId="17808" xr:uid="{00000000-0005-0000-0000-000037370000}"/>
    <cellStyle name="Вычисление 2 2 3 4 3 9" xfId="17809" xr:uid="{00000000-0005-0000-0000-000038370000}"/>
    <cellStyle name="Вычисление 2 2 3 4 4" xfId="17810" xr:uid="{00000000-0005-0000-0000-000039370000}"/>
    <cellStyle name="Вычисление 2 2 3 4 4 2" xfId="17811" xr:uid="{00000000-0005-0000-0000-00003A370000}"/>
    <cellStyle name="Вычисление 2 2 3 4 4 2 2" xfId="17812" xr:uid="{00000000-0005-0000-0000-00003B370000}"/>
    <cellStyle name="Вычисление 2 2 3 4 4 3" xfId="17813" xr:uid="{00000000-0005-0000-0000-00003C370000}"/>
    <cellStyle name="Вычисление 2 2 3 4 4 4" xfId="17814" xr:uid="{00000000-0005-0000-0000-00003D370000}"/>
    <cellStyle name="Вычисление 2 2 3 4 4 5" xfId="17815" xr:uid="{00000000-0005-0000-0000-00003E370000}"/>
    <cellStyle name="Вычисление 2 2 3 4 5" xfId="17816" xr:uid="{00000000-0005-0000-0000-00003F370000}"/>
    <cellStyle name="Вычисление 2 2 3 4 5 2" xfId="17817" xr:uid="{00000000-0005-0000-0000-000040370000}"/>
    <cellStyle name="Вычисление 2 2 3 4 5 2 2" xfId="17818" xr:uid="{00000000-0005-0000-0000-000041370000}"/>
    <cellStyle name="Вычисление 2 2 3 4 5 3" xfId="17819" xr:uid="{00000000-0005-0000-0000-000042370000}"/>
    <cellStyle name="Вычисление 2 2 3 4 5 4" xfId="17820" xr:uid="{00000000-0005-0000-0000-000043370000}"/>
    <cellStyle name="Вычисление 2 2 3 4 5 5" xfId="17821" xr:uid="{00000000-0005-0000-0000-000044370000}"/>
    <cellStyle name="Вычисление 2 2 3 4 6" xfId="17822" xr:uid="{00000000-0005-0000-0000-000045370000}"/>
    <cellStyle name="Вычисление 2 2 3 4 7" xfId="17823" xr:uid="{00000000-0005-0000-0000-000046370000}"/>
    <cellStyle name="Вычисление 2 2 3 5" xfId="17824" xr:uid="{00000000-0005-0000-0000-000047370000}"/>
    <cellStyle name="Вычисление 2 2 3 5 10" xfId="17825" xr:uid="{00000000-0005-0000-0000-000048370000}"/>
    <cellStyle name="Вычисление 2 2 3 5 2" xfId="17826" xr:uid="{00000000-0005-0000-0000-000049370000}"/>
    <cellStyle name="Вычисление 2 2 3 5 2 2" xfId="17827" xr:uid="{00000000-0005-0000-0000-00004A370000}"/>
    <cellStyle name="Вычисление 2 2 3 5 2 2 2" xfId="17828" xr:uid="{00000000-0005-0000-0000-00004B370000}"/>
    <cellStyle name="Вычисление 2 2 3 5 2 2 2 2" xfId="17829" xr:uid="{00000000-0005-0000-0000-00004C370000}"/>
    <cellStyle name="Вычисление 2 2 3 5 2 2 3" xfId="17830" xr:uid="{00000000-0005-0000-0000-00004D370000}"/>
    <cellStyle name="Вычисление 2 2 3 5 2 2 4" xfId="17831" xr:uid="{00000000-0005-0000-0000-00004E370000}"/>
    <cellStyle name="Вычисление 2 2 3 5 2 2 5" xfId="17832" xr:uid="{00000000-0005-0000-0000-00004F370000}"/>
    <cellStyle name="Вычисление 2 2 3 5 2 3" xfId="17833" xr:uid="{00000000-0005-0000-0000-000050370000}"/>
    <cellStyle name="Вычисление 2 2 3 5 2 3 2" xfId="17834" xr:uid="{00000000-0005-0000-0000-000051370000}"/>
    <cellStyle name="Вычисление 2 2 3 5 2 3 2 2" xfId="17835" xr:uid="{00000000-0005-0000-0000-000052370000}"/>
    <cellStyle name="Вычисление 2 2 3 5 2 3 3" xfId="17836" xr:uid="{00000000-0005-0000-0000-000053370000}"/>
    <cellStyle name="Вычисление 2 2 3 5 2 3 4" xfId="17837" xr:uid="{00000000-0005-0000-0000-000054370000}"/>
    <cellStyle name="Вычисление 2 2 3 5 2 3 5" xfId="17838" xr:uid="{00000000-0005-0000-0000-000055370000}"/>
    <cellStyle name="Вычисление 2 2 3 5 2 4" xfId="17839" xr:uid="{00000000-0005-0000-0000-000056370000}"/>
    <cellStyle name="Вычисление 2 2 3 5 2 4 2" xfId="17840" xr:uid="{00000000-0005-0000-0000-000057370000}"/>
    <cellStyle name="Вычисление 2 2 3 5 2 4 2 2" xfId="17841" xr:uid="{00000000-0005-0000-0000-000058370000}"/>
    <cellStyle name="Вычисление 2 2 3 5 2 4 3" xfId="17842" xr:uid="{00000000-0005-0000-0000-000059370000}"/>
    <cellStyle name="Вычисление 2 2 3 5 2 4 4" xfId="17843" xr:uid="{00000000-0005-0000-0000-00005A370000}"/>
    <cellStyle name="Вычисление 2 2 3 5 2 4 5" xfId="17844" xr:uid="{00000000-0005-0000-0000-00005B370000}"/>
    <cellStyle name="Вычисление 2 2 3 5 2 5" xfId="17845" xr:uid="{00000000-0005-0000-0000-00005C370000}"/>
    <cellStyle name="Вычисление 2 2 3 5 2 5 2" xfId="17846" xr:uid="{00000000-0005-0000-0000-00005D370000}"/>
    <cellStyle name="Вычисление 2 2 3 5 2 5 2 2" xfId="17847" xr:uid="{00000000-0005-0000-0000-00005E370000}"/>
    <cellStyle name="Вычисление 2 2 3 5 2 5 3" xfId="17848" xr:uid="{00000000-0005-0000-0000-00005F370000}"/>
    <cellStyle name="Вычисление 2 2 3 5 2 5 4" xfId="17849" xr:uid="{00000000-0005-0000-0000-000060370000}"/>
    <cellStyle name="Вычисление 2 2 3 5 2 5 5" xfId="17850" xr:uid="{00000000-0005-0000-0000-000061370000}"/>
    <cellStyle name="Вычисление 2 2 3 5 2 6" xfId="17851" xr:uid="{00000000-0005-0000-0000-000062370000}"/>
    <cellStyle name="Вычисление 2 2 3 5 2 6 2" xfId="17852" xr:uid="{00000000-0005-0000-0000-000063370000}"/>
    <cellStyle name="Вычисление 2 2 3 5 2 6 3" xfId="17853" xr:uid="{00000000-0005-0000-0000-000064370000}"/>
    <cellStyle name="Вычисление 2 2 3 5 2 6 4" xfId="17854" xr:uid="{00000000-0005-0000-0000-000065370000}"/>
    <cellStyle name="Вычисление 2 2 3 5 2 7" xfId="17855" xr:uid="{00000000-0005-0000-0000-000066370000}"/>
    <cellStyle name="Вычисление 2 2 3 5 2 8" xfId="17856" xr:uid="{00000000-0005-0000-0000-000067370000}"/>
    <cellStyle name="Вычисление 2 2 3 5 2 9" xfId="17857" xr:uid="{00000000-0005-0000-0000-000068370000}"/>
    <cellStyle name="Вычисление 2 2 3 5 3" xfId="17858" xr:uid="{00000000-0005-0000-0000-000069370000}"/>
    <cellStyle name="Вычисление 2 2 3 5 3 2" xfId="17859" xr:uid="{00000000-0005-0000-0000-00006A370000}"/>
    <cellStyle name="Вычисление 2 2 3 5 3 2 2" xfId="17860" xr:uid="{00000000-0005-0000-0000-00006B370000}"/>
    <cellStyle name="Вычисление 2 2 3 5 3 3" xfId="17861" xr:uid="{00000000-0005-0000-0000-00006C370000}"/>
    <cellStyle name="Вычисление 2 2 3 5 3 4" xfId="17862" xr:uid="{00000000-0005-0000-0000-00006D370000}"/>
    <cellStyle name="Вычисление 2 2 3 5 3 5" xfId="17863" xr:uid="{00000000-0005-0000-0000-00006E370000}"/>
    <cellStyle name="Вычисление 2 2 3 5 4" xfId="17864" xr:uid="{00000000-0005-0000-0000-00006F370000}"/>
    <cellStyle name="Вычисление 2 2 3 5 4 2" xfId="17865" xr:uid="{00000000-0005-0000-0000-000070370000}"/>
    <cellStyle name="Вычисление 2 2 3 5 4 2 2" xfId="17866" xr:uid="{00000000-0005-0000-0000-000071370000}"/>
    <cellStyle name="Вычисление 2 2 3 5 4 3" xfId="17867" xr:uid="{00000000-0005-0000-0000-000072370000}"/>
    <cellStyle name="Вычисление 2 2 3 5 4 4" xfId="17868" xr:uid="{00000000-0005-0000-0000-000073370000}"/>
    <cellStyle name="Вычисление 2 2 3 5 4 5" xfId="17869" xr:uid="{00000000-0005-0000-0000-000074370000}"/>
    <cellStyle name="Вычисление 2 2 3 5 5" xfId="17870" xr:uid="{00000000-0005-0000-0000-000075370000}"/>
    <cellStyle name="Вычисление 2 2 3 5 5 2" xfId="17871" xr:uid="{00000000-0005-0000-0000-000076370000}"/>
    <cellStyle name="Вычисление 2 2 3 5 5 2 2" xfId="17872" xr:uid="{00000000-0005-0000-0000-000077370000}"/>
    <cellStyle name="Вычисление 2 2 3 5 5 3" xfId="17873" xr:uid="{00000000-0005-0000-0000-000078370000}"/>
    <cellStyle name="Вычисление 2 2 3 5 5 4" xfId="17874" xr:uid="{00000000-0005-0000-0000-000079370000}"/>
    <cellStyle name="Вычисление 2 2 3 5 5 5" xfId="17875" xr:uid="{00000000-0005-0000-0000-00007A370000}"/>
    <cellStyle name="Вычисление 2 2 3 5 6" xfId="17876" xr:uid="{00000000-0005-0000-0000-00007B370000}"/>
    <cellStyle name="Вычисление 2 2 3 5 6 2" xfId="17877" xr:uid="{00000000-0005-0000-0000-00007C370000}"/>
    <cellStyle name="Вычисление 2 2 3 5 6 2 2" xfId="17878" xr:uid="{00000000-0005-0000-0000-00007D370000}"/>
    <cellStyle name="Вычисление 2 2 3 5 6 3" xfId="17879" xr:uid="{00000000-0005-0000-0000-00007E370000}"/>
    <cellStyle name="Вычисление 2 2 3 5 6 4" xfId="17880" xr:uid="{00000000-0005-0000-0000-00007F370000}"/>
    <cellStyle name="Вычисление 2 2 3 5 6 5" xfId="17881" xr:uid="{00000000-0005-0000-0000-000080370000}"/>
    <cellStyle name="Вычисление 2 2 3 5 7" xfId="17882" xr:uid="{00000000-0005-0000-0000-000081370000}"/>
    <cellStyle name="Вычисление 2 2 3 5 7 2" xfId="17883" xr:uid="{00000000-0005-0000-0000-000082370000}"/>
    <cellStyle name="Вычисление 2 2 3 5 7 3" xfId="17884" xr:uid="{00000000-0005-0000-0000-000083370000}"/>
    <cellStyle name="Вычисление 2 2 3 5 7 4" xfId="17885" xr:uid="{00000000-0005-0000-0000-000084370000}"/>
    <cellStyle name="Вычисление 2 2 3 5 8" xfId="17886" xr:uid="{00000000-0005-0000-0000-000085370000}"/>
    <cellStyle name="Вычисление 2 2 3 5 9" xfId="17887" xr:uid="{00000000-0005-0000-0000-000086370000}"/>
    <cellStyle name="Вычисление 2 2 3 6" xfId="17888" xr:uid="{00000000-0005-0000-0000-000087370000}"/>
    <cellStyle name="Вычисление 2 2 3 6 2" xfId="17889" xr:uid="{00000000-0005-0000-0000-000088370000}"/>
    <cellStyle name="Вычисление 2 2 3 6 2 2" xfId="17890" xr:uid="{00000000-0005-0000-0000-000089370000}"/>
    <cellStyle name="Вычисление 2 2 3 6 2 2 2" xfId="17891" xr:uid="{00000000-0005-0000-0000-00008A370000}"/>
    <cellStyle name="Вычисление 2 2 3 6 2 3" xfId="17892" xr:uid="{00000000-0005-0000-0000-00008B370000}"/>
    <cellStyle name="Вычисление 2 2 3 6 2 4" xfId="17893" xr:uid="{00000000-0005-0000-0000-00008C370000}"/>
    <cellStyle name="Вычисление 2 2 3 6 2 5" xfId="17894" xr:uid="{00000000-0005-0000-0000-00008D370000}"/>
    <cellStyle name="Вычисление 2 2 3 6 3" xfId="17895" xr:uid="{00000000-0005-0000-0000-00008E370000}"/>
    <cellStyle name="Вычисление 2 2 3 6 3 2" xfId="17896" xr:uid="{00000000-0005-0000-0000-00008F370000}"/>
    <cellStyle name="Вычисление 2 2 3 6 3 2 2" xfId="17897" xr:uid="{00000000-0005-0000-0000-000090370000}"/>
    <cellStyle name="Вычисление 2 2 3 6 3 3" xfId="17898" xr:uid="{00000000-0005-0000-0000-000091370000}"/>
    <cellStyle name="Вычисление 2 2 3 6 3 4" xfId="17899" xr:uid="{00000000-0005-0000-0000-000092370000}"/>
    <cellStyle name="Вычисление 2 2 3 6 3 5" xfId="17900" xr:uid="{00000000-0005-0000-0000-000093370000}"/>
    <cellStyle name="Вычисление 2 2 3 6 4" xfId="17901" xr:uid="{00000000-0005-0000-0000-000094370000}"/>
    <cellStyle name="Вычисление 2 2 3 6 4 2" xfId="17902" xr:uid="{00000000-0005-0000-0000-000095370000}"/>
    <cellStyle name="Вычисление 2 2 3 6 4 2 2" xfId="17903" xr:uid="{00000000-0005-0000-0000-000096370000}"/>
    <cellStyle name="Вычисление 2 2 3 6 4 3" xfId="17904" xr:uid="{00000000-0005-0000-0000-000097370000}"/>
    <cellStyle name="Вычисление 2 2 3 6 4 4" xfId="17905" xr:uid="{00000000-0005-0000-0000-000098370000}"/>
    <cellStyle name="Вычисление 2 2 3 6 4 5" xfId="17906" xr:uid="{00000000-0005-0000-0000-000099370000}"/>
    <cellStyle name="Вычисление 2 2 3 6 5" xfId="17907" xr:uid="{00000000-0005-0000-0000-00009A370000}"/>
    <cellStyle name="Вычисление 2 2 3 6 5 2" xfId="17908" xr:uid="{00000000-0005-0000-0000-00009B370000}"/>
    <cellStyle name="Вычисление 2 2 3 6 5 2 2" xfId="17909" xr:uid="{00000000-0005-0000-0000-00009C370000}"/>
    <cellStyle name="Вычисление 2 2 3 6 5 3" xfId="17910" xr:uid="{00000000-0005-0000-0000-00009D370000}"/>
    <cellStyle name="Вычисление 2 2 3 6 5 4" xfId="17911" xr:uid="{00000000-0005-0000-0000-00009E370000}"/>
    <cellStyle name="Вычисление 2 2 3 6 5 5" xfId="17912" xr:uid="{00000000-0005-0000-0000-00009F370000}"/>
    <cellStyle name="Вычисление 2 2 3 6 6" xfId="17913" xr:uid="{00000000-0005-0000-0000-0000A0370000}"/>
    <cellStyle name="Вычисление 2 2 3 6 6 2" xfId="17914" xr:uid="{00000000-0005-0000-0000-0000A1370000}"/>
    <cellStyle name="Вычисление 2 2 3 6 6 3" xfId="17915" xr:uid="{00000000-0005-0000-0000-0000A2370000}"/>
    <cellStyle name="Вычисление 2 2 3 6 6 4" xfId="17916" xr:uid="{00000000-0005-0000-0000-0000A3370000}"/>
    <cellStyle name="Вычисление 2 2 3 6 7" xfId="17917" xr:uid="{00000000-0005-0000-0000-0000A4370000}"/>
    <cellStyle name="Вычисление 2 2 3 6 8" xfId="17918" xr:uid="{00000000-0005-0000-0000-0000A5370000}"/>
    <cellStyle name="Вычисление 2 2 3 6 9" xfId="17919" xr:uid="{00000000-0005-0000-0000-0000A6370000}"/>
    <cellStyle name="Вычисление 2 2 3 7" xfId="17920" xr:uid="{00000000-0005-0000-0000-0000A7370000}"/>
    <cellStyle name="Вычисление 2 2 3 7 2" xfId="17921" xr:uid="{00000000-0005-0000-0000-0000A8370000}"/>
    <cellStyle name="Вычисление 2 2 3 7 2 2" xfId="17922" xr:uid="{00000000-0005-0000-0000-0000A9370000}"/>
    <cellStyle name="Вычисление 2 2 3 7 3" xfId="17923" xr:uid="{00000000-0005-0000-0000-0000AA370000}"/>
    <cellStyle name="Вычисление 2 2 3 7 4" xfId="17924" xr:uid="{00000000-0005-0000-0000-0000AB370000}"/>
    <cellStyle name="Вычисление 2 2 3 7 5" xfId="17925" xr:uid="{00000000-0005-0000-0000-0000AC370000}"/>
    <cellStyle name="Вычисление 2 2 3 8" xfId="17926" xr:uid="{00000000-0005-0000-0000-0000AD370000}"/>
    <cellStyle name="Вычисление 2 2 3 8 2" xfId="17927" xr:uid="{00000000-0005-0000-0000-0000AE370000}"/>
    <cellStyle name="Вычисление 2 2 3 8 2 2" xfId="17928" xr:uid="{00000000-0005-0000-0000-0000AF370000}"/>
    <cellStyle name="Вычисление 2 2 3 8 3" xfId="17929" xr:uid="{00000000-0005-0000-0000-0000B0370000}"/>
    <cellStyle name="Вычисление 2 2 3 8 4" xfId="17930" xr:uid="{00000000-0005-0000-0000-0000B1370000}"/>
    <cellStyle name="Вычисление 2 2 3 8 5" xfId="17931" xr:uid="{00000000-0005-0000-0000-0000B2370000}"/>
    <cellStyle name="Вычисление 2 2 3 9" xfId="17932" xr:uid="{00000000-0005-0000-0000-0000B3370000}"/>
    <cellStyle name="Вычисление 2 2 3 9 2" xfId="17933" xr:uid="{00000000-0005-0000-0000-0000B4370000}"/>
    <cellStyle name="Вычисление 2 2 3 9 2 2" xfId="17934" xr:uid="{00000000-0005-0000-0000-0000B5370000}"/>
    <cellStyle name="Вычисление 2 2 3 9 3" xfId="17935" xr:uid="{00000000-0005-0000-0000-0000B6370000}"/>
    <cellStyle name="Вычисление 2 2 3 9 4" xfId="17936" xr:uid="{00000000-0005-0000-0000-0000B7370000}"/>
    <cellStyle name="Вычисление 2 2 3 9 5" xfId="17937" xr:uid="{00000000-0005-0000-0000-0000B8370000}"/>
    <cellStyle name="Вычисление 2 2 4" xfId="190" xr:uid="{00000000-0005-0000-0000-0000B9370000}"/>
    <cellStyle name="Вычисление 2 2 4 10" xfId="17938" xr:uid="{00000000-0005-0000-0000-0000BA370000}"/>
    <cellStyle name="Вычисление 2 2 4 10 2" xfId="17939" xr:uid="{00000000-0005-0000-0000-0000BB370000}"/>
    <cellStyle name="Вычисление 2 2 4 10 2 2" xfId="17940" xr:uid="{00000000-0005-0000-0000-0000BC370000}"/>
    <cellStyle name="Вычисление 2 2 4 10 3" xfId="17941" xr:uid="{00000000-0005-0000-0000-0000BD370000}"/>
    <cellStyle name="Вычисление 2 2 4 10 4" xfId="17942" xr:uid="{00000000-0005-0000-0000-0000BE370000}"/>
    <cellStyle name="Вычисление 2 2 4 10 5" xfId="17943" xr:uid="{00000000-0005-0000-0000-0000BF370000}"/>
    <cellStyle name="Вычисление 2 2 4 11" xfId="17944" xr:uid="{00000000-0005-0000-0000-0000C0370000}"/>
    <cellStyle name="Вычисление 2 2 4 12" xfId="17945" xr:uid="{00000000-0005-0000-0000-0000C1370000}"/>
    <cellStyle name="Вычисление 2 2 4 13" xfId="17946" xr:uid="{00000000-0005-0000-0000-0000C2370000}"/>
    <cellStyle name="Вычисление 2 2 4 2" xfId="191" xr:uid="{00000000-0005-0000-0000-0000C3370000}"/>
    <cellStyle name="Вычисление 2 2 4 2 2" xfId="17947" xr:uid="{00000000-0005-0000-0000-0000C4370000}"/>
    <cellStyle name="Вычисление 2 2 4 2 2 2" xfId="17948" xr:uid="{00000000-0005-0000-0000-0000C5370000}"/>
    <cellStyle name="Вычисление 2 2 4 2 2 2 2" xfId="17949" xr:uid="{00000000-0005-0000-0000-0000C6370000}"/>
    <cellStyle name="Вычисление 2 2 4 2 2 2 2 2" xfId="17950" xr:uid="{00000000-0005-0000-0000-0000C7370000}"/>
    <cellStyle name="Вычисление 2 2 4 2 2 2 3" xfId="17951" xr:uid="{00000000-0005-0000-0000-0000C8370000}"/>
    <cellStyle name="Вычисление 2 2 4 2 2 2 4" xfId="17952" xr:uid="{00000000-0005-0000-0000-0000C9370000}"/>
    <cellStyle name="Вычисление 2 2 4 2 2 2 5" xfId="17953" xr:uid="{00000000-0005-0000-0000-0000CA370000}"/>
    <cellStyle name="Вычисление 2 2 4 2 2 3" xfId="17954" xr:uid="{00000000-0005-0000-0000-0000CB370000}"/>
    <cellStyle name="Вычисление 2 2 4 2 2 3 2" xfId="17955" xr:uid="{00000000-0005-0000-0000-0000CC370000}"/>
    <cellStyle name="Вычисление 2 2 4 2 2 3 2 2" xfId="17956" xr:uid="{00000000-0005-0000-0000-0000CD370000}"/>
    <cellStyle name="Вычисление 2 2 4 2 2 3 3" xfId="17957" xr:uid="{00000000-0005-0000-0000-0000CE370000}"/>
    <cellStyle name="Вычисление 2 2 4 2 2 3 4" xfId="17958" xr:uid="{00000000-0005-0000-0000-0000CF370000}"/>
    <cellStyle name="Вычисление 2 2 4 2 2 3 5" xfId="17959" xr:uid="{00000000-0005-0000-0000-0000D0370000}"/>
    <cellStyle name="Вычисление 2 2 4 2 2 4" xfId="17960" xr:uid="{00000000-0005-0000-0000-0000D1370000}"/>
    <cellStyle name="Вычисление 2 2 4 2 2 4 2" xfId="17961" xr:uid="{00000000-0005-0000-0000-0000D2370000}"/>
    <cellStyle name="Вычисление 2 2 4 2 2 4 2 2" xfId="17962" xr:uid="{00000000-0005-0000-0000-0000D3370000}"/>
    <cellStyle name="Вычисление 2 2 4 2 2 4 3" xfId="17963" xr:uid="{00000000-0005-0000-0000-0000D4370000}"/>
    <cellStyle name="Вычисление 2 2 4 2 2 4 4" xfId="17964" xr:uid="{00000000-0005-0000-0000-0000D5370000}"/>
    <cellStyle name="Вычисление 2 2 4 2 2 4 5" xfId="17965" xr:uid="{00000000-0005-0000-0000-0000D6370000}"/>
    <cellStyle name="Вычисление 2 2 4 2 2 5" xfId="17966" xr:uid="{00000000-0005-0000-0000-0000D7370000}"/>
    <cellStyle name="Вычисление 2 2 4 2 2 5 2" xfId="17967" xr:uid="{00000000-0005-0000-0000-0000D8370000}"/>
    <cellStyle name="Вычисление 2 2 4 2 2 5 2 2" xfId="17968" xr:uid="{00000000-0005-0000-0000-0000D9370000}"/>
    <cellStyle name="Вычисление 2 2 4 2 2 5 3" xfId="17969" xr:uid="{00000000-0005-0000-0000-0000DA370000}"/>
    <cellStyle name="Вычисление 2 2 4 2 2 5 4" xfId="17970" xr:uid="{00000000-0005-0000-0000-0000DB370000}"/>
    <cellStyle name="Вычисление 2 2 4 2 2 5 5" xfId="17971" xr:uid="{00000000-0005-0000-0000-0000DC370000}"/>
    <cellStyle name="Вычисление 2 2 4 2 2 6" xfId="17972" xr:uid="{00000000-0005-0000-0000-0000DD370000}"/>
    <cellStyle name="Вычисление 2 2 4 2 2 6 2" xfId="17973" xr:uid="{00000000-0005-0000-0000-0000DE370000}"/>
    <cellStyle name="Вычисление 2 2 4 2 2 6 3" xfId="17974" xr:uid="{00000000-0005-0000-0000-0000DF370000}"/>
    <cellStyle name="Вычисление 2 2 4 2 2 6 4" xfId="17975" xr:uid="{00000000-0005-0000-0000-0000E0370000}"/>
    <cellStyle name="Вычисление 2 2 4 2 2 7" xfId="17976" xr:uid="{00000000-0005-0000-0000-0000E1370000}"/>
    <cellStyle name="Вычисление 2 2 4 2 2 8" xfId="17977" xr:uid="{00000000-0005-0000-0000-0000E2370000}"/>
    <cellStyle name="Вычисление 2 2 4 2 2 9" xfId="17978" xr:uid="{00000000-0005-0000-0000-0000E3370000}"/>
    <cellStyle name="Вычисление 2 2 4 2 3" xfId="17979" xr:uid="{00000000-0005-0000-0000-0000E4370000}"/>
    <cellStyle name="Вычисление 2 2 4 2 3 2" xfId="17980" xr:uid="{00000000-0005-0000-0000-0000E5370000}"/>
    <cellStyle name="Вычисление 2 2 4 2 3 2 2" xfId="17981" xr:uid="{00000000-0005-0000-0000-0000E6370000}"/>
    <cellStyle name="Вычисление 2 2 4 2 3 2 2 2" xfId="17982" xr:uid="{00000000-0005-0000-0000-0000E7370000}"/>
    <cellStyle name="Вычисление 2 2 4 2 3 2 3" xfId="17983" xr:uid="{00000000-0005-0000-0000-0000E8370000}"/>
    <cellStyle name="Вычисление 2 2 4 2 3 2 4" xfId="17984" xr:uid="{00000000-0005-0000-0000-0000E9370000}"/>
    <cellStyle name="Вычисление 2 2 4 2 3 2 5" xfId="17985" xr:uid="{00000000-0005-0000-0000-0000EA370000}"/>
    <cellStyle name="Вычисление 2 2 4 2 3 3" xfId="17986" xr:uid="{00000000-0005-0000-0000-0000EB370000}"/>
    <cellStyle name="Вычисление 2 2 4 2 3 3 2" xfId="17987" xr:uid="{00000000-0005-0000-0000-0000EC370000}"/>
    <cellStyle name="Вычисление 2 2 4 2 3 3 2 2" xfId="17988" xr:uid="{00000000-0005-0000-0000-0000ED370000}"/>
    <cellStyle name="Вычисление 2 2 4 2 3 3 3" xfId="17989" xr:uid="{00000000-0005-0000-0000-0000EE370000}"/>
    <cellStyle name="Вычисление 2 2 4 2 3 3 4" xfId="17990" xr:uid="{00000000-0005-0000-0000-0000EF370000}"/>
    <cellStyle name="Вычисление 2 2 4 2 3 3 5" xfId="17991" xr:uid="{00000000-0005-0000-0000-0000F0370000}"/>
    <cellStyle name="Вычисление 2 2 4 2 3 4" xfId="17992" xr:uid="{00000000-0005-0000-0000-0000F1370000}"/>
    <cellStyle name="Вычисление 2 2 4 2 3 4 2" xfId="17993" xr:uid="{00000000-0005-0000-0000-0000F2370000}"/>
    <cellStyle name="Вычисление 2 2 4 2 3 4 2 2" xfId="17994" xr:uid="{00000000-0005-0000-0000-0000F3370000}"/>
    <cellStyle name="Вычисление 2 2 4 2 3 4 3" xfId="17995" xr:uid="{00000000-0005-0000-0000-0000F4370000}"/>
    <cellStyle name="Вычисление 2 2 4 2 3 4 4" xfId="17996" xr:uid="{00000000-0005-0000-0000-0000F5370000}"/>
    <cellStyle name="Вычисление 2 2 4 2 3 4 5" xfId="17997" xr:uid="{00000000-0005-0000-0000-0000F6370000}"/>
    <cellStyle name="Вычисление 2 2 4 2 3 5" xfId="17998" xr:uid="{00000000-0005-0000-0000-0000F7370000}"/>
    <cellStyle name="Вычисление 2 2 4 2 3 5 2" xfId="17999" xr:uid="{00000000-0005-0000-0000-0000F8370000}"/>
    <cellStyle name="Вычисление 2 2 4 2 3 5 2 2" xfId="18000" xr:uid="{00000000-0005-0000-0000-0000F9370000}"/>
    <cellStyle name="Вычисление 2 2 4 2 3 5 3" xfId="18001" xr:uid="{00000000-0005-0000-0000-0000FA370000}"/>
    <cellStyle name="Вычисление 2 2 4 2 3 5 4" xfId="18002" xr:uid="{00000000-0005-0000-0000-0000FB370000}"/>
    <cellStyle name="Вычисление 2 2 4 2 3 5 5" xfId="18003" xr:uid="{00000000-0005-0000-0000-0000FC370000}"/>
    <cellStyle name="Вычисление 2 2 4 2 3 6" xfId="18004" xr:uid="{00000000-0005-0000-0000-0000FD370000}"/>
    <cellStyle name="Вычисление 2 2 4 2 3 6 2" xfId="18005" xr:uid="{00000000-0005-0000-0000-0000FE370000}"/>
    <cellStyle name="Вычисление 2 2 4 2 3 6 3" xfId="18006" xr:uid="{00000000-0005-0000-0000-0000FF370000}"/>
    <cellStyle name="Вычисление 2 2 4 2 3 6 4" xfId="18007" xr:uid="{00000000-0005-0000-0000-000000380000}"/>
    <cellStyle name="Вычисление 2 2 4 2 3 7" xfId="18008" xr:uid="{00000000-0005-0000-0000-000001380000}"/>
    <cellStyle name="Вычисление 2 2 4 2 3 8" xfId="18009" xr:uid="{00000000-0005-0000-0000-000002380000}"/>
    <cellStyle name="Вычисление 2 2 4 2 3 9" xfId="18010" xr:uid="{00000000-0005-0000-0000-000003380000}"/>
    <cellStyle name="Вычисление 2 2 4 2 4" xfId="18011" xr:uid="{00000000-0005-0000-0000-000004380000}"/>
    <cellStyle name="Вычисление 2 2 4 2 4 2" xfId="18012" xr:uid="{00000000-0005-0000-0000-000005380000}"/>
    <cellStyle name="Вычисление 2 2 4 2 4 2 2" xfId="18013" xr:uid="{00000000-0005-0000-0000-000006380000}"/>
    <cellStyle name="Вычисление 2 2 4 2 4 3" xfId="18014" xr:uid="{00000000-0005-0000-0000-000007380000}"/>
    <cellStyle name="Вычисление 2 2 4 2 4 4" xfId="18015" xr:uid="{00000000-0005-0000-0000-000008380000}"/>
    <cellStyle name="Вычисление 2 2 4 2 4 5" xfId="18016" xr:uid="{00000000-0005-0000-0000-000009380000}"/>
    <cellStyle name="Вычисление 2 2 4 2 5" xfId="18017" xr:uid="{00000000-0005-0000-0000-00000A380000}"/>
    <cellStyle name="Вычисление 2 2 4 2 5 2" xfId="18018" xr:uid="{00000000-0005-0000-0000-00000B380000}"/>
    <cellStyle name="Вычисление 2 2 4 2 5 2 2" xfId="18019" xr:uid="{00000000-0005-0000-0000-00000C380000}"/>
    <cellStyle name="Вычисление 2 2 4 2 5 3" xfId="18020" xr:uid="{00000000-0005-0000-0000-00000D380000}"/>
    <cellStyle name="Вычисление 2 2 4 2 5 4" xfId="18021" xr:uid="{00000000-0005-0000-0000-00000E380000}"/>
    <cellStyle name="Вычисление 2 2 4 2 5 5" xfId="18022" xr:uid="{00000000-0005-0000-0000-00000F380000}"/>
    <cellStyle name="Вычисление 2 2 4 2 6" xfId="18023" xr:uid="{00000000-0005-0000-0000-000010380000}"/>
    <cellStyle name="Вычисление 2 2 4 2 7" xfId="18024" xr:uid="{00000000-0005-0000-0000-000011380000}"/>
    <cellStyle name="Вычисление 2 2 4 3" xfId="192" xr:uid="{00000000-0005-0000-0000-000012380000}"/>
    <cellStyle name="Вычисление 2 2 4 3 2" xfId="18025" xr:uid="{00000000-0005-0000-0000-000013380000}"/>
    <cellStyle name="Вычисление 2 2 4 3 2 2" xfId="18026" xr:uid="{00000000-0005-0000-0000-000014380000}"/>
    <cellStyle name="Вычисление 2 2 4 3 2 2 2" xfId="18027" xr:uid="{00000000-0005-0000-0000-000015380000}"/>
    <cellStyle name="Вычисление 2 2 4 3 2 3" xfId="18028" xr:uid="{00000000-0005-0000-0000-000016380000}"/>
    <cellStyle name="Вычисление 2 2 4 3 2 4" xfId="18029" xr:uid="{00000000-0005-0000-0000-000017380000}"/>
    <cellStyle name="Вычисление 2 2 4 3 2 5" xfId="18030" xr:uid="{00000000-0005-0000-0000-000018380000}"/>
    <cellStyle name="Вычисление 2 2 4 3 3" xfId="18031" xr:uid="{00000000-0005-0000-0000-000019380000}"/>
    <cellStyle name="Вычисление 2 2 4 3 3 2" xfId="18032" xr:uid="{00000000-0005-0000-0000-00001A380000}"/>
    <cellStyle name="Вычисление 2 2 4 3 3 2 2" xfId="18033" xr:uid="{00000000-0005-0000-0000-00001B380000}"/>
    <cellStyle name="Вычисление 2 2 4 3 3 3" xfId="18034" xr:uid="{00000000-0005-0000-0000-00001C380000}"/>
    <cellStyle name="Вычисление 2 2 4 3 3 4" xfId="18035" xr:uid="{00000000-0005-0000-0000-00001D380000}"/>
    <cellStyle name="Вычисление 2 2 4 3 3 5" xfId="18036" xr:uid="{00000000-0005-0000-0000-00001E380000}"/>
    <cellStyle name="Вычисление 2 2 4 3 4" xfId="18037" xr:uid="{00000000-0005-0000-0000-00001F380000}"/>
    <cellStyle name="Вычисление 2 2 4 3 4 2" xfId="18038" xr:uid="{00000000-0005-0000-0000-000020380000}"/>
    <cellStyle name="Вычисление 2 2 4 3 4 2 2" xfId="18039" xr:uid="{00000000-0005-0000-0000-000021380000}"/>
    <cellStyle name="Вычисление 2 2 4 3 4 3" xfId="18040" xr:uid="{00000000-0005-0000-0000-000022380000}"/>
    <cellStyle name="Вычисление 2 2 4 3 4 4" xfId="18041" xr:uid="{00000000-0005-0000-0000-000023380000}"/>
    <cellStyle name="Вычисление 2 2 4 3 4 5" xfId="18042" xr:uid="{00000000-0005-0000-0000-000024380000}"/>
    <cellStyle name="Вычисление 2 2 4 3 5" xfId="18043" xr:uid="{00000000-0005-0000-0000-000025380000}"/>
    <cellStyle name="Вычисление 2 2 4 3 5 2" xfId="18044" xr:uid="{00000000-0005-0000-0000-000026380000}"/>
    <cellStyle name="Вычисление 2 2 4 3 5 2 2" xfId="18045" xr:uid="{00000000-0005-0000-0000-000027380000}"/>
    <cellStyle name="Вычисление 2 2 4 3 5 3" xfId="18046" xr:uid="{00000000-0005-0000-0000-000028380000}"/>
    <cellStyle name="Вычисление 2 2 4 3 5 4" xfId="18047" xr:uid="{00000000-0005-0000-0000-000029380000}"/>
    <cellStyle name="Вычисление 2 2 4 3 5 5" xfId="18048" xr:uid="{00000000-0005-0000-0000-00002A380000}"/>
    <cellStyle name="Вычисление 2 2 4 3 6" xfId="18049" xr:uid="{00000000-0005-0000-0000-00002B380000}"/>
    <cellStyle name="Вычисление 2 2 4 3 6 2" xfId="18050" xr:uid="{00000000-0005-0000-0000-00002C380000}"/>
    <cellStyle name="Вычисление 2 2 4 3 6 3" xfId="18051" xr:uid="{00000000-0005-0000-0000-00002D380000}"/>
    <cellStyle name="Вычисление 2 2 4 3 6 4" xfId="18052" xr:uid="{00000000-0005-0000-0000-00002E380000}"/>
    <cellStyle name="Вычисление 2 2 4 3 7" xfId="18053" xr:uid="{00000000-0005-0000-0000-00002F380000}"/>
    <cellStyle name="Вычисление 2 2 4 3 8" xfId="18054" xr:uid="{00000000-0005-0000-0000-000030380000}"/>
    <cellStyle name="Вычисление 2 2 4 3 9" xfId="18055" xr:uid="{00000000-0005-0000-0000-000031380000}"/>
    <cellStyle name="Вычисление 2 2 4 4" xfId="18056" xr:uid="{00000000-0005-0000-0000-000032380000}"/>
    <cellStyle name="Вычисление 2 2 4 4 2" xfId="18057" xr:uid="{00000000-0005-0000-0000-000033380000}"/>
    <cellStyle name="Вычисление 2 2 4 4 2 2" xfId="18058" xr:uid="{00000000-0005-0000-0000-000034380000}"/>
    <cellStyle name="Вычисление 2 2 4 4 2 2 2" xfId="18059" xr:uid="{00000000-0005-0000-0000-000035380000}"/>
    <cellStyle name="Вычисление 2 2 4 4 2 3" xfId="18060" xr:uid="{00000000-0005-0000-0000-000036380000}"/>
    <cellStyle name="Вычисление 2 2 4 4 2 4" xfId="18061" xr:uid="{00000000-0005-0000-0000-000037380000}"/>
    <cellStyle name="Вычисление 2 2 4 4 2 5" xfId="18062" xr:uid="{00000000-0005-0000-0000-000038380000}"/>
    <cellStyle name="Вычисление 2 2 4 4 3" xfId="18063" xr:uid="{00000000-0005-0000-0000-000039380000}"/>
    <cellStyle name="Вычисление 2 2 4 4 3 2" xfId="18064" xr:uid="{00000000-0005-0000-0000-00003A380000}"/>
    <cellStyle name="Вычисление 2 2 4 4 3 2 2" xfId="18065" xr:uid="{00000000-0005-0000-0000-00003B380000}"/>
    <cellStyle name="Вычисление 2 2 4 4 3 3" xfId="18066" xr:uid="{00000000-0005-0000-0000-00003C380000}"/>
    <cellStyle name="Вычисление 2 2 4 4 3 4" xfId="18067" xr:uid="{00000000-0005-0000-0000-00003D380000}"/>
    <cellStyle name="Вычисление 2 2 4 4 3 5" xfId="18068" xr:uid="{00000000-0005-0000-0000-00003E380000}"/>
    <cellStyle name="Вычисление 2 2 4 4 4" xfId="18069" xr:uid="{00000000-0005-0000-0000-00003F380000}"/>
    <cellStyle name="Вычисление 2 2 4 4 4 2" xfId="18070" xr:uid="{00000000-0005-0000-0000-000040380000}"/>
    <cellStyle name="Вычисление 2 2 4 4 4 2 2" xfId="18071" xr:uid="{00000000-0005-0000-0000-000041380000}"/>
    <cellStyle name="Вычисление 2 2 4 4 4 3" xfId="18072" xr:uid="{00000000-0005-0000-0000-000042380000}"/>
    <cellStyle name="Вычисление 2 2 4 4 4 4" xfId="18073" xr:uid="{00000000-0005-0000-0000-000043380000}"/>
    <cellStyle name="Вычисление 2 2 4 4 4 5" xfId="18074" xr:uid="{00000000-0005-0000-0000-000044380000}"/>
    <cellStyle name="Вычисление 2 2 4 4 5" xfId="18075" xr:uid="{00000000-0005-0000-0000-000045380000}"/>
    <cellStyle name="Вычисление 2 2 4 4 5 2" xfId="18076" xr:uid="{00000000-0005-0000-0000-000046380000}"/>
    <cellStyle name="Вычисление 2 2 4 4 5 2 2" xfId="18077" xr:uid="{00000000-0005-0000-0000-000047380000}"/>
    <cellStyle name="Вычисление 2 2 4 4 5 3" xfId="18078" xr:uid="{00000000-0005-0000-0000-000048380000}"/>
    <cellStyle name="Вычисление 2 2 4 4 5 4" xfId="18079" xr:uid="{00000000-0005-0000-0000-000049380000}"/>
    <cellStyle name="Вычисление 2 2 4 4 5 5" xfId="18080" xr:uid="{00000000-0005-0000-0000-00004A380000}"/>
    <cellStyle name="Вычисление 2 2 4 4 6" xfId="18081" xr:uid="{00000000-0005-0000-0000-00004B380000}"/>
    <cellStyle name="Вычисление 2 2 4 4 6 2" xfId="18082" xr:uid="{00000000-0005-0000-0000-00004C380000}"/>
    <cellStyle name="Вычисление 2 2 4 4 6 3" xfId="18083" xr:uid="{00000000-0005-0000-0000-00004D380000}"/>
    <cellStyle name="Вычисление 2 2 4 4 6 4" xfId="18084" xr:uid="{00000000-0005-0000-0000-00004E380000}"/>
    <cellStyle name="Вычисление 2 2 4 4 7" xfId="18085" xr:uid="{00000000-0005-0000-0000-00004F380000}"/>
    <cellStyle name="Вычисление 2 2 4 4 8" xfId="18086" xr:uid="{00000000-0005-0000-0000-000050380000}"/>
    <cellStyle name="Вычисление 2 2 4 4 9" xfId="18087" xr:uid="{00000000-0005-0000-0000-000051380000}"/>
    <cellStyle name="Вычисление 2 2 4 5" xfId="18088" xr:uid="{00000000-0005-0000-0000-000052380000}"/>
    <cellStyle name="Вычисление 2 2 4 5 2" xfId="18089" xr:uid="{00000000-0005-0000-0000-000053380000}"/>
    <cellStyle name="Вычисление 2 2 4 5 2 2" xfId="18090" xr:uid="{00000000-0005-0000-0000-000054380000}"/>
    <cellStyle name="Вычисление 2 2 4 5 3" xfId="18091" xr:uid="{00000000-0005-0000-0000-000055380000}"/>
    <cellStyle name="Вычисление 2 2 4 5 4" xfId="18092" xr:uid="{00000000-0005-0000-0000-000056380000}"/>
    <cellStyle name="Вычисление 2 2 4 5 5" xfId="18093" xr:uid="{00000000-0005-0000-0000-000057380000}"/>
    <cellStyle name="Вычисление 2 2 4 6" xfId="18094" xr:uid="{00000000-0005-0000-0000-000058380000}"/>
    <cellStyle name="Вычисление 2 2 4 6 2" xfId="18095" xr:uid="{00000000-0005-0000-0000-000059380000}"/>
    <cellStyle name="Вычисление 2 2 4 6 2 2" xfId="18096" xr:uid="{00000000-0005-0000-0000-00005A380000}"/>
    <cellStyle name="Вычисление 2 2 4 6 3" xfId="18097" xr:uid="{00000000-0005-0000-0000-00005B380000}"/>
    <cellStyle name="Вычисление 2 2 4 6 4" xfId="18098" xr:uid="{00000000-0005-0000-0000-00005C380000}"/>
    <cellStyle name="Вычисление 2 2 4 6 5" xfId="18099" xr:uid="{00000000-0005-0000-0000-00005D380000}"/>
    <cellStyle name="Вычисление 2 2 4 7" xfId="18100" xr:uid="{00000000-0005-0000-0000-00005E380000}"/>
    <cellStyle name="Вычисление 2 2 4 7 2" xfId="18101" xr:uid="{00000000-0005-0000-0000-00005F380000}"/>
    <cellStyle name="Вычисление 2 2 4 7 2 2" xfId="18102" xr:uid="{00000000-0005-0000-0000-000060380000}"/>
    <cellStyle name="Вычисление 2 2 4 7 3" xfId="18103" xr:uid="{00000000-0005-0000-0000-000061380000}"/>
    <cellStyle name="Вычисление 2 2 4 7 4" xfId="18104" xr:uid="{00000000-0005-0000-0000-000062380000}"/>
    <cellStyle name="Вычисление 2 2 4 7 5" xfId="18105" xr:uid="{00000000-0005-0000-0000-000063380000}"/>
    <cellStyle name="Вычисление 2 2 4 8" xfId="18106" xr:uid="{00000000-0005-0000-0000-000064380000}"/>
    <cellStyle name="Вычисление 2 2 4 8 2" xfId="18107" xr:uid="{00000000-0005-0000-0000-000065380000}"/>
    <cellStyle name="Вычисление 2 2 4 8 2 2" xfId="18108" xr:uid="{00000000-0005-0000-0000-000066380000}"/>
    <cellStyle name="Вычисление 2 2 4 8 3" xfId="18109" xr:uid="{00000000-0005-0000-0000-000067380000}"/>
    <cellStyle name="Вычисление 2 2 4 8 4" xfId="18110" xr:uid="{00000000-0005-0000-0000-000068380000}"/>
    <cellStyle name="Вычисление 2 2 4 8 5" xfId="18111" xr:uid="{00000000-0005-0000-0000-000069380000}"/>
    <cellStyle name="Вычисление 2 2 4 9" xfId="18112" xr:uid="{00000000-0005-0000-0000-00006A380000}"/>
    <cellStyle name="Вычисление 2 2 4 9 2" xfId="18113" xr:uid="{00000000-0005-0000-0000-00006B380000}"/>
    <cellStyle name="Вычисление 2 2 4 9 2 2" xfId="18114" xr:uid="{00000000-0005-0000-0000-00006C380000}"/>
    <cellStyle name="Вычисление 2 2 4 9 3" xfId="18115" xr:uid="{00000000-0005-0000-0000-00006D380000}"/>
    <cellStyle name="Вычисление 2 2 4 9 4" xfId="18116" xr:uid="{00000000-0005-0000-0000-00006E380000}"/>
    <cellStyle name="Вычисление 2 2 4 9 5" xfId="18117" xr:uid="{00000000-0005-0000-0000-00006F380000}"/>
    <cellStyle name="Вычисление 2 2 5" xfId="193" xr:uid="{00000000-0005-0000-0000-000070380000}"/>
    <cellStyle name="Вычисление 2 2 5 10" xfId="18118" xr:uid="{00000000-0005-0000-0000-000071380000}"/>
    <cellStyle name="Вычисление 2 2 5 10 2" xfId="18119" xr:uid="{00000000-0005-0000-0000-000072380000}"/>
    <cellStyle name="Вычисление 2 2 5 10 2 2" xfId="18120" xr:uid="{00000000-0005-0000-0000-000073380000}"/>
    <cellStyle name="Вычисление 2 2 5 10 3" xfId="18121" xr:uid="{00000000-0005-0000-0000-000074380000}"/>
    <cellStyle name="Вычисление 2 2 5 10 4" xfId="18122" xr:uid="{00000000-0005-0000-0000-000075380000}"/>
    <cellStyle name="Вычисление 2 2 5 10 5" xfId="18123" xr:uid="{00000000-0005-0000-0000-000076380000}"/>
    <cellStyle name="Вычисление 2 2 5 11" xfId="18124" xr:uid="{00000000-0005-0000-0000-000077380000}"/>
    <cellStyle name="Вычисление 2 2 5 12" xfId="18125" xr:uid="{00000000-0005-0000-0000-000078380000}"/>
    <cellStyle name="Вычисление 2 2 5 13" xfId="18126" xr:uid="{00000000-0005-0000-0000-000079380000}"/>
    <cellStyle name="Вычисление 2 2 5 2" xfId="194" xr:uid="{00000000-0005-0000-0000-00007A380000}"/>
    <cellStyle name="Вычисление 2 2 5 2 2" xfId="18127" xr:uid="{00000000-0005-0000-0000-00007B380000}"/>
    <cellStyle name="Вычисление 2 2 5 2 2 2" xfId="18128" xr:uid="{00000000-0005-0000-0000-00007C380000}"/>
    <cellStyle name="Вычисление 2 2 5 2 2 2 2" xfId="18129" xr:uid="{00000000-0005-0000-0000-00007D380000}"/>
    <cellStyle name="Вычисление 2 2 5 2 2 2 2 2" xfId="18130" xr:uid="{00000000-0005-0000-0000-00007E380000}"/>
    <cellStyle name="Вычисление 2 2 5 2 2 2 3" xfId="18131" xr:uid="{00000000-0005-0000-0000-00007F380000}"/>
    <cellStyle name="Вычисление 2 2 5 2 2 2 4" xfId="18132" xr:uid="{00000000-0005-0000-0000-000080380000}"/>
    <cellStyle name="Вычисление 2 2 5 2 2 2 5" xfId="18133" xr:uid="{00000000-0005-0000-0000-000081380000}"/>
    <cellStyle name="Вычисление 2 2 5 2 2 3" xfId="18134" xr:uid="{00000000-0005-0000-0000-000082380000}"/>
    <cellStyle name="Вычисление 2 2 5 2 2 3 2" xfId="18135" xr:uid="{00000000-0005-0000-0000-000083380000}"/>
    <cellStyle name="Вычисление 2 2 5 2 2 3 2 2" xfId="18136" xr:uid="{00000000-0005-0000-0000-000084380000}"/>
    <cellStyle name="Вычисление 2 2 5 2 2 3 3" xfId="18137" xr:uid="{00000000-0005-0000-0000-000085380000}"/>
    <cellStyle name="Вычисление 2 2 5 2 2 3 4" xfId="18138" xr:uid="{00000000-0005-0000-0000-000086380000}"/>
    <cellStyle name="Вычисление 2 2 5 2 2 3 5" xfId="18139" xr:uid="{00000000-0005-0000-0000-000087380000}"/>
    <cellStyle name="Вычисление 2 2 5 2 2 4" xfId="18140" xr:uid="{00000000-0005-0000-0000-000088380000}"/>
    <cellStyle name="Вычисление 2 2 5 2 2 4 2" xfId="18141" xr:uid="{00000000-0005-0000-0000-000089380000}"/>
    <cellStyle name="Вычисление 2 2 5 2 2 4 2 2" xfId="18142" xr:uid="{00000000-0005-0000-0000-00008A380000}"/>
    <cellStyle name="Вычисление 2 2 5 2 2 4 3" xfId="18143" xr:uid="{00000000-0005-0000-0000-00008B380000}"/>
    <cellStyle name="Вычисление 2 2 5 2 2 4 4" xfId="18144" xr:uid="{00000000-0005-0000-0000-00008C380000}"/>
    <cellStyle name="Вычисление 2 2 5 2 2 4 5" xfId="18145" xr:uid="{00000000-0005-0000-0000-00008D380000}"/>
    <cellStyle name="Вычисление 2 2 5 2 2 5" xfId="18146" xr:uid="{00000000-0005-0000-0000-00008E380000}"/>
    <cellStyle name="Вычисление 2 2 5 2 2 5 2" xfId="18147" xr:uid="{00000000-0005-0000-0000-00008F380000}"/>
    <cellStyle name="Вычисление 2 2 5 2 2 5 2 2" xfId="18148" xr:uid="{00000000-0005-0000-0000-000090380000}"/>
    <cellStyle name="Вычисление 2 2 5 2 2 5 3" xfId="18149" xr:uid="{00000000-0005-0000-0000-000091380000}"/>
    <cellStyle name="Вычисление 2 2 5 2 2 5 4" xfId="18150" xr:uid="{00000000-0005-0000-0000-000092380000}"/>
    <cellStyle name="Вычисление 2 2 5 2 2 5 5" xfId="18151" xr:uid="{00000000-0005-0000-0000-000093380000}"/>
    <cellStyle name="Вычисление 2 2 5 2 2 6" xfId="18152" xr:uid="{00000000-0005-0000-0000-000094380000}"/>
    <cellStyle name="Вычисление 2 2 5 2 2 6 2" xfId="18153" xr:uid="{00000000-0005-0000-0000-000095380000}"/>
    <cellStyle name="Вычисление 2 2 5 2 2 6 3" xfId="18154" xr:uid="{00000000-0005-0000-0000-000096380000}"/>
    <cellStyle name="Вычисление 2 2 5 2 2 6 4" xfId="18155" xr:uid="{00000000-0005-0000-0000-000097380000}"/>
    <cellStyle name="Вычисление 2 2 5 2 2 7" xfId="18156" xr:uid="{00000000-0005-0000-0000-000098380000}"/>
    <cellStyle name="Вычисление 2 2 5 2 2 8" xfId="18157" xr:uid="{00000000-0005-0000-0000-000099380000}"/>
    <cellStyle name="Вычисление 2 2 5 2 2 9" xfId="18158" xr:uid="{00000000-0005-0000-0000-00009A380000}"/>
    <cellStyle name="Вычисление 2 2 5 2 3" xfId="18159" xr:uid="{00000000-0005-0000-0000-00009B380000}"/>
    <cellStyle name="Вычисление 2 2 5 2 3 2" xfId="18160" xr:uid="{00000000-0005-0000-0000-00009C380000}"/>
    <cellStyle name="Вычисление 2 2 5 2 3 2 2" xfId="18161" xr:uid="{00000000-0005-0000-0000-00009D380000}"/>
    <cellStyle name="Вычисление 2 2 5 2 3 2 2 2" xfId="18162" xr:uid="{00000000-0005-0000-0000-00009E380000}"/>
    <cellStyle name="Вычисление 2 2 5 2 3 2 3" xfId="18163" xr:uid="{00000000-0005-0000-0000-00009F380000}"/>
    <cellStyle name="Вычисление 2 2 5 2 3 2 4" xfId="18164" xr:uid="{00000000-0005-0000-0000-0000A0380000}"/>
    <cellStyle name="Вычисление 2 2 5 2 3 2 5" xfId="18165" xr:uid="{00000000-0005-0000-0000-0000A1380000}"/>
    <cellStyle name="Вычисление 2 2 5 2 3 3" xfId="18166" xr:uid="{00000000-0005-0000-0000-0000A2380000}"/>
    <cellStyle name="Вычисление 2 2 5 2 3 3 2" xfId="18167" xr:uid="{00000000-0005-0000-0000-0000A3380000}"/>
    <cellStyle name="Вычисление 2 2 5 2 3 3 2 2" xfId="18168" xr:uid="{00000000-0005-0000-0000-0000A4380000}"/>
    <cellStyle name="Вычисление 2 2 5 2 3 3 3" xfId="18169" xr:uid="{00000000-0005-0000-0000-0000A5380000}"/>
    <cellStyle name="Вычисление 2 2 5 2 3 3 4" xfId="18170" xr:uid="{00000000-0005-0000-0000-0000A6380000}"/>
    <cellStyle name="Вычисление 2 2 5 2 3 3 5" xfId="18171" xr:uid="{00000000-0005-0000-0000-0000A7380000}"/>
    <cellStyle name="Вычисление 2 2 5 2 3 4" xfId="18172" xr:uid="{00000000-0005-0000-0000-0000A8380000}"/>
    <cellStyle name="Вычисление 2 2 5 2 3 4 2" xfId="18173" xr:uid="{00000000-0005-0000-0000-0000A9380000}"/>
    <cellStyle name="Вычисление 2 2 5 2 3 4 2 2" xfId="18174" xr:uid="{00000000-0005-0000-0000-0000AA380000}"/>
    <cellStyle name="Вычисление 2 2 5 2 3 4 3" xfId="18175" xr:uid="{00000000-0005-0000-0000-0000AB380000}"/>
    <cellStyle name="Вычисление 2 2 5 2 3 4 4" xfId="18176" xr:uid="{00000000-0005-0000-0000-0000AC380000}"/>
    <cellStyle name="Вычисление 2 2 5 2 3 4 5" xfId="18177" xr:uid="{00000000-0005-0000-0000-0000AD380000}"/>
    <cellStyle name="Вычисление 2 2 5 2 3 5" xfId="18178" xr:uid="{00000000-0005-0000-0000-0000AE380000}"/>
    <cellStyle name="Вычисление 2 2 5 2 3 5 2" xfId="18179" xr:uid="{00000000-0005-0000-0000-0000AF380000}"/>
    <cellStyle name="Вычисление 2 2 5 2 3 5 2 2" xfId="18180" xr:uid="{00000000-0005-0000-0000-0000B0380000}"/>
    <cellStyle name="Вычисление 2 2 5 2 3 5 3" xfId="18181" xr:uid="{00000000-0005-0000-0000-0000B1380000}"/>
    <cellStyle name="Вычисление 2 2 5 2 3 5 4" xfId="18182" xr:uid="{00000000-0005-0000-0000-0000B2380000}"/>
    <cellStyle name="Вычисление 2 2 5 2 3 5 5" xfId="18183" xr:uid="{00000000-0005-0000-0000-0000B3380000}"/>
    <cellStyle name="Вычисление 2 2 5 2 3 6" xfId="18184" xr:uid="{00000000-0005-0000-0000-0000B4380000}"/>
    <cellStyle name="Вычисление 2 2 5 2 3 6 2" xfId="18185" xr:uid="{00000000-0005-0000-0000-0000B5380000}"/>
    <cellStyle name="Вычисление 2 2 5 2 3 6 3" xfId="18186" xr:uid="{00000000-0005-0000-0000-0000B6380000}"/>
    <cellStyle name="Вычисление 2 2 5 2 3 6 4" xfId="18187" xr:uid="{00000000-0005-0000-0000-0000B7380000}"/>
    <cellStyle name="Вычисление 2 2 5 2 3 7" xfId="18188" xr:uid="{00000000-0005-0000-0000-0000B8380000}"/>
    <cellStyle name="Вычисление 2 2 5 2 3 8" xfId="18189" xr:uid="{00000000-0005-0000-0000-0000B9380000}"/>
    <cellStyle name="Вычисление 2 2 5 2 3 9" xfId="18190" xr:uid="{00000000-0005-0000-0000-0000BA380000}"/>
    <cellStyle name="Вычисление 2 2 5 2 4" xfId="18191" xr:uid="{00000000-0005-0000-0000-0000BB380000}"/>
    <cellStyle name="Вычисление 2 2 5 2 4 2" xfId="18192" xr:uid="{00000000-0005-0000-0000-0000BC380000}"/>
    <cellStyle name="Вычисление 2 2 5 2 4 2 2" xfId="18193" xr:uid="{00000000-0005-0000-0000-0000BD380000}"/>
    <cellStyle name="Вычисление 2 2 5 2 4 3" xfId="18194" xr:uid="{00000000-0005-0000-0000-0000BE380000}"/>
    <cellStyle name="Вычисление 2 2 5 2 4 4" xfId="18195" xr:uid="{00000000-0005-0000-0000-0000BF380000}"/>
    <cellStyle name="Вычисление 2 2 5 2 4 5" xfId="18196" xr:uid="{00000000-0005-0000-0000-0000C0380000}"/>
    <cellStyle name="Вычисление 2 2 5 2 5" xfId="18197" xr:uid="{00000000-0005-0000-0000-0000C1380000}"/>
    <cellStyle name="Вычисление 2 2 5 2 5 2" xfId="18198" xr:uid="{00000000-0005-0000-0000-0000C2380000}"/>
    <cellStyle name="Вычисление 2 2 5 2 5 2 2" xfId="18199" xr:uid="{00000000-0005-0000-0000-0000C3380000}"/>
    <cellStyle name="Вычисление 2 2 5 2 5 3" xfId="18200" xr:uid="{00000000-0005-0000-0000-0000C4380000}"/>
    <cellStyle name="Вычисление 2 2 5 2 5 4" xfId="18201" xr:uid="{00000000-0005-0000-0000-0000C5380000}"/>
    <cellStyle name="Вычисление 2 2 5 2 5 5" xfId="18202" xr:uid="{00000000-0005-0000-0000-0000C6380000}"/>
    <cellStyle name="Вычисление 2 2 5 2 6" xfId="18203" xr:uid="{00000000-0005-0000-0000-0000C7380000}"/>
    <cellStyle name="Вычисление 2 2 5 2 7" xfId="18204" xr:uid="{00000000-0005-0000-0000-0000C8380000}"/>
    <cellStyle name="Вычисление 2 2 5 3" xfId="18205" xr:uid="{00000000-0005-0000-0000-0000C9380000}"/>
    <cellStyle name="Вычисление 2 2 5 3 2" xfId="18206" xr:uid="{00000000-0005-0000-0000-0000CA380000}"/>
    <cellStyle name="Вычисление 2 2 5 3 2 2" xfId="18207" xr:uid="{00000000-0005-0000-0000-0000CB380000}"/>
    <cellStyle name="Вычисление 2 2 5 3 2 2 2" xfId="18208" xr:uid="{00000000-0005-0000-0000-0000CC380000}"/>
    <cellStyle name="Вычисление 2 2 5 3 2 3" xfId="18209" xr:uid="{00000000-0005-0000-0000-0000CD380000}"/>
    <cellStyle name="Вычисление 2 2 5 3 2 4" xfId="18210" xr:uid="{00000000-0005-0000-0000-0000CE380000}"/>
    <cellStyle name="Вычисление 2 2 5 3 2 5" xfId="18211" xr:uid="{00000000-0005-0000-0000-0000CF380000}"/>
    <cellStyle name="Вычисление 2 2 5 3 3" xfId="18212" xr:uid="{00000000-0005-0000-0000-0000D0380000}"/>
    <cellStyle name="Вычисление 2 2 5 3 3 2" xfId="18213" xr:uid="{00000000-0005-0000-0000-0000D1380000}"/>
    <cellStyle name="Вычисление 2 2 5 3 3 2 2" xfId="18214" xr:uid="{00000000-0005-0000-0000-0000D2380000}"/>
    <cellStyle name="Вычисление 2 2 5 3 3 3" xfId="18215" xr:uid="{00000000-0005-0000-0000-0000D3380000}"/>
    <cellStyle name="Вычисление 2 2 5 3 3 4" xfId="18216" xr:uid="{00000000-0005-0000-0000-0000D4380000}"/>
    <cellStyle name="Вычисление 2 2 5 3 3 5" xfId="18217" xr:uid="{00000000-0005-0000-0000-0000D5380000}"/>
    <cellStyle name="Вычисление 2 2 5 3 4" xfId="18218" xr:uid="{00000000-0005-0000-0000-0000D6380000}"/>
    <cellStyle name="Вычисление 2 2 5 3 4 2" xfId="18219" xr:uid="{00000000-0005-0000-0000-0000D7380000}"/>
    <cellStyle name="Вычисление 2 2 5 3 4 2 2" xfId="18220" xr:uid="{00000000-0005-0000-0000-0000D8380000}"/>
    <cellStyle name="Вычисление 2 2 5 3 4 3" xfId="18221" xr:uid="{00000000-0005-0000-0000-0000D9380000}"/>
    <cellStyle name="Вычисление 2 2 5 3 4 4" xfId="18222" xr:uid="{00000000-0005-0000-0000-0000DA380000}"/>
    <cellStyle name="Вычисление 2 2 5 3 4 5" xfId="18223" xr:uid="{00000000-0005-0000-0000-0000DB380000}"/>
    <cellStyle name="Вычисление 2 2 5 3 5" xfId="18224" xr:uid="{00000000-0005-0000-0000-0000DC380000}"/>
    <cellStyle name="Вычисление 2 2 5 3 5 2" xfId="18225" xr:uid="{00000000-0005-0000-0000-0000DD380000}"/>
    <cellStyle name="Вычисление 2 2 5 3 5 2 2" xfId="18226" xr:uid="{00000000-0005-0000-0000-0000DE380000}"/>
    <cellStyle name="Вычисление 2 2 5 3 5 3" xfId="18227" xr:uid="{00000000-0005-0000-0000-0000DF380000}"/>
    <cellStyle name="Вычисление 2 2 5 3 5 4" xfId="18228" xr:uid="{00000000-0005-0000-0000-0000E0380000}"/>
    <cellStyle name="Вычисление 2 2 5 3 5 5" xfId="18229" xr:uid="{00000000-0005-0000-0000-0000E1380000}"/>
    <cellStyle name="Вычисление 2 2 5 3 6" xfId="18230" xr:uid="{00000000-0005-0000-0000-0000E2380000}"/>
    <cellStyle name="Вычисление 2 2 5 3 6 2" xfId="18231" xr:uid="{00000000-0005-0000-0000-0000E3380000}"/>
    <cellStyle name="Вычисление 2 2 5 3 6 3" xfId="18232" xr:uid="{00000000-0005-0000-0000-0000E4380000}"/>
    <cellStyle name="Вычисление 2 2 5 3 6 4" xfId="18233" xr:uid="{00000000-0005-0000-0000-0000E5380000}"/>
    <cellStyle name="Вычисление 2 2 5 3 7" xfId="18234" xr:uid="{00000000-0005-0000-0000-0000E6380000}"/>
    <cellStyle name="Вычисление 2 2 5 3 8" xfId="18235" xr:uid="{00000000-0005-0000-0000-0000E7380000}"/>
    <cellStyle name="Вычисление 2 2 5 3 9" xfId="18236" xr:uid="{00000000-0005-0000-0000-0000E8380000}"/>
    <cellStyle name="Вычисление 2 2 5 4" xfId="18237" xr:uid="{00000000-0005-0000-0000-0000E9380000}"/>
    <cellStyle name="Вычисление 2 2 5 4 2" xfId="18238" xr:uid="{00000000-0005-0000-0000-0000EA380000}"/>
    <cellStyle name="Вычисление 2 2 5 4 2 2" xfId="18239" xr:uid="{00000000-0005-0000-0000-0000EB380000}"/>
    <cellStyle name="Вычисление 2 2 5 4 2 2 2" xfId="18240" xr:uid="{00000000-0005-0000-0000-0000EC380000}"/>
    <cellStyle name="Вычисление 2 2 5 4 2 3" xfId="18241" xr:uid="{00000000-0005-0000-0000-0000ED380000}"/>
    <cellStyle name="Вычисление 2 2 5 4 2 4" xfId="18242" xr:uid="{00000000-0005-0000-0000-0000EE380000}"/>
    <cellStyle name="Вычисление 2 2 5 4 2 5" xfId="18243" xr:uid="{00000000-0005-0000-0000-0000EF380000}"/>
    <cellStyle name="Вычисление 2 2 5 4 3" xfId="18244" xr:uid="{00000000-0005-0000-0000-0000F0380000}"/>
    <cellStyle name="Вычисление 2 2 5 4 3 2" xfId="18245" xr:uid="{00000000-0005-0000-0000-0000F1380000}"/>
    <cellStyle name="Вычисление 2 2 5 4 3 2 2" xfId="18246" xr:uid="{00000000-0005-0000-0000-0000F2380000}"/>
    <cellStyle name="Вычисление 2 2 5 4 3 3" xfId="18247" xr:uid="{00000000-0005-0000-0000-0000F3380000}"/>
    <cellStyle name="Вычисление 2 2 5 4 3 4" xfId="18248" xr:uid="{00000000-0005-0000-0000-0000F4380000}"/>
    <cellStyle name="Вычисление 2 2 5 4 3 5" xfId="18249" xr:uid="{00000000-0005-0000-0000-0000F5380000}"/>
    <cellStyle name="Вычисление 2 2 5 4 4" xfId="18250" xr:uid="{00000000-0005-0000-0000-0000F6380000}"/>
    <cellStyle name="Вычисление 2 2 5 4 4 2" xfId="18251" xr:uid="{00000000-0005-0000-0000-0000F7380000}"/>
    <cellStyle name="Вычисление 2 2 5 4 4 2 2" xfId="18252" xr:uid="{00000000-0005-0000-0000-0000F8380000}"/>
    <cellStyle name="Вычисление 2 2 5 4 4 3" xfId="18253" xr:uid="{00000000-0005-0000-0000-0000F9380000}"/>
    <cellStyle name="Вычисление 2 2 5 4 4 4" xfId="18254" xr:uid="{00000000-0005-0000-0000-0000FA380000}"/>
    <cellStyle name="Вычисление 2 2 5 4 4 5" xfId="18255" xr:uid="{00000000-0005-0000-0000-0000FB380000}"/>
    <cellStyle name="Вычисление 2 2 5 4 5" xfId="18256" xr:uid="{00000000-0005-0000-0000-0000FC380000}"/>
    <cellStyle name="Вычисление 2 2 5 4 5 2" xfId="18257" xr:uid="{00000000-0005-0000-0000-0000FD380000}"/>
    <cellStyle name="Вычисление 2 2 5 4 5 2 2" xfId="18258" xr:uid="{00000000-0005-0000-0000-0000FE380000}"/>
    <cellStyle name="Вычисление 2 2 5 4 5 3" xfId="18259" xr:uid="{00000000-0005-0000-0000-0000FF380000}"/>
    <cellStyle name="Вычисление 2 2 5 4 5 4" xfId="18260" xr:uid="{00000000-0005-0000-0000-000000390000}"/>
    <cellStyle name="Вычисление 2 2 5 4 5 5" xfId="18261" xr:uid="{00000000-0005-0000-0000-000001390000}"/>
    <cellStyle name="Вычисление 2 2 5 4 6" xfId="18262" xr:uid="{00000000-0005-0000-0000-000002390000}"/>
    <cellStyle name="Вычисление 2 2 5 4 6 2" xfId="18263" xr:uid="{00000000-0005-0000-0000-000003390000}"/>
    <cellStyle name="Вычисление 2 2 5 4 6 3" xfId="18264" xr:uid="{00000000-0005-0000-0000-000004390000}"/>
    <cellStyle name="Вычисление 2 2 5 4 6 4" xfId="18265" xr:uid="{00000000-0005-0000-0000-000005390000}"/>
    <cellStyle name="Вычисление 2 2 5 4 7" xfId="18266" xr:uid="{00000000-0005-0000-0000-000006390000}"/>
    <cellStyle name="Вычисление 2 2 5 4 8" xfId="18267" xr:uid="{00000000-0005-0000-0000-000007390000}"/>
    <cellStyle name="Вычисление 2 2 5 4 9" xfId="18268" xr:uid="{00000000-0005-0000-0000-000008390000}"/>
    <cellStyle name="Вычисление 2 2 5 5" xfId="18269" xr:uid="{00000000-0005-0000-0000-000009390000}"/>
    <cellStyle name="Вычисление 2 2 5 5 2" xfId="18270" xr:uid="{00000000-0005-0000-0000-00000A390000}"/>
    <cellStyle name="Вычисление 2 2 5 5 2 2" xfId="18271" xr:uid="{00000000-0005-0000-0000-00000B390000}"/>
    <cellStyle name="Вычисление 2 2 5 5 3" xfId="18272" xr:uid="{00000000-0005-0000-0000-00000C390000}"/>
    <cellStyle name="Вычисление 2 2 5 5 4" xfId="18273" xr:uid="{00000000-0005-0000-0000-00000D390000}"/>
    <cellStyle name="Вычисление 2 2 5 5 5" xfId="18274" xr:uid="{00000000-0005-0000-0000-00000E390000}"/>
    <cellStyle name="Вычисление 2 2 5 6" xfId="18275" xr:uid="{00000000-0005-0000-0000-00000F390000}"/>
    <cellStyle name="Вычисление 2 2 5 6 2" xfId="18276" xr:uid="{00000000-0005-0000-0000-000010390000}"/>
    <cellStyle name="Вычисление 2 2 5 6 2 2" xfId="18277" xr:uid="{00000000-0005-0000-0000-000011390000}"/>
    <cellStyle name="Вычисление 2 2 5 6 3" xfId="18278" xr:uid="{00000000-0005-0000-0000-000012390000}"/>
    <cellStyle name="Вычисление 2 2 5 6 4" xfId="18279" xr:uid="{00000000-0005-0000-0000-000013390000}"/>
    <cellStyle name="Вычисление 2 2 5 6 5" xfId="18280" xr:uid="{00000000-0005-0000-0000-000014390000}"/>
    <cellStyle name="Вычисление 2 2 5 7" xfId="18281" xr:uid="{00000000-0005-0000-0000-000015390000}"/>
    <cellStyle name="Вычисление 2 2 5 7 2" xfId="18282" xr:uid="{00000000-0005-0000-0000-000016390000}"/>
    <cellStyle name="Вычисление 2 2 5 7 2 2" xfId="18283" xr:uid="{00000000-0005-0000-0000-000017390000}"/>
    <cellStyle name="Вычисление 2 2 5 7 3" xfId="18284" xr:uid="{00000000-0005-0000-0000-000018390000}"/>
    <cellStyle name="Вычисление 2 2 5 7 4" xfId="18285" xr:uid="{00000000-0005-0000-0000-000019390000}"/>
    <cellStyle name="Вычисление 2 2 5 7 5" xfId="18286" xr:uid="{00000000-0005-0000-0000-00001A390000}"/>
    <cellStyle name="Вычисление 2 2 5 8" xfId="18287" xr:uid="{00000000-0005-0000-0000-00001B390000}"/>
    <cellStyle name="Вычисление 2 2 5 8 2" xfId="18288" xr:uid="{00000000-0005-0000-0000-00001C390000}"/>
    <cellStyle name="Вычисление 2 2 5 8 2 2" xfId="18289" xr:uid="{00000000-0005-0000-0000-00001D390000}"/>
    <cellStyle name="Вычисление 2 2 5 8 3" xfId="18290" xr:uid="{00000000-0005-0000-0000-00001E390000}"/>
    <cellStyle name="Вычисление 2 2 5 8 4" xfId="18291" xr:uid="{00000000-0005-0000-0000-00001F390000}"/>
    <cellStyle name="Вычисление 2 2 5 8 5" xfId="18292" xr:uid="{00000000-0005-0000-0000-000020390000}"/>
    <cellStyle name="Вычисление 2 2 5 9" xfId="18293" xr:uid="{00000000-0005-0000-0000-000021390000}"/>
    <cellStyle name="Вычисление 2 2 5 9 2" xfId="18294" xr:uid="{00000000-0005-0000-0000-000022390000}"/>
    <cellStyle name="Вычисление 2 2 5 9 2 2" xfId="18295" xr:uid="{00000000-0005-0000-0000-000023390000}"/>
    <cellStyle name="Вычисление 2 2 5 9 3" xfId="18296" xr:uid="{00000000-0005-0000-0000-000024390000}"/>
    <cellStyle name="Вычисление 2 2 5 9 4" xfId="18297" xr:uid="{00000000-0005-0000-0000-000025390000}"/>
    <cellStyle name="Вычисление 2 2 5 9 5" xfId="18298" xr:uid="{00000000-0005-0000-0000-000026390000}"/>
    <cellStyle name="Вычисление 2 2 6" xfId="195" xr:uid="{00000000-0005-0000-0000-000027390000}"/>
    <cellStyle name="Вычисление 2 2 6 10" xfId="18299" xr:uid="{00000000-0005-0000-0000-000028390000}"/>
    <cellStyle name="Вычисление 2 2 6 10 2" xfId="18300" xr:uid="{00000000-0005-0000-0000-000029390000}"/>
    <cellStyle name="Вычисление 2 2 6 10 2 2" xfId="18301" xr:uid="{00000000-0005-0000-0000-00002A390000}"/>
    <cellStyle name="Вычисление 2 2 6 10 3" xfId="18302" xr:uid="{00000000-0005-0000-0000-00002B390000}"/>
    <cellStyle name="Вычисление 2 2 6 10 4" xfId="18303" xr:uid="{00000000-0005-0000-0000-00002C390000}"/>
    <cellStyle name="Вычисление 2 2 6 10 5" xfId="18304" xr:uid="{00000000-0005-0000-0000-00002D390000}"/>
    <cellStyle name="Вычисление 2 2 6 11" xfId="18305" xr:uid="{00000000-0005-0000-0000-00002E390000}"/>
    <cellStyle name="Вычисление 2 2 6 12" xfId="18306" xr:uid="{00000000-0005-0000-0000-00002F390000}"/>
    <cellStyle name="Вычисление 2 2 6 13" xfId="18307" xr:uid="{00000000-0005-0000-0000-000030390000}"/>
    <cellStyle name="Вычисление 2 2 6 2" xfId="196" xr:uid="{00000000-0005-0000-0000-000031390000}"/>
    <cellStyle name="Вычисление 2 2 6 2 2" xfId="18308" xr:uid="{00000000-0005-0000-0000-000032390000}"/>
    <cellStyle name="Вычисление 2 2 6 2 2 2" xfId="18309" xr:uid="{00000000-0005-0000-0000-000033390000}"/>
    <cellStyle name="Вычисление 2 2 6 2 2 2 2" xfId="18310" xr:uid="{00000000-0005-0000-0000-000034390000}"/>
    <cellStyle name="Вычисление 2 2 6 2 2 2 2 2" xfId="18311" xr:uid="{00000000-0005-0000-0000-000035390000}"/>
    <cellStyle name="Вычисление 2 2 6 2 2 2 3" xfId="18312" xr:uid="{00000000-0005-0000-0000-000036390000}"/>
    <cellStyle name="Вычисление 2 2 6 2 2 2 4" xfId="18313" xr:uid="{00000000-0005-0000-0000-000037390000}"/>
    <cellStyle name="Вычисление 2 2 6 2 2 2 5" xfId="18314" xr:uid="{00000000-0005-0000-0000-000038390000}"/>
    <cellStyle name="Вычисление 2 2 6 2 2 3" xfId="18315" xr:uid="{00000000-0005-0000-0000-000039390000}"/>
    <cellStyle name="Вычисление 2 2 6 2 2 3 2" xfId="18316" xr:uid="{00000000-0005-0000-0000-00003A390000}"/>
    <cellStyle name="Вычисление 2 2 6 2 2 3 2 2" xfId="18317" xr:uid="{00000000-0005-0000-0000-00003B390000}"/>
    <cellStyle name="Вычисление 2 2 6 2 2 3 3" xfId="18318" xr:uid="{00000000-0005-0000-0000-00003C390000}"/>
    <cellStyle name="Вычисление 2 2 6 2 2 3 4" xfId="18319" xr:uid="{00000000-0005-0000-0000-00003D390000}"/>
    <cellStyle name="Вычисление 2 2 6 2 2 3 5" xfId="18320" xr:uid="{00000000-0005-0000-0000-00003E390000}"/>
    <cellStyle name="Вычисление 2 2 6 2 2 4" xfId="18321" xr:uid="{00000000-0005-0000-0000-00003F390000}"/>
    <cellStyle name="Вычисление 2 2 6 2 2 4 2" xfId="18322" xr:uid="{00000000-0005-0000-0000-000040390000}"/>
    <cellStyle name="Вычисление 2 2 6 2 2 4 2 2" xfId="18323" xr:uid="{00000000-0005-0000-0000-000041390000}"/>
    <cellStyle name="Вычисление 2 2 6 2 2 4 3" xfId="18324" xr:uid="{00000000-0005-0000-0000-000042390000}"/>
    <cellStyle name="Вычисление 2 2 6 2 2 4 4" xfId="18325" xr:uid="{00000000-0005-0000-0000-000043390000}"/>
    <cellStyle name="Вычисление 2 2 6 2 2 4 5" xfId="18326" xr:uid="{00000000-0005-0000-0000-000044390000}"/>
    <cellStyle name="Вычисление 2 2 6 2 2 5" xfId="18327" xr:uid="{00000000-0005-0000-0000-000045390000}"/>
    <cellStyle name="Вычисление 2 2 6 2 2 5 2" xfId="18328" xr:uid="{00000000-0005-0000-0000-000046390000}"/>
    <cellStyle name="Вычисление 2 2 6 2 2 5 2 2" xfId="18329" xr:uid="{00000000-0005-0000-0000-000047390000}"/>
    <cellStyle name="Вычисление 2 2 6 2 2 5 3" xfId="18330" xr:uid="{00000000-0005-0000-0000-000048390000}"/>
    <cellStyle name="Вычисление 2 2 6 2 2 5 4" xfId="18331" xr:uid="{00000000-0005-0000-0000-000049390000}"/>
    <cellStyle name="Вычисление 2 2 6 2 2 5 5" xfId="18332" xr:uid="{00000000-0005-0000-0000-00004A390000}"/>
    <cellStyle name="Вычисление 2 2 6 2 2 6" xfId="18333" xr:uid="{00000000-0005-0000-0000-00004B390000}"/>
    <cellStyle name="Вычисление 2 2 6 2 2 6 2" xfId="18334" xr:uid="{00000000-0005-0000-0000-00004C390000}"/>
    <cellStyle name="Вычисление 2 2 6 2 2 6 3" xfId="18335" xr:uid="{00000000-0005-0000-0000-00004D390000}"/>
    <cellStyle name="Вычисление 2 2 6 2 2 6 4" xfId="18336" xr:uid="{00000000-0005-0000-0000-00004E390000}"/>
    <cellStyle name="Вычисление 2 2 6 2 2 7" xfId="18337" xr:uid="{00000000-0005-0000-0000-00004F390000}"/>
    <cellStyle name="Вычисление 2 2 6 2 2 8" xfId="18338" xr:uid="{00000000-0005-0000-0000-000050390000}"/>
    <cellStyle name="Вычисление 2 2 6 2 2 9" xfId="18339" xr:uid="{00000000-0005-0000-0000-000051390000}"/>
    <cellStyle name="Вычисление 2 2 6 2 3" xfId="18340" xr:uid="{00000000-0005-0000-0000-000052390000}"/>
    <cellStyle name="Вычисление 2 2 6 2 3 2" xfId="18341" xr:uid="{00000000-0005-0000-0000-000053390000}"/>
    <cellStyle name="Вычисление 2 2 6 2 3 2 2" xfId="18342" xr:uid="{00000000-0005-0000-0000-000054390000}"/>
    <cellStyle name="Вычисление 2 2 6 2 3 2 2 2" xfId="18343" xr:uid="{00000000-0005-0000-0000-000055390000}"/>
    <cellStyle name="Вычисление 2 2 6 2 3 2 3" xfId="18344" xr:uid="{00000000-0005-0000-0000-000056390000}"/>
    <cellStyle name="Вычисление 2 2 6 2 3 2 4" xfId="18345" xr:uid="{00000000-0005-0000-0000-000057390000}"/>
    <cellStyle name="Вычисление 2 2 6 2 3 2 5" xfId="18346" xr:uid="{00000000-0005-0000-0000-000058390000}"/>
    <cellStyle name="Вычисление 2 2 6 2 3 3" xfId="18347" xr:uid="{00000000-0005-0000-0000-000059390000}"/>
    <cellStyle name="Вычисление 2 2 6 2 3 3 2" xfId="18348" xr:uid="{00000000-0005-0000-0000-00005A390000}"/>
    <cellStyle name="Вычисление 2 2 6 2 3 3 2 2" xfId="18349" xr:uid="{00000000-0005-0000-0000-00005B390000}"/>
    <cellStyle name="Вычисление 2 2 6 2 3 3 3" xfId="18350" xr:uid="{00000000-0005-0000-0000-00005C390000}"/>
    <cellStyle name="Вычисление 2 2 6 2 3 3 4" xfId="18351" xr:uid="{00000000-0005-0000-0000-00005D390000}"/>
    <cellStyle name="Вычисление 2 2 6 2 3 3 5" xfId="18352" xr:uid="{00000000-0005-0000-0000-00005E390000}"/>
    <cellStyle name="Вычисление 2 2 6 2 3 4" xfId="18353" xr:uid="{00000000-0005-0000-0000-00005F390000}"/>
    <cellStyle name="Вычисление 2 2 6 2 3 4 2" xfId="18354" xr:uid="{00000000-0005-0000-0000-000060390000}"/>
    <cellStyle name="Вычисление 2 2 6 2 3 4 2 2" xfId="18355" xr:uid="{00000000-0005-0000-0000-000061390000}"/>
    <cellStyle name="Вычисление 2 2 6 2 3 4 3" xfId="18356" xr:uid="{00000000-0005-0000-0000-000062390000}"/>
    <cellStyle name="Вычисление 2 2 6 2 3 4 4" xfId="18357" xr:uid="{00000000-0005-0000-0000-000063390000}"/>
    <cellStyle name="Вычисление 2 2 6 2 3 4 5" xfId="18358" xr:uid="{00000000-0005-0000-0000-000064390000}"/>
    <cellStyle name="Вычисление 2 2 6 2 3 5" xfId="18359" xr:uid="{00000000-0005-0000-0000-000065390000}"/>
    <cellStyle name="Вычисление 2 2 6 2 3 5 2" xfId="18360" xr:uid="{00000000-0005-0000-0000-000066390000}"/>
    <cellStyle name="Вычисление 2 2 6 2 3 5 2 2" xfId="18361" xr:uid="{00000000-0005-0000-0000-000067390000}"/>
    <cellStyle name="Вычисление 2 2 6 2 3 5 3" xfId="18362" xr:uid="{00000000-0005-0000-0000-000068390000}"/>
    <cellStyle name="Вычисление 2 2 6 2 3 5 4" xfId="18363" xr:uid="{00000000-0005-0000-0000-000069390000}"/>
    <cellStyle name="Вычисление 2 2 6 2 3 5 5" xfId="18364" xr:uid="{00000000-0005-0000-0000-00006A390000}"/>
    <cellStyle name="Вычисление 2 2 6 2 3 6" xfId="18365" xr:uid="{00000000-0005-0000-0000-00006B390000}"/>
    <cellStyle name="Вычисление 2 2 6 2 3 6 2" xfId="18366" xr:uid="{00000000-0005-0000-0000-00006C390000}"/>
    <cellStyle name="Вычисление 2 2 6 2 3 6 3" xfId="18367" xr:uid="{00000000-0005-0000-0000-00006D390000}"/>
    <cellStyle name="Вычисление 2 2 6 2 3 6 4" xfId="18368" xr:uid="{00000000-0005-0000-0000-00006E390000}"/>
    <cellStyle name="Вычисление 2 2 6 2 3 7" xfId="18369" xr:uid="{00000000-0005-0000-0000-00006F390000}"/>
    <cellStyle name="Вычисление 2 2 6 2 3 8" xfId="18370" xr:uid="{00000000-0005-0000-0000-000070390000}"/>
    <cellStyle name="Вычисление 2 2 6 2 3 9" xfId="18371" xr:uid="{00000000-0005-0000-0000-000071390000}"/>
    <cellStyle name="Вычисление 2 2 6 2 4" xfId="18372" xr:uid="{00000000-0005-0000-0000-000072390000}"/>
    <cellStyle name="Вычисление 2 2 6 2 4 2" xfId="18373" xr:uid="{00000000-0005-0000-0000-000073390000}"/>
    <cellStyle name="Вычисление 2 2 6 2 4 2 2" xfId="18374" xr:uid="{00000000-0005-0000-0000-000074390000}"/>
    <cellStyle name="Вычисление 2 2 6 2 4 3" xfId="18375" xr:uid="{00000000-0005-0000-0000-000075390000}"/>
    <cellStyle name="Вычисление 2 2 6 2 4 4" xfId="18376" xr:uid="{00000000-0005-0000-0000-000076390000}"/>
    <cellStyle name="Вычисление 2 2 6 2 4 5" xfId="18377" xr:uid="{00000000-0005-0000-0000-000077390000}"/>
    <cellStyle name="Вычисление 2 2 6 2 5" xfId="18378" xr:uid="{00000000-0005-0000-0000-000078390000}"/>
    <cellStyle name="Вычисление 2 2 6 2 5 2" xfId="18379" xr:uid="{00000000-0005-0000-0000-000079390000}"/>
    <cellStyle name="Вычисление 2 2 6 2 5 2 2" xfId="18380" xr:uid="{00000000-0005-0000-0000-00007A390000}"/>
    <cellStyle name="Вычисление 2 2 6 2 5 3" xfId="18381" xr:uid="{00000000-0005-0000-0000-00007B390000}"/>
    <cellStyle name="Вычисление 2 2 6 2 5 4" xfId="18382" xr:uid="{00000000-0005-0000-0000-00007C390000}"/>
    <cellStyle name="Вычисление 2 2 6 2 5 5" xfId="18383" xr:uid="{00000000-0005-0000-0000-00007D390000}"/>
    <cellStyle name="Вычисление 2 2 6 2 6" xfId="18384" xr:uid="{00000000-0005-0000-0000-00007E390000}"/>
    <cellStyle name="Вычисление 2 2 6 2 7" xfId="18385" xr:uid="{00000000-0005-0000-0000-00007F390000}"/>
    <cellStyle name="Вычисление 2 2 6 3" xfId="18386" xr:uid="{00000000-0005-0000-0000-000080390000}"/>
    <cellStyle name="Вычисление 2 2 6 3 2" xfId="18387" xr:uid="{00000000-0005-0000-0000-000081390000}"/>
    <cellStyle name="Вычисление 2 2 6 3 2 2" xfId="18388" xr:uid="{00000000-0005-0000-0000-000082390000}"/>
    <cellStyle name="Вычисление 2 2 6 3 2 2 2" xfId="18389" xr:uid="{00000000-0005-0000-0000-000083390000}"/>
    <cellStyle name="Вычисление 2 2 6 3 2 3" xfId="18390" xr:uid="{00000000-0005-0000-0000-000084390000}"/>
    <cellStyle name="Вычисление 2 2 6 3 2 4" xfId="18391" xr:uid="{00000000-0005-0000-0000-000085390000}"/>
    <cellStyle name="Вычисление 2 2 6 3 2 5" xfId="18392" xr:uid="{00000000-0005-0000-0000-000086390000}"/>
    <cellStyle name="Вычисление 2 2 6 3 3" xfId="18393" xr:uid="{00000000-0005-0000-0000-000087390000}"/>
    <cellStyle name="Вычисление 2 2 6 3 3 2" xfId="18394" xr:uid="{00000000-0005-0000-0000-000088390000}"/>
    <cellStyle name="Вычисление 2 2 6 3 3 2 2" xfId="18395" xr:uid="{00000000-0005-0000-0000-000089390000}"/>
    <cellStyle name="Вычисление 2 2 6 3 3 3" xfId="18396" xr:uid="{00000000-0005-0000-0000-00008A390000}"/>
    <cellStyle name="Вычисление 2 2 6 3 3 4" xfId="18397" xr:uid="{00000000-0005-0000-0000-00008B390000}"/>
    <cellStyle name="Вычисление 2 2 6 3 3 5" xfId="18398" xr:uid="{00000000-0005-0000-0000-00008C390000}"/>
    <cellStyle name="Вычисление 2 2 6 3 4" xfId="18399" xr:uid="{00000000-0005-0000-0000-00008D390000}"/>
    <cellStyle name="Вычисление 2 2 6 3 4 2" xfId="18400" xr:uid="{00000000-0005-0000-0000-00008E390000}"/>
    <cellStyle name="Вычисление 2 2 6 3 4 2 2" xfId="18401" xr:uid="{00000000-0005-0000-0000-00008F390000}"/>
    <cellStyle name="Вычисление 2 2 6 3 4 3" xfId="18402" xr:uid="{00000000-0005-0000-0000-000090390000}"/>
    <cellStyle name="Вычисление 2 2 6 3 4 4" xfId="18403" xr:uid="{00000000-0005-0000-0000-000091390000}"/>
    <cellStyle name="Вычисление 2 2 6 3 4 5" xfId="18404" xr:uid="{00000000-0005-0000-0000-000092390000}"/>
    <cellStyle name="Вычисление 2 2 6 3 5" xfId="18405" xr:uid="{00000000-0005-0000-0000-000093390000}"/>
    <cellStyle name="Вычисление 2 2 6 3 5 2" xfId="18406" xr:uid="{00000000-0005-0000-0000-000094390000}"/>
    <cellStyle name="Вычисление 2 2 6 3 5 2 2" xfId="18407" xr:uid="{00000000-0005-0000-0000-000095390000}"/>
    <cellStyle name="Вычисление 2 2 6 3 5 3" xfId="18408" xr:uid="{00000000-0005-0000-0000-000096390000}"/>
    <cellStyle name="Вычисление 2 2 6 3 5 4" xfId="18409" xr:uid="{00000000-0005-0000-0000-000097390000}"/>
    <cellStyle name="Вычисление 2 2 6 3 5 5" xfId="18410" xr:uid="{00000000-0005-0000-0000-000098390000}"/>
    <cellStyle name="Вычисление 2 2 6 3 6" xfId="18411" xr:uid="{00000000-0005-0000-0000-000099390000}"/>
    <cellStyle name="Вычисление 2 2 6 3 6 2" xfId="18412" xr:uid="{00000000-0005-0000-0000-00009A390000}"/>
    <cellStyle name="Вычисление 2 2 6 3 6 3" xfId="18413" xr:uid="{00000000-0005-0000-0000-00009B390000}"/>
    <cellStyle name="Вычисление 2 2 6 3 6 4" xfId="18414" xr:uid="{00000000-0005-0000-0000-00009C390000}"/>
    <cellStyle name="Вычисление 2 2 6 3 7" xfId="18415" xr:uid="{00000000-0005-0000-0000-00009D390000}"/>
    <cellStyle name="Вычисление 2 2 6 3 8" xfId="18416" xr:uid="{00000000-0005-0000-0000-00009E390000}"/>
    <cellStyle name="Вычисление 2 2 6 3 9" xfId="18417" xr:uid="{00000000-0005-0000-0000-00009F390000}"/>
    <cellStyle name="Вычисление 2 2 6 4" xfId="18418" xr:uid="{00000000-0005-0000-0000-0000A0390000}"/>
    <cellStyle name="Вычисление 2 2 6 4 2" xfId="18419" xr:uid="{00000000-0005-0000-0000-0000A1390000}"/>
    <cellStyle name="Вычисление 2 2 6 4 2 2" xfId="18420" xr:uid="{00000000-0005-0000-0000-0000A2390000}"/>
    <cellStyle name="Вычисление 2 2 6 4 2 2 2" xfId="18421" xr:uid="{00000000-0005-0000-0000-0000A3390000}"/>
    <cellStyle name="Вычисление 2 2 6 4 2 3" xfId="18422" xr:uid="{00000000-0005-0000-0000-0000A4390000}"/>
    <cellStyle name="Вычисление 2 2 6 4 2 4" xfId="18423" xr:uid="{00000000-0005-0000-0000-0000A5390000}"/>
    <cellStyle name="Вычисление 2 2 6 4 2 5" xfId="18424" xr:uid="{00000000-0005-0000-0000-0000A6390000}"/>
    <cellStyle name="Вычисление 2 2 6 4 3" xfId="18425" xr:uid="{00000000-0005-0000-0000-0000A7390000}"/>
    <cellStyle name="Вычисление 2 2 6 4 3 2" xfId="18426" xr:uid="{00000000-0005-0000-0000-0000A8390000}"/>
    <cellStyle name="Вычисление 2 2 6 4 3 2 2" xfId="18427" xr:uid="{00000000-0005-0000-0000-0000A9390000}"/>
    <cellStyle name="Вычисление 2 2 6 4 3 3" xfId="18428" xr:uid="{00000000-0005-0000-0000-0000AA390000}"/>
    <cellStyle name="Вычисление 2 2 6 4 3 4" xfId="18429" xr:uid="{00000000-0005-0000-0000-0000AB390000}"/>
    <cellStyle name="Вычисление 2 2 6 4 3 5" xfId="18430" xr:uid="{00000000-0005-0000-0000-0000AC390000}"/>
    <cellStyle name="Вычисление 2 2 6 4 4" xfId="18431" xr:uid="{00000000-0005-0000-0000-0000AD390000}"/>
    <cellStyle name="Вычисление 2 2 6 4 4 2" xfId="18432" xr:uid="{00000000-0005-0000-0000-0000AE390000}"/>
    <cellStyle name="Вычисление 2 2 6 4 4 2 2" xfId="18433" xr:uid="{00000000-0005-0000-0000-0000AF390000}"/>
    <cellStyle name="Вычисление 2 2 6 4 4 3" xfId="18434" xr:uid="{00000000-0005-0000-0000-0000B0390000}"/>
    <cellStyle name="Вычисление 2 2 6 4 4 4" xfId="18435" xr:uid="{00000000-0005-0000-0000-0000B1390000}"/>
    <cellStyle name="Вычисление 2 2 6 4 4 5" xfId="18436" xr:uid="{00000000-0005-0000-0000-0000B2390000}"/>
    <cellStyle name="Вычисление 2 2 6 4 5" xfId="18437" xr:uid="{00000000-0005-0000-0000-0000B3390000}"/>
    <cellStyle name="Вычисление 2 2 6 4 5 2" xfId="18438" xr:uid="{00000000-0005-0000-0000-0000B4390000}"/>
    <cellStyle name="Вычисление 2 2 6 4 5 2 2" xfId="18439" xr:uid="{00000000-0005-0000-0000-0000B5390000}"/>
    <cellStyle name="Вычисление 2 2 6 4 5 3" xfId="18440" xr:uid="{00000000-0005-0000-0000-0000B6390000}"/>
    <cellStyle name="Вычисление 2 2 6 4 5 4" xfId="18441" xr:uid="{00000000-0005-0000-0000-0000B7390000}"/>
    <cellStyle name="Вычисление 2 2 6 4 5 5" xfId="18442" xr:uid="{00000000-0005-0000-0000-0000B8390000}"/>
    <cellStyle name="Вычисление 2 2 6 4 6" xfId="18443" xr:uid="{00000000-0005-0000-0000-0000B9390000}"/>
    <cellStyle name="Вычисление 2 2 6 4 6 2" xfId="18444" xr:uid="{00000000-0005-0000-0000-0000BA390000}"/>
    <cellStyle name="Вычисление 2 2 6 4 6 3" xfId="18445" xr:uid="{00000000-0005-0000-0000-0000BB390000}"/>
    <cellStyle name="Вычисление 2 2 6 4 6 4" xfId="18446" xr:uid="{00000000-0005-0000-0000-0000BC390000}"/>
    <cellStyle name="Вычисление 2 2 6 4 7" xfId="18447" xr:uid="{00000000-0005-0000-0000-0000BD390000}"/>
    <cellStyle name="Вычисление 2 2 6 4 8" xfId="18448" xr:uid="{00000000-0005-0000-0000-0000BE390000}"/>
    <cellStyle name="Вычисление 2 2 6 4 9" xfId="18449" xr:uid="{00000000-0005-0000-0000-0000BF390000}"/>
    <cellStyle name="Вычисление 2 2 6 5" xfId="18450" xr:uid="{00000000-0005-0000-0000-0000C0390000}"/>
    <cellStyle name="Вычисление 2 2 6 5 2" xfId="18451" xr:uid="{00000000-0005-0000-0000-0000C1390000}"/>
    <cellStyle name="Вычисление 2 2 6 5 2 2" xfId="18452" xr:uid="{00000000-0005-0000-0000-0000C2390000}"/>
    <cellStyle name="Вычисление 2 2 6 5 3" xfId="18453" xr:uid="{00000000-0005-0000-0000-0000C3390000}"/>
    <cellStyle name="Вычисление 2 2 6 5 4" xfId="18454" xr:uid="{00000000-0005-0000-0000-0000C4390000}"/>
    <cellStyle name="Вычисление 2 2 6 5 5" xfId="18455" xr:uid="{00000000-0005-0000-0000-0000C5390000}"/>
    <cellStyle name="Вычисление 2 2 6 6" xfId="18456" xr:uid="{00000000-0005-0000-0000-0000C6390000}"/>
    <cellStyle name="Вычисление 2 2 6 6 2" xfId="18457" xr:uid="{00000000-0005-0000-0000-0000C7390000}"/>
    <cellStyle name="Вычисление 2 2 6 6 2 2" xfId="18458" xr:uid="{00000000-0005-0000-0000-0000C8390000}"/>
    <cellStyle name="Вычисление 2 2 6 6 3" xfId="18459" xr:uid="{00000000-0005-0000-0000-0000C9390000}"/>
    <cellStyle name="Вычисление 2 2 6 6 4" xfId="18460" xr:uid="{00000000-0005-0000-0000-0000CA390000}"/>
    <cellStyle name="Вычисление 2 2 6 6 5" xfId="18461" xr:uid="{00000000-0005-0000-0000-0000CB390000}"/>
    <cellStyle name="Вычисление 2 2 6 7" xfId="18462" xr:uid="{00000000-0005-0000-0000-0000CC390000}"/>
    <cellStyle name="Вычисление 2 2 6 7 2" xfId="18463" xr:uid="{00000000-0005-0000-0000-0000CD390000}"/>
    <cellStyle name="Вычисление 2 2 6 7 2 2" xfId="18464" xr:uid="{00000000-0005-0000-0000-0000CE390000}"/>
    <cellStyle name="Вычисление 2 2 6 7 3" xfId="18465" xr:uid="{00000000-0005-0000-0000-0000CF390000}"/>
    <cellStyle name="Вычисление 2 2 6 7 4" xfId="18466" xr:uid="{00000000-0005-0000-0000-0000D0390000}"/>
    <cellStyle name="Вычисление 2 2 6 7 5" xfId="18467" xr:uid="{00000000-0005-0000-0000-0000D1390000}"/>
    <cellStyle name="Вычисление 2 2 6 8" xfId="18468" xr:uid="{00000000-0005-0000-0000-0000D2390000}"/>
    <cellStyle name="Вычисление 2 2 6 8 2" xfId="18469" xr:uid="{00000000-0005-0000-0000-0000D3390000}"/>
    <cellStyle name="Вычисление 2 2 6 8 2 2" xfId="18470" xr:uid="{00000000-0005-0000-0000-0000D4390000}"/>
    <cellStyle name="Вычисление 2 2 6 8 3" xfId="18471" xr:uid="{00000000-0005-0000-0000-0000D5390000}"/>
    <cellStyle name="Вычисление 2 2 6 8 4" xfId="18472" xr:uid="{00000000-0005-0000-0000-0000D6390000}"/>
    <cellStyle name="Вычисление 2 2 6 8 5" xfId="18473" xr:uid="{00000000-0005-0000-0000-0000D7390000}"/>
    <cellStyle name="Вычисление 2 2 6 9" xfId="18474" xr:uid="{00000000-0005-0000-0000-0000D8390000}"/>
    <cellStyle name="Вычисление 2 2 6 9 2" xfId="18475" xr:uid="{00000000-0005-0000-0000-0000D9390000}"/>
    <cellStyle name="Вычисление 2 2 6 9 2 2" xfId="18476" xr:uid="{00000000-0005-0000-0000-0000DA390000}"/>
    <cellStyle name="Вычисление 2 2 6 9 3" xfId="18477" xr:uid="{00000000-0005-0000-0000-0000DB390000}"/>
    <cellStyle name="Вычисление 2 2 6 9 4" xfId="18478" xr:uid="{00000000-0005-0000-0000-0000DC390000}"/>
    <cellStyle name="Вычисление 2 2 6 9 5" xfId="18479" xr:uid="{00000000-0005-0000-0000-0000DD390000}"/>
    <cellStyle name="Вычисление 2 2 7" xfId="197" xr:uid="{00000000-0005-0000-0000-0000DE390000}"/>
    <cellStyle name="Вычисление 2 2 7 10" xfId="18480" xr:uid="{00000000-0005-0000-0000-0000DF390000}"/>
    <cellStyle name="Вычисление 2 2 7 11" xfId="18481" xr:uid="{00000000-0005-0000-0000-0000E0390000}"/>
    <cellStyle name="Вычисление 2 2 7 2" xfId="18482" xr:uid="{00000000-0005-0000-0000-0000E1390000}"/>
    <cellStyle name="Вычисление 2 2 7 2 2" xfId="18483" xr:uid="{00000000-0005-0000-0000-0000E2390000}"/>
    <cellStyle name="Вычисление 2 2 7 2 2 2" xfId="18484" xr:uid="{00000000-0005-0000-0000-0000E3390000}"/>
    <cellStyle name="Вычисление 2 2 7 2 2 2 2" xfId="18485" xr:uid="{00000000-0005-0000-0000-0000E4390000}"/>
    <cellStyle name="Вычисление 2 2 7 2 2 2 2 2" xfId="18486" xr:uid="{00000000-0005-0000-0000-0000E5390000}"/>
    <cellStyle name="Вычисление 2 2 7 2 2 2 3" xfId="18487" xr:uid="{00000000-0005-0000-0000-0000E6390000}"/>
    <cellStyle name="Вычисление 2 2 7 2 2 2 4" xfId="18488" xr:uid="{00000000-0005-0000-0000-0000E7390000}"/>
    <cellStyle name="Вычисление 2 2 7 2 2 2 5" xfId="18489" xr:uid="{00000000-0005-0000-0000-0000E8390000}"/>
    <cellStyle name="Вычисление 2 2 7 2 2 3" xfId="18490" xr:uid="{00000000-0005-0000-0000-0000E9390000}"/>
    <cellStyle name="Вычисление 2 2 7 2 2 3 2" xfId="18491" xr:uid="{00000000-0005-0000-0000-0000EA390000}"/>
    <cellStyle name="Вычисление 2 2 7 2 2 3 2 2" xfId="18492" xr:uid="{00000000-0005-0000-0000-0000EB390000}"/>
    <cellStyle name="Вычисление 2 2 7 2 2 3 3" xfId="18493" xr:uid="{00000000-0005-0000-0000-0000EC390000}"/>
    <cellStyle name="Вычисление 2 2 7 2 2 3 4" xfId="18494" xr:uid="{00000000-0005-0000-0000-0000ED390000}"/>
    <cellStyle name="Вычисление 2 2 7 2 2 3 5" xfId="18495" xr:uid="{00000000-0005-0000-0000-0000EE390000}"/>
    <cellStyle name="Вычисление 2 2 7 2 2 4" xfId="18496" xr:uid="{00000000-0005-0000-0000-0000EF390000}"/>
    <cellStyle name="Вычисление 2 2 7 2 2 4 2" xfId="18497" xr:uid="{00000000-0005-0000-0000-0000F0390000}"/>
    <cellStyle name="Вычисление 2 2 7 2 2 4 2 2" xfId="18498" xr:uid="{00000000-0005-0000-0000-0000F1390000}"/>
    <cellStyle name="Вычисление 2 2 7 2 2 4 3" xfId="18499" xr:uid="{00000000-0005-0000-0000-0000F2390000}"/>
    <cellStyle name="Вычисление 2 2 7 2 2 4 4" xfId="18500" xr:uid="{00000000-0005-0000-0000-0000F3390000}"/>
    <cellStyle name="Вычисление 2 2 7 2 2 4 5" xfId="18501" xr:uid="{00000000-0005-0000-0000-0000F4390000}"/>
    <cellStyle name="Вычисление 2 2 7 2 2 5" xfId="18502" xr:uid="{00000000-0005-0000-0000-0000F5390000}"/>
    <cellStyle name="Вычисление 2 2 7 2 2 5 2" xfId="18503" xr:uid="{00000000-0005-0000-0000-0000F6390000}"/>
    <cellStyle name="Вычисление 2 2 7 2 2 5 2 2" xfId="18504" xr:uid="{00000000-0005-0000-0000-0000F7390000}"/>
    <cellStyle name="Вычисление 2 2 7 2 2 5 3" xfId="18505" xr:uid="{00000000-0005-0000-0000-0000F8390000}"/>
    <cellStyle name="Вычисление 2 2 7 2 2 5 4" xfId="18506" xr:uid="{00000000-0005-0000-0000-0000F9390000}"/>
    <cellStyle name="Вычисление 2 2 7 2 2 5 5" xfId="18507" xr:uid="{00000000-0005-0000-0000-0000FA390000}"/>
    <cellStyle name="Вычисление 2 2 7 2 2 6" xfId="18508" xr:uid="{00000000-0005-0000-0000-0000FB390000}"/>
    <cellStyle name="Вычисление 2 2 7 2 2 6 2" xfId="18509" xr:uid="{00000000-0005-0000-0000-0000FC390000}"/>
    <cellStyle name="Вычисление 2 2 7 2 2 6 3" xfId="18510" xr:uid="{00000000-0005-0000-0000-0000FD390000}"/>
    <cellStyle name="Вычисление 2 2 7 2 2 6 4" xfId="18511" xr:uid="{00000000-0005-0000-0000-0000FE390000}"/>
    <cellStyle name="Вычисление 2 2 7 2 2 7" xfId="18512" xr:uid="{00000000-0005-0000-0000-0000FF390000}"/>
    <cellStyle name="Вычисление 2 2 7 2 2 8" xfId="18513" xr:uid="{00000000-0005-0000-0000-0000003A0000}"/>
    <cellStyle name="Вычисление 2 2 7 2 2 9" xfId="18514" xr:uid="{00000000-0005-0000-0000-0000013A0000}"/>
    <cellStyle name="Вычисление 2 2 7 2 3" xfId="18515" xr:uid="{00000000-0005-0000-0000-0000023A0000}"/>
    <cellStyle name="Вычисление 2 2 7 2 3 2" xfId="18516" xr:uid="{00000000-0005-0000-0000-0000033A0000}"/>
    <cellStyle name="Вычисление 2 2 7 2 3 2 2" xfId="18517" xr:uid="{00000000-0005-0000-0000-0000043A0000}"/>
    <cellStyle name="Вычисление 2 2 7 2 3 2 2 2" xfId="18518" xr:uid="{00000000-0005-0000-0000-0000053A0000}"/>
    <cellStyle name="Вычисление 2 2 7 2 3 2 3" xfId="18519" xr:uid="{00000000-0005-0000-0000-0000063A0000}"/>
    <cellStyle name="Вычисление 2 2 7 2 3 2 4" xfId="18520" xr:uid="{00000000-0005-0000-0000-0000073A0000}"/>
    <cellStyle name="Вычисление 2 2 7 2 3 2 5" xfId="18521" xr:uid="{00000000-0005-0000-0000-0000083A0000}"/>
    <cellStyle name="Вычисление 2 2 7 2 3 3" xfId="18522" xr:uid="{00000000-0005-0000-0000-0000093A0000}"/>
    <cellStyle name="Вычисление 2 2 7 2 3 3 2" xfId="18523" xr:uid="{00000000-0005-0000-0000-00000A3A0000}"/>
    <cellStyle name="Вычисление 2 2 7 2 3 3 2 2" xfId="18524" xr:uid="{00000000-0005-0000-0000-00000B3A0000}"/>
    <cellStyle name="Вычисление 2 2 7 2 3 3 3" xfId="18525" xr:uid="{00000000-0005-0000-0000-00000C3A0000}"/>
    <cellStyle name="Вычисление 2 2 7 2 3 3 4" xfId="18526" xr:uid="{00000000-0005-0000-0000-00000D3A0000}"/>
    <cellStyle name="Вычисление 2 2 7 2 3 3 5" xfId="18527" xr:uid="{00000000-0005-0000-0000-00000E3A0000}"/>
    <cellStyle name="Вычисление 2 2 7 2 3 4" xfId="18528" xr:uid="{00000000-0005-0000-0000-00000F3A0000}"/>
    <cellStyle name="Вычисление 2 2 7 2 3 4 2" xfId="18529" xr:uid="{00000000-0005-0000-0000-0000103A0000}"/>
    <cellStyle name="Вычисление 2 2 7 2 3 4 2 2" xfId="18530" xr:uid="{00000000-0005-0000-0000-0000113A0000}"/>
    <cellStyle name="Вычисление 2 2 7 2 3 4 3" xfId="18531" xr:uid="{00000000-0005-0000-0000-0000123A0000}"/>
    <cellStyle name="Вычисление 2 2 7 2 3 4 4" xfId="18532" xr:uid="{00000000-0005-0000-0000-0000133A0000}"/>
    <cellStyle name="Вычисление 2 2 7 2 3 4 5" xfId="18533" xr:uid="{00000000-0005-0000-0000-0000143A0000}"/>
    <cellStyle name="Вычисление 2 2 7 2 3 5" xfId="18534" xr:uid="{00000000-0005-0000-0000-0000153A0000}"/>
    <cellStyle name="Вычисление 2 2 7 2 3 5 2" xfId="18535" xr:uid="{00000000-0005-0000-0000-0000163A0000}"/>
    <cellStyle name="Вычисление 2 2 7 2 3 5 2 2" xfId="18536" xr:uid="{00000000-0005-0000-0000-0000173A0000}"/>
    <cellStyle name="Вычисление 2 2 7 2 3 5 3" xfId="18537" xr:uid="{00000000-0005-0000-0000-0000183A0000}"/>
    <cellStyle name="Вычисление 2 2 7 2 3 5 4" xfId="18538" xr:uid="{00000000-0005-0000-0000-0000193A0000}"/>
    <cellStyle name="Вычисление 2 2 7 2 3 5 5" xfId="18539" xr:uid="{00000000-0005-0000-0000-00001A3A0000}"/>
    <cellStyle name="Вычисление 2 2 7 2 3 6" xfId="18540" xr:uid="{00000000-0005-0000-0000-00001B3A0000}"/>
    <cellStyle name="Вычисление 2 2 7 2 3 6 2" xfId="18541" xr:uid="{00000000-0005-0000-0000-00001C3A0000}"/>
    <cellStyle name="Вычисление 2 2 7 2 3 6 3" xfId="18542" xr:uid="{00000000-0005-0000-0000-00001D3A0000}"/>
    <cellStyle name="Вычисление 2 2 7 2 3 6 4" xfId="18543" xr:uid="{00000000-0005-0000-0000-00001E3A0000}"/>
    <cellStyle name="Вычисление 2 2 7 2 3 7" xfId="18544" xr:uid="{00000000-0005-0000-0000-00001F3A0000}"/>
    <cellStyle name="Вычисление 2 2 7 2 3 8" xfId="18545" xr:uid="{00000000-0005-0000-0000-0000203A0000}"/>
    <cellStyle name="Вычисление 2 2 7 2 3 9" xfId="18546" xr:uid="{00000000-0005-0000-0000-0000213A0000}"/>
    <cellStyle name="Вычисление 2 2 7 2 4" xfId="18547" xr:uid="{00000000-0005-0000-0000-0000223A0000}"/>
    <cellStyle name="Вычисление 2 2 7 2 4 2" xfId="18548" xr:uid="{00000000-0005-0000-0000-0000233A0000}"/>
    <cellStyle name="Вычисление 2 2 7 2 4 2 2" xfId="18549" xr:uid="{00000000-0005-0000-0000-0000243A0000}"/>
    <cellStyle name="Вычисление 2 2 7 2 4 3" xfId="18550" xr:uid="{00000000-0005-0000-0000-0000253A0000}"/>
    <cellStyle name="Вычисление 2 2 7 2 4 4" xfId="18551" xr:uid="{00000000-0005-0000-0000-0000263A0000}"/>
    <cellStyle name="Вычисление 2 2 7 2 4 5" xfId="18552" xr:uid="{00000000-0005-0000-0000-0000273A0000}"/>
    <cellStyle name="Вычисление 2 2 7 2 5" xfId="18553" xr:uid="{00000000-0005-0000-0000-0000283A0000}"/>
    <cellStyle name="Вычисление 2 2 7 2 5 2" xfId="18554" xr:uid="{00000000-0005-0000-0000-0000293A0000}"/>
    <cellStyle name="Вычисление 2 2 7 2 5 2 2" xfId="18555" xr:uid="{00000000-0005-0000-0000-00002A3A0000}"/>
    <cellStyle name="Вычисление 2 2 7 2 5 3" xfId="18556" xr:uid="{00000000-0005-0000-0000-00002B3A0000}"/>
    <cellStyle name="Вычисление 2 2 7 2 5 4" xfId="18557" xr:uid="{00000000-0005-0000-0000-00002C3A0000}"/>
    <cellStyle name="Вычисление 2 2 7 2 5 5" xfId="18558" xr:uid="{00000000-0005-0000-0000-00002D3A0000}"/>
    <cellStyle name="Вычисление 2 2 7 2 6" xfId="18559" xr:uid="{00000000-0005-0000-0000-00002E3A0000}"/>
    <cellStyle name="Вычисление 2 2 7 2 7" xfId="18560" xr:uid="{00000000-0005-0000-0000-00002F3A0000}"/>
    <cellStyle name="Вычисление 2 2 7 3" xfId="18561" xr:uid="{00000000-0005-0000-0000-0000303A0000}"/>
    <cellStyle name="Вычисление 2 2 7 3 2" xfId="18562" xr:uid="{00000000-0005-0000-0000-0000313A0000}"/>
    <cellStyle name="Вычисление 2 2 7 3 2 2" xfId="18563" xr:uid="{00000000-0005-0000-0000-0000323A0000}"/>
    <cellStyle name="Вычисление 2 2 7 3 2 2 2" xfId="18564" xr:uid="{00000000-0005-0000-0000-0000333A0000}"/>
    <cellStyle name="Вычисление 2 2 7 3 2 3" xfId="18565" xr:uid="{00000000-0005-0000-0000-0000343A0000}"/>
    <cellStyle name="Вычисление 2 2 7 3 2 4" xfId="18566" xr:uid="{00000000-0005-0000-0000-0000353A0000}"/>
    <cellStyle name="Вычисление 2 2 7 3 2 5" xfId="18567" xr:uid="{00000000-0005-0000-0000-0000363A0000}"/>
    <cellStyle name="Вычисление 2 2 7 3 3" xfId="18568" xr:uid="{00000000-0005-0000-0000-0000373A0000}"/>
    <cellStyle name="Вычисление 2 2 7 3 3 2" xfId="18569" xr:uid="{00000000-0005-0000-0000-0000383A0000}"/>
    <cellStyle name="Вычисление 2 2 7 3 3 2 2" xfId="18570" xr:uid="{00000000-0005-0000-0000-0000393A0000}"/>
    <cellStyle name="Вычисление 2 2 7 3 3 3" xfId="18571" xr:uid="{00000000-0005-0000-0000-00003A3A0000}"/>
    <cellStyle name="Вычисление 2 2 7 3 3 4" xfId="18572" xr:uid="{00000000-0005-0000-0000-00003B3A0000}"/>
    <cellStyle name="Вычисление 2 2 7 3 3 5" xfId="18573" xr:uid="{00000000-0005-0000-0000-00003C3A0000}"/>
    <cellStyle name="Вычисление 2 2 7 3 4" xfId="18574" xr:uid="{00000000-0005-0000-0000-00003D3A0000}"/>
    <cellStyle name="Вычисление 2 2 7 3 4 2" xfId="18575" xr:uid="{00000000-0005-0000-0000-00003E3A0000}"/>
    <cellStyle name="Вычисление 2 2 7 3 4 2 2" xfId="18576" xr:uid="{00000000-0005-0000-0000-00003F3A0000}"/>
    <cellStyle name="Вычисление 2 2 7 3 4 3" xfId="18577" xr:uid="{00000000-0005-0000-0000-0000403A0000}"/>
    <cellStyle name="Вычисление 2 2 7 3 4 4" xfId="18578" xr:uid="{00000000-0005-0000-0000-0000413A0000}"/>
    <cellStyle name="Вычисление 2 2 7 3 4 5" xfId="18579" xr:uid="{00000000-0005-0000-0000-0000423A0000}"/>
    <cellStyle name="Вычисление 2 2 7 3 5" xfId="18580" xr:uid="{00000000-0005-0000-0000-0000433A0000}"/>
    <cellStyle name="Вычисление 2 2 7 3 5 2" xfId="18581" xr:uid="{00000000-0005-0000-0000-0000443A0000}"/>
    <cellStyle name="Вычисление 2 2 7 3 5 2 2" xfId="18582" xr:uid="{00000000-0005-0000-0000-0000453A0000}"/>
    <cellStyle name="Вычисление 2 2 7 3 5 3" xfId="18583" xr:uid="{00000000-0005-0000-0000-0000463A0000}"/>
    <cellStyle name="Вычисление 2 2 7 3 5 4" xfId="18584" xr:uid="{00000000-0005-0000-0000-0000473A0000}"/>
    <cellStyle name="Вычисление 2 2 7 3 5 5" xfId="18585" xr:uid="{00000000-0005-0000-0000-0000483A0000}"/>
    <cellStyle name="Вычисление 2 2 7 3 6" xfId="18586" xr:uid="{00000000-0005-0000-0000-0000493A0000}"/>
    <cellStyle name="Вычисление 2 2 7 3 6 2" xfId="18587" xr:uid="{00000000-0005-0000-0000-00004A3A0000}"/>
    <cellStyle name="Вычисление 2 2 7 3 6 3" xfId="18588" xr:uid="{00000000-0005-0000-0000-00004B3A0000}"/>
    <cellStyle name="Вычисление 2 2 7 3 6 4" xfId="18589" xr:uid="{00000000-0005-0000-0000-00004C3A0000}"/>
    <cellStyle name="Вычисление 2 2 7 3 7" xfId="18590" xr:uid="{00000000-0005-0000-0000-00004D3A0000}"/>
    <cellStyle name="Вычисление 2 2 7 3 8" xfId="18591" xr:uid="{00000000-0005-0000-0000-00004E3A0000}"/>
    <cellStyle name="Вычисление 2 2 7 3 9" xfId="18592" xr:uid="{00000000-0005-0000-0000-00004F3A0000}"/>
    <cellStyle name="Вычисление 2 2 7 4" xfId="18593" xr:uid="{00000000-0005-0000-0000-0000503A0000}"/>
    <cellStyle name="Вычисление 2 2 7 4 2" xfId="18594" xr:uid="{00000000-0005-0000-0000-0000513A0000}"/>
    <cellStyle name="Вычисление 2 2 7 4 2 2" xfId="18595" xr:uid="{00000000-0005-0000-0000-0000523A0000}"/>
    <cellStyle name="Вычисление 2 2 7 4 3" xfId="18596" xr:uid="{00000000-0005-0000-0000-0000533A0000}"/>
    <cellStyle name="Вычисление 2 2 7 4 4" xfId="18597" xr:uid="{00000000-0005-0000-0000-0000543A0000}"/>
    <cellStyle name="Вычисление 2 2 7 4 5" xfId="18598" xr:uid="{00000000-0005-0000-0000-0000553A0000}"/>
    <cellStyle name="Вычисление 2 2 7 5" xfId="18599" xr:uid="{00000000-0005-0000-0000-0000563A0000}"/>
    <cellStyle name="Вычисление 2 2 7 5 2" xfId="18600" xr:uid="{00000000-0005-0000-0000-0000573A0000}"/>
    <cellStyle name="Вычисление 2 2 7 5 2 2" xfId="18601" xr:uid="{00000000-0005-0000-0000-0000583A0000}"/>
    <cellStyle name="Вычисление 2 2 7 5 3" xfId="18602" xr:uid="{00000000-0005-0000-0000-0000593A0000}"/>
    <cellStyle name="Вычисление 2 2 7 5 4" xfId="18603" xr:uid="{00000000-0005-0000-0000-00005A3A0000}"/>
    <cellStyle name="Вычисление 2 2 7 5 5" xfId="18604" xr:uid="{00000000-0005-0000-0000-00005B3A0000}"/>
    <cellStyle name="Вычисление 2 2 7 6" xfId="18605" xr:uid="{00000000-0005-0000-0000-00005C3A0000}"/>
    <cellStyle name="Вычисление 2 2 7 6 2" xfId="18606" xr:uid="{00000000-0005-0000-0000-00005D3A0000}"/>
    <cellStyle name="Вычисление 2 2 7 6 2 2" xfId="18607" xr:uid="{00000000-0005-0000-0000-00005E3A0000}"/>
    <cellStyle name="Вычисление 2 2 7 6 3" xfId="18608" xr:uid="{00000000-0005-0000-0000-00005F3A0000}"/>
    <cellStyle name="Вычисление 2 2 7 6 4" xfId="18609" xr:uid="{00000000-0005-0000-0000-0000603A0000}"/>
    <cellStyle name="Вычисление 2 2 7 6 5" xfId="18610" xr:uid="{00000000-0005-0000-0000-0000613A0000}"/>
    <cellStyle name="Вычисление 2 2 7 7" xfId="18611" xr:uid="{00000000-0005-0000-0000-0000623A0000}"/>
    <cellStyle name="Вычисление 2 2 7 7 2" xfId="18612" xr:uid="{00000000-0005-0000-0000-0000633A0000}"/>
    <cellStyle name="Вычисление 2 2 7 7 2 2" xfId="18613" xr:uid="{00000000-0005-0000-0000-0000643A0000}"/>
    <cellStyle name="Вычисление 2 2 7 7 3" xfId="18614" xr:uid="{00000000-0005-0000-0000-0000653A0000}"/>
    <cellStyle name="Вычисление 2 2 7 7 4" xfId="18615" xr:uid="{00000000-0005-0000-0000-0000663A0000}"/>
    <cellStyle name="Вычисление 2 2 7 7 5" xfId="18616" xr:uid="{00000000-0005-0000-0000-0000673A0000}"/>
    <cellStyle name="Вычисление 2 2 7 8" xfId="18617" xr:uid="{00000000-0005-0000-0000-0000683A0000}"/>
    <cellStyle name="Вычисление 2 2 7 8 2" xfId="18618" xr:uid="{00000000-0005-0000-0000-0000693A0000}"/>
    <cellStyle name="Вычисление 2 2 7 8 3" xfId="18619" xr:uid="{00000000-0005-0000-0000-00006A3A0000}"/>
    <cellStyle name="Вычисление 2 2 7 8 4" xfId="18620" xr:uid="{00000000-0005-0000-0000-00006B3A0000}"/>
    <cellStyle name="Вычисление 2 2 7 9" xfId="18621" xr:uid="{00000000-0005-0000-0000-00006C3A0000}"/>
    <cellStyle name="Вычисление 2 2 8" xfId="18622" xr:uid="{00000000-0005-0000-0000-00006D3A0000}"/>
    <cellStyle name="Вычисление 2 2 8 2" xfId="18623" xr:uid="{00000000-0005-0000-0000-00006E3A0000}"/>
    <cellStyle name="Вычисление 2 2 8 2 2" xfId="18624" xr:uid="{00000000-0005-0000-0000-00006F3A0000}"/>
    <cellStyle name="Вычисление 2 2 8 2 2 2" xfId="18625" xr:uid="{00000000-0005-0000-0000-0000703A0000}"/>
    <cellStyle name="Вычисление 2 2 8 2 3" xfId="18626" xr:uid="{00000000-0005-0000-0000-0000713A0000}"/>
    <cellStyle name="Вычисление 2 2 8 2 4" xfId="18627" xr:uid="{00000000-0005-0000-0000-0000723A0000}"/>
    <cellStyle name="Вычисление 2 2 8 2 5" xfId="18628" xr:uid="{00000000-0005-0000-0000-0000733A0000}"/>
    <cellStyle name="Вычисление 2 2 8 3" xfId="18629" xr:uid="{00000000-0005-0000-0000-0000743A0000}"/>
    <cellStyle name="Вычисление 2 2 8 3 2" xfId="18630" xr:uid="{00000000-0005-0000-0000-0000753A0000}"/>
    <cellStyle name="Вычисление 2 2 8 3 2 2" xfId="18631" xr:uid="{00000000-0005-0000-0000-0000763A0000}"/>
    <cellStyle name="Вычисление 2 2 8 3 3" xfId="18632" xr:uid="{00000000-0005-0000-0000-0000773A0000}"/>
    <cellStyle name="Вычисление 2 2 8 3 4" xfId="18633" xr:uid="{00000000-0005-0000-0000-0000783A0000}"/>
    <cellStyle name="Вычисление 2 2 8 3 5" xfId="18634" xr:uid="{00000000-0005-0000-0000-0000793A0000}"/>
    <cellStyle name="Вычисление 2 2 8 4" xfId="18635" xr:uid="{00000000-0005-0000-0000-00007A3A0000}"/>
    <cellStyle name="Вычисление 2 2 8 4 2" xfId="18636" xr:uid="{00000000-0005-0000-0000-00007B3A0000}"/>
    <cellStyle name="Вычисление 2 2 8 4 2 2" xfId="18637" xr:uid="{00000000-0005-0000-0000-00007C3A0000}"/>
    <cellStyle name="Вычисление 2 2 8 4 3" xfId="18638" xr:uid="{00000000-0005-0000-0000-00007D3A0000}"/>
    <cellStyle name="Вычисление 2 2 8 4 4" xfId="18639" xr:uid="{00000000-0005-0000-0000-00007E3A0000}"/>
    <cellStyle name="Вычисление 2 2 8 4 5" xfId="18640" xr:uid="{00000000-0005-0000-0000-00007F3A0000}"/>
    <cellStyle name="Вычисление 2 2 8 5" xfId="18641" xr:uid="{00000000-0005-0000-0000-0000803A0000}"/>
    <cellStyle name="Вычисление 2 2 8 5 2" xfId="18642" xr:uid="{00000000-0005-0000-0000-0000813A0000}"/>
    <cellStyle name="Вычисление 2 2 8 5 2 2" xfId="18643" xr:uid="{00000000-0005-0000-0000-0000823A0000}"/>
    <cellStyle name="Вычисление 2 2 8 5 3" xfId="18644" xr:uid="{00000000-0005-0000-0000-0000833A0000}"/>
    <cellStyle name="Вычисление 2 2 8 5 4" xfId="18645" xr:uid="{00000000-0005-0000-0000-0000843A0000}"/>
    <cellStyle name="Вычисление 2 2 8 5 5" xfId="18646" xr:uid="{00000000-0005-0000-0000-0000853A0000}"/>
    <cellStyle name="Вычисление 2 2 8 6" xfId="18647" xr:uid="{00000000-0005-0000-0000-0000863A0000}"/>
    <cellStyle name="Вычисление 2 2 8 6 2" xfId="18648" xr:uid="{00000000-0005-0000-0000-0000873A0000}"/>
    <cellStyle name="Вычисление 2 2 8 6 3" xfId="18649" xr:uid="{00000000-0005-0000-0000-0000883A0000}"/>
    <cellStyle name="Вычисление 2 2 8 6 4" xfId="18650" xr:uid="{00000000-0005-0000-0000-0000893A0000}"/>
    <cellStyle name="Вычисление 2 2 8 7" xfId="18651" xr:uid="{00000000-0005-0000-0000-00008A3A0000}"/>
    <cellStyle name="Вычисление 2 2 8 8" xfId="18652" xr:uid="{00000000-0005-0000-0000-00008B3A0000}"/>
    <cellStyle name="Вычисление 2 2 8 9" xfId="18653" xr:uid="{00000000-0005-0000-0000-00008C3A0000}"/>
    <cellStyle name="Вычисление 2 2 9" xfId="18654" xr:uid="{00000000-0005-0000-0000-00008D3A0000}"/>
    <cellStyle name="Вычисление 2 2 9 2" xfId="18655" xr:uid="{00000000-0005-0000-0000-00008E3A0000}"/>
    <cellStyle name="Вычисление 2 2 9 2 2" xfId="18656" xr:uid="{00000000-0005-0000-0000-00008F3A0000}"/>
    <cellStyle name="Вычисление 2 2 9 3" xfId="18657" xr:uid="{00000000-0005-0000-0000-0000903A0000}"/>
    <cellStyle name="Вычисление 2 2 9 4" xfId="18658" xr:uid="{00000000-0005-0000-0000-0000913A0000}"/>
    <cellStyle name="Вычисление 2 2 9 5" xfId="18659" xr:uid="{00000000-0005-0000-0000-0000923A0000}"/>
    <cellStyle name="Вычисление 2 3" xfId="198" xr:uid="{00000000-0005-0000-0000-0000933A0000}"/>
    <cellStyle name="Вычисление 2 3 10" xfId="18660" xr:uid="{00000000-0005-0000-0000-0000943A0000}"/>
    <cellStyle name="Вычисление 2 3 10 2" xfId="18661" xr:uid="{00000000-0005-0000-0000-0000953A0000}"/>
    <cellStyle name="Вычисление 2 3 10 2 2" xfId="18662" xr:uid="{00000000-0005-0000-0000-0000963A0000}"/>
    <cellStyle name="Вычисление 2 3 10 3" xfId="18663" xr:uid="{00000000-0005-0000-0000-0000973A0000}"/>
    <cellStyle name="Вычисление 2 3 10 4" xfId="18664" xr:uid="{00000000-0005-0000-0000-0000983A0000}"/>
    <cellStyle name="Вычисление 2 3 10 5" xfId="18665" xr:uid="{00000000-0005-0000-0000-0000993A0000}"/>
    <cellStyle name="Вычисление 2 3 11" xfId="18666" xr:uid="{00000000-0005-0000-0000-00009A3A0000}"/>
    <cellStyle name="Вычисление 2 3 12" xfId="18667" xr:uid="{00000000-0005-0000-0000-00009B3A0000}"/>
    <cellStyle name="Вычисление 2 3 13" xfId="18668" xr:uid="{00000000-0005-0000-0000-00009C3A0000}"/>
    <cellStyle name="Вычисление 2 3 2" xfId="199" xr:uid="{00000000-0005-0000-0000-00009D3A0000}"/>
    <cellStyle name="Вычисление 2 3 2 10" xfId="18669" xr:uid="{00000000-0005-0000-0000-00009E3A0000}"/>
    <cellStyle name="Вычисление 2 3 2 10 2" xfId="18670" xr:uid="{00000000-0005-0000-0000-00009F3A0000}"/>
    <cellStyle name="Вычисление 2 3 2 10 2 2" xfId="18671" xr:uid="{00000000-0005-0000-0000-0000A03A0000}"/>
    <cellStyle name="Вычисление 2 3 2 10 3" xfId="18672" xr:uid="{00000000-0005-0000-0000-0000A13A0000}"/>
    <cellStyle name="Вычисление 2 3 2 10 4" xfId="18673" xr:uid="{00000000-0005-0000-0000-0000A23A0000}"/>
    <cellStyle name="Вычисление 2 3 2 10 5" xfId="18674" xr:uid="{00000000-0005-0000-0000-0000A33A0000}"/>
    <cellStyle name="Вычисление 2 3 2 11" xfId="18675" xr:uid="{00000000-0005-0000-0000-0000A43A0000}"/>
    <cellStyle name="Вычисление 2 3 2 11 2" xfId="18676" xr:uid="{00000000-0005-0000-0000-0000A53A0000}"/>
    <cellStyle name="Вычисление 2 3 2 11 2 2" xfId="18677" xr:uid="{00000000-0005-0000-0000-0000A63A0000}"/>
    <cellStyle name="Вычисление 2 3 2 11 3" xfId="18678" xr:uid="{00000000-0005-0000-0000-0000A73A0000}"/>
    <cellStyle name="Вычисление 2 3 2 11 4" xfId="18679" xr:uid="{00000000-0005-0000-0000-0000A83A0000}"/>
    <cellStyle name="Вычисление 2 3 2 11 5" xfId="18680" xr:uid="{00000000-0005-0000-0000-0000A93A0000}"/>
    <cellStyle name="Вычисление 2 3 2 12" xfId="18681" xr:uid="{00000000-0005-0000-0000-0000AA3A0000}"/>
    <cellStyle name="Вычисление 2 3 2 12 2" xfId="18682" xr:uid="{00000000-0005-0000-0000-0000AB3A0000}"/>
    <cellStyle name="Вычисление 2 3 2 12 2 2" xfId="18683" xr:uid="{00000000-0005-0000-0000-0000AC3A0000}"/>
    <cellStyle name="Вычисление 2 3 2 12 3" xfId="18684" xr:uid="{00000000-0005-0000-0000-0000AD3A0000}"/>
    <cellStyle name="Вычисление 2 3 2 12 4" xfId="18685" xr:uid="{00000000-0005-0000-0000-0000AE3A0000}"/>
    <cellStyle name="Вычисление 2 3 2 12 5" xfId="18686" xr:uid="{00000000-0005-0000-0000-0000AF3A0000}"/>
    <cellStyle name="Вычисление 2 3 2 13" xfId="18687" xr:uid="{00000000-0005-0000-0000-0000B03A0000}"/>
    <cellStyle name="Вычисление 2 3 2 14" xfId="18688" xr:uid="{00000000-0005-0000-0000-0000B13A0000}"/>
    <cellStyle name="Вычисление 2 3 2 15" xfId="18689" xr:uid="{00000000-0005-0000-0000-0000B23A0000}"/>
    <cellStyle name="Вычисление 2 3 2 2" xfId="200" xr:uid="{00000000-0005-0000-0000-0000B33A0000}"/>
    <cellStyle name="Вычисление 2 3 2 2 10" xfId="18690" xr:uid="{00000000-0005-0000-0000-0000B43A0000}"/>
    <cellStyle name="Вычисление 2 3 2 2 10 2" xfId="18691" xr:uid="{00000000-0005-0000-0000-0000B53A0000}"/>
    <cellStyle name="Вычисление 2 3 2 2 10 2 2" xfId="18692" xr:uid="{00000000-0005-0000-0000-0000B63A0000}"/>
    <cellStyle name="Вычисление 2 3 2 2 10 3" xfId="18693" xr:uid="{00000000-0005-0000-0000-0000B73A0000}"/>
    <cellStyle name="Вычисление 2 3 2 2 10 4" xfId="18694" xr:uid="{00000000-0005-0000-0000-0000B83A0000}"/>
    <cellStyle name="Вычисление 2 3 2 2 10 5" xfId="18695" xr:uid="{00000000-0005-0000-0000-0000B93A0000}"/>
    <cellStyle name="Вычисление 2 3 2 2 11" xfId="18696" xr:uid="{00000000-0005-0000-0000-0000BA3A0000}"/>
    <cellStyle name="Вычисление 2 3 2 2 12" xfId="18697" xr:uid="{00000000-0005-0000-0000-0000BB3A0000}"/>
    <cellStyle name="Вычисление 2 3 2 2 13" xfId="18698" xr:uid="{00000000-0005-0000-0000-0000BC3A0000}"/>
    <cellStyle name="Вычисление 2 3 2 2 2" xfId="18699" xr:uid="{00000000-0005-0000-0000-0000BD3A0000}"/>
    <cellStyle name="Вычисление 2 3 2 2 2 2" xfId="18700" xr:uid="{00000000-0005-0000-0000-0000BE3A0000}"/>
    <cellStyle name="Вычисление 2 3 2 2 2 2 2" xfId="18701" xr:uid="{00000000-0005-0000-0000-0000BF3A0000}"/>
    <cellStyle name="Вычисление 2 3 2 2 2 2 2 2" xfId="18702" xr:uid="{00000000-0005-0000-0000-0000C03A0000}"/>
    <cellStyle name="Вычисление 2 3 2 2 2 2 2 2 2" xfId="18703" xr:uid="{00000000-0005-0000-0000-0000C13A0000}"/>
    <cellStyle name="Вычисление 2 3 2 2 2 2 2 3" xfId="18704" xr:uid="{00000000-0005-0000-0000-0000C23A0000}"/>
    <cellStyle name="Вычисление 2 3 2 2 2 2 2 4" xfId="18705" xr:uid="{00000000-0005-0000-0000-0000C33A0000}"/>
    <cellStyle name="Вычисление 2 3 2 2 2 2 2 5" xfId="18706" xr:uid="{00000000-0005-0000-0000-0000C43A0000}"/>
    <cellStyle name="Вычисление 2 3 2 2 2 2 3" xfId="18707" xr:uid="{00000000-0005-0000-0000-0000C53A0000}"/>
    <cellStyle name="Вычисление 2 3 2 2 2 2 3 2" xfId="18708" xr:uid="{00000000-0005-0000-0000-0000C63A0000}"/>
    <cellStyle name="Вычисление 2 3 2 2 2 2 3 2 2" xfId="18709" xr:uid="{00000000-0005-0000-0000-0000C73A0000}"/>
    <cellStyle name="Вычисление 2 3 2 2 2 2 3 3" xfId="18710" xr:uid="{00000000-0005-0000-0000-0000C83A0000}"/>
    <cellStyle name="Вычисление 2 3 2 2 2 2 3 4" xfId="18711" xr:uid="{00000000-0005-0000-0000-0000C93A0000}"/>
    <cellStyle name="Вычисление 2 3 2 2 2 2 3 5" xfId="18712" xr:uid="{00000000-0005-0000-0000-0000CA3A0000}"/>
    <cellStyle name="Вычисление 2 3 2 2 2 2 4" xfId="18713" xr:uid="{00000000-0005-0000-0000-0000CB3A0000}"/>
    <cellStyle name="Вычисление 2 3 2 2 2 2 4 2" xfId="18714" xr:uid="{00000000-0005-0000-0000-0000CC3A0000}"/>
    <cellStyle name="Вычисление 2 3 2 2 2 2 4 2 2" xfId="18715" xr:uid="{00000000-0005-0000-0000-0000CD3A0000}"/>
    <cellStyle name="Вычисление 2 3 2 2 2 2 4 3" xfId="18716" xr:uid="{00000000-0005-0000-0000-0000CE3A0000}"/>
    <cellStyle name="Вычисление 2 3 2 2 2 2 4 4" xfId="18717" xr:uid="{00000000-0005-0000-0000-0000CF3A0000}"/>
    <cellStyle name="Вычисление 2 3 2 2 2 2 4 5" xfId="18718" xr:uid="{00000000-0005-0000-0000-0000D03A0000}"/>
    <cellStyle name="Вычисление 2 3 2 2 2 2 5" xfId="18719" xr:uid="{00000000-0005-0000-0000-0000D13A0000}"/>
    <cellStyle name="Вычисление 2 3 2 2 2 2 5 2" xfId="18720" xr:uid="{00000000-0005-0000-0000-0000D23A0000}"/>
    <cellStyle name="Вычисление 2 3 2 2 2 2 5 2 2" xfId="18721" xr:uid="{00000000-0005-0000-0000-0000D33A0000}"/>
    <cellStyle name="Вычисление 2 3 2 2 2 2 5 3" xfId="18722" xr:uid="{00000000-0005-0000-0000-0000D43A0000}"/>
    <cellStyle name="Вычисление 2 3 2 2 2 2 5 4" xfId="18723" xr:uid="{00000000-0005-0000-0000-0000D53A0000}"/>
    <cellStyle name="Вычисление 2 3 2 2 2 2 5 5" xfId="18724" xr:uid="{00000000-0005-0000-0000-0000D63A0000}"/>
    <cellStyle name="Вычисление 2 3 2 2 2 2 6" xfId="18725" xr:uid="{00000000-0005-0000-0000-0000D73A0000}"/>
    <cellStyle name="Вычисление 2 3 2 2 2 2 6 2" xfId="18726" xr:uid="{00000000-0005-0000-0000-0000D83A0000}"/>
    <cellStyle name="Вычисление 2 3 2 2 2 2 6 3" xfId="18727" xr:uid="{00000000-0005-0000-0000-0000D93A0000}"/>
    <cellStyle name="Вычисление 2 3 2 2 2 2 6 4" xfId="18728" xr:uid="{00000000-0005-0000-0000-0000DA3A0000}"/>
    <cellStyle name="Вычисление 2 3 2 2 2 2 7" xfId="18729" xr:uid="{00000000-0005-0000-0000-0000DB3A0000}"/>
    <cellStyle name="Вычисление 2 3 2 2 2 2 8" xfId="18730" xr:uid="{00000000-0005-0000-0000-0000DC3A0000}"/>
    <cellStyle name="Вычисление 2 3 2 2 2 2 9" xfId="18731" xr:uid="{00000000-0005-0000-0000-0000DD3A0000}"/>
    <cellStyle name="Вычисление 2 3 2 2 2 3" xfId="18732" xr:uid="{00000000-0005-0000-0000-0000DE3A0000}"/>
    <cellStyle name="Вычисление 2 3 2 2 2 3 2" xfId="18733" xr:uid="{00000000-0005-0000-0000-0000DF3A0000}"/>
    <cellStyle name="Вычисление 2 3 2 2 2 3 2 2" xfId="18734" xr:uid="{00000000-0005-0000-0000-0000E03A0000}"/>
    <cellStyle name="Вычисление 2 3 2 2 2 3 2 2 2" xfId="18735" xr:uid="{00000000-0005-0000-0000-0000E13A0000}"/>
    <cellStyle name="Вычисление 2 3 2 2 2 3 2 3" xfId="18736" xr:uid="{00000000-0005-0000-0000-0000E23A0000}"/>
    <cellStyle name="Вычисление 2 3 2 2 2 3 2 4" xfId="18737" xr:uid="{00000000-0005-0000-0000-0000E33A0000}"/>
    <cellStyle name="Вычисление 2 3 2 2 2 3 2 5" xfId="18738" xr:uid="{00000000-0005-0000-0000-0000E43A0000}"/>
    <cellStyle name="Вычисление 2 3 2 2 2 3 3" xfId="18739" xr:uid="{00000000-0005-0000-0000-0000E53A0000}"/>
    <cellStyle name="Вычисление 2 3 2 2 2 3 3 2" xfId="18740" xr:uid="{00000000-0005-0000-0000-0000E63A0000}"/>
    <cellStyle name="Вычисление 2 3 2 2 2 3 3 2 2" xfId="18741" xr:uid="{00000000-0005-0000-0000-0000E73A0000}"/>
    <cellStyle name="Вычисление 2 3 2 2 2 3 3 3" xfId="18742" xr:uid="{00000000-0005-0000-0000-0000E83A0000}"/>
    <cellStyle name="Вычисление 2 3 2 2 2 3 3 4" xfId="18743" xr:uid="{00000000-0005-0000-0000-0000E93A0000}"/>
    <cellStyle name="Вычисление 2 3 2 2 2 3 3 5" xfId="18744" xr:uid="{00000000-0005-0000-0000-0000EA3A0000}"/>
    <cellStyle name="Вычисление 2 3 2 2 2 3 4" xfId="18745" xr:uid="{00000000-0005-0000-0000-0000EB3A0000}"/>
    <cellStyle name="Вычисление 2 3 2 2 2 3 4 2" xfId="18746" xr:uid="{00000000-0005-0000-0000-0000EC3A0000}"/>
    <cellStyle name="Вычисление 2 3 2 2 2 3 4 2 2" xfId="18747" xr:uid="{00000000-0005-0000-0000-0000ED3A0000}"/>
    <cellStyle name="Вычисление 2 3 2 2 2 3 4 3" xfId="18748" xr:uid="{00000000-0005-0000-0000-0000EE3A0000}"/>
    <cellStyle name="Вычисление 2 3 2 2 2 3 4 4" xfId="18749" xr:uid="{00000000-0005-0000-0000-0000EF3A0000}"/>
    <cellStyle name="Вычисление 2 3 2 2 2 3 4 5" xfId="18750" xr:uid="{00000000-0005-0000-0000-0000F03A0000}"/>
    <cellStyle name="Вычисление 2 3 2 2 2 3 5" xfId="18751" xr:uid="{00000000-0005-0000-0000-0000F13A0000}"/>
    <cellStyle name="Вычисление 2 3 2 2 2 3 5 2" xfId="18752" xr:uid="{00000000-0005-0000-0000-0000F23A0000}"/>
    <cellStyle name="Вычисление 2 3 2 2 2 3 5 2 2" xfId="18753" xr:uid="{00000000-0005-0000-0000-0000F33A0000}"/>
    <cellStyle name="Вычисление 2 3 2 2 2 3 5 3" xfId="18754" xr:uid="{00000000-0005-0000-0000-0000F43A0000}"/>
    <cellStyle name="Вычисление 2 3 2 2 2 3 5 4" xfId="18755" xr:uid="{00000000-0005-0000-0000-0000F53A0000}"/>
    <cellStyle name="Вычисление 2 3 2 2 2 3 5 5" xfId="18756" xr:uid="{00000000-0005-0000-0000-0000F63A0000}"/>
    <cellStyle name="Вычисление 2 3 2 2 2 3 6" xfId="18757" xr:uid="{00000000-0005-0000-0000-0000F73A0000}"/>
    <cellStyle name="Вычисление 2 3 2 2 2 3 6 2" xfId="18758" xr:uid="{00000000-0005-0000-0000-0000F83A0000}"/>
    <cellStyle name="Вычисление 2 3 2 2 2 3 6 3" xfId="18759" xr:uid="{00000000-0005-0000-0000-0000F93A0000}"/>
    <cellStyle name="Вычисление 2 3 2 2 2 3 6 4" xfId="18760" xr:uid="{00000000-0005-0000-0000-0000FA3A0000}"/>
    <cellStyle name="Вычисление 2 3 2 2 2 3 7" xfId="18761" xr:uid="{00000000-0005-0000-0000-0000FB3A0000}"/>
    <cellStyle name="Вычисление 2 3 2 2 2 3 8" xfId="18762" xr:uid="{00000000-0005-0000-0000-0000FC3A0000}"/>
    <cellStyle name="Вычисление 2 3 2 2 2 3 9" xfId="18763" xr:uid="{00000000-0005-0000-0000-0000FD3A0000}"/>
    <cellStyle name="Вычисление 2 3 2 2 2 4" xfId="18764" xr:uid="{00000000-0005-0000-0000-0000FE3A0000}"/>
    <cellStyle name="Вычисление 2 3 2 2 2 4 2" xfId="18765" xr:uid="{00000000-0005-0000-0000-0000FF3A0000}"/>
    <cellStyle name="Вычисление 2 3 2 2 2 4 2 2" xfId="18766" xr:uid="{00000000-0005-0000-0000-0000003B0000}"/>
    <cellStyle name="Вычисление 2 3 2 2 2 4 3" xfId="18767" xr:uid="{00000000-0005-0000-0000-0000013B0000}"/>
    <cellStyle name="Вычисление 2 3 2 2 2 4 4" xfId="18768" xr:uid="{00000000-0005-0000-0000-0000023B0000}"/>
    <cellStyle name="Вычисление 2 3 2 2 2 4 5" xfId="18769" xr:uid="{00000000-0005-0000-0000-0000033B0000}"/>
    <cellStyle name="Вычисление 2 3 2 2 2 5" xfId="18770" xr:uid="{00000000-0005-0000-0000-0000043B0000}"/>
    <cellStyle name="Вычисление 2 3 2 2 2 5 2" xfId="18771" xr:uid="{00000000-0005-0000-0000-0000053B0000}"/>
    <cellStyle name="Вычисление 2 3 2 2 2 5 2 2" xfId="18772" xr:uid="{00000000-0005-0000-0000-0000063B0000}"/>
    <cellStyle name="Вычисление 2 3 2 2 2 5 3" xfId="18773" xr:uid="{00000000-0005-0000-0000-0000073B0000}"/>
    <cellStyle name="Вычисление 2 3 2 2 2 5 4" xfId="18774" xr:uid="{00000000-0005-0000-0000-0000083B0000}"/>
    <cellStyle name="Вычисление 2 3 2 2 2 5 5" xfId="18775" xr:uid="{00000000-0005-0000-0000-0000093B0000}"/>
    <cellStyle name="Вычисление 2 3 2 2 2 6" xfId="18776" xr:uid="{00000000-0005-0000-0000-00000A3B0000}"/>
    <cellStyle name="Вычисление 2 3 2 2 2 7" xfId="18777" xr:uid="{00000000-0005-0000-0000-00000B3B0000}"/>
    <cellStyle name="Вычисление 2 3 2 2 3" xfId="18778" xr:uid="{00000000-0005-0000-0000-00000C3B0000}"/>
    <cellStyle name="Вычисление 2 3 2 2 3 2" xfId="18779" xr:uid="{00000000-0005-0000-0000-00000D3B0000}"/>
    <cellStyle name="Вычисление 2 3 2 2 3 2 2" xfId="18780" xr:uid="{00000000-0005-0000-0000-00000E3B0000}"/>
    <cellStyle name="Вычисление 2 3 2 2 3 2 2 2" xfId="18781" xr:uid="{00000000-0005-0000-0000-00000F3B0000}"/>
    <cellStyle name="Вычисление 2 3 2 2 3 2 3" xfId="18782" xr:uid="{00000000-0005-0000-0000-0000103B0000}"/>
    <cellStyle name="Вычисление 2 3 2 2 3 2 4" xfId="18783" xr:uid="{00000000-0005-0000-0000-0000113B0000}"/>
    <cellStyle name="Вычисление 2 3 2 2 3 2 5" xfId="18784" xr:uid="{00000000-0005-0000-0000-0000123B0000}"/>
    <cellStyle name="Вычисление 2 3 2 2 3 3" xfId="18785" xr:uid="{00000000-0005-0000-0000-0000133B0000}"/>
    <cellStyle name="Вычисление 2 3 2 2 3 3 2" xfId="18786" xr:uid="{00000000-0005-0000-0000-0000143B0000}"/>
    <cellStyle name="Вычисление 2 3 2 2 3 3 2 2" xfId="18787" xr:uid="{00000000-0005-0000-0000-0000153B0000}"/>
    <cellStyle name="Вычисление 2 3 2 2 3 3 3" xfId="18788" xr:uid="{00000000-0005-0000-0000-0000163B0000}"/>
    <cellStyle name="Вычисление 2 3 2 2 3 3 4" xfId="18789" xr:uid="{00000000-0005-0000-0000-0000173B0000}"/>
    <cellStyle name="Вычисление 2 3 2 2 3 3 5" xfId="18790" xr:uid="{00000000-0005-0000-0000-0000183B0000}"/>
    <cellStyle name="Вычисление 2 3 2 2 3 4" xfId="18791" xr:uid="{00000000-0005-0000-0000-0000193B0000}"/>
    <cellStyle name="Вычисление 2 3 2 2 3 4 2" xfId="18792" xr:uid="{00000000-0005-0000-0000-00001A3B0000}"/>
    <cellStyle name="Вычисление 2 3 2 2 3 4 2 2" xfId="18793" xr:uid="{00000000-0005-0000-0000-00001B3B0000}"/>
    <cellStyle name="Вычисление 2 3 2 2 3 4 3" xfId="18794" xr:uid="{00000000-0005-0000-0000-00001C3B0000}"/>
    <cellStyle name="Вычисление 2 3 2 2 3 4 4" xfId="18795" xr:uid="{00000000-0005-0000-0000-00001D3B0000}"/>
    <cellStyle name="Вычисление 2 3 2 2 3 4 5" xfId="18796" xr:uid="{00000000-0005-0000-0000-00001E3B0000}"/>
    <cellStyle name="Вычисление 2 3 2 2 3 5" xfId="18797" xr:uid="{00000000-0005-0000-0000-00001F3B0000}"/>
    <cellStyle name="Вычисление 2 3 2 2 3 5 2" xfId="18798" xr:uid="{00000000-0005-0000-0000-0000203B0000}"/>
    <cellStyle name="Вычисление 2 3 2 2 3 5 2 2" xfId="18799" xr:uid="{00000000-0005-0000-0000-0000213B0000}"/>
    <cellStyle name="Вычисление 2 3 2 2 3 5 3" xfId="18800" xr:uid="{00000000-0005-0000-0000-0000223B0000}"/>
    <cellStyle name="Вычисление 2 3 2 2 3 5 4" xfId="18801" xr:uid="{00000000-0005-0000-0000-0000233B0000}"/>
    <cellStyle name="Вычисление 2 3 2 2 3 5 5" xfId="18802" xr:uid="{00000000-0005-0000-0000-0000243B0000}"/>
    <cellStyle name="Вычисление 2 3 2 2 3 6" xfId="18803" xr:uid="{00000000-0005-0000-0000-0000253B0000}"/>
    <cellStyle name="Вычисление 2 3 2 2 3 6 2" xfId="18804" xr:uid="{00000000-0005-0000-0000-0000263B0000}"/>
    <cellStyle name="Вычисление 2 3 2 2 3 6 3" xfId="18805" xr:uid="{00000000-0005-0000-0000-0000273B0000}"/>
    <cellStyle name="Вычисление 2 3 2 2 3 6 4" xfId="18806" xr:uid="{00000000-0005-0000-0000-0000283B0000}"/>
    <cellStyle name="Вычисление 2 3 2 2 3 7" xfId="18807" xr:uid="{00000000-0005-0000-0000-0000293B0000}"/>
    <cellStyle name="Вычисление 2 3 2 2 3 8" xfId="18808" xr:uid="{00000000-0005-0000-0000-00002A3B0000}"/>
    <cellStyle name="Вычисление 2 3 2 2 3 9" xfId="18809" xr:uid="{00000000-0005-0000-0000-00002B3B0000}"/>
    <cellStyle name="Вычисление 2 3 2 2 4" xfId="18810" xr:uid="{00000000-0005-0000-0000-00002C3B0000}"/>
    <cellStyle name="Вычисление 2 3 2 2 4 2" xfId="18811" xr:uid="{00000000-0005-0000-0000-00002D3B0000}"/>
    <cellStyle name="Вычисление 2 3 2 2 4 2 2" xfId="18812" xr:uid="{00000000-0005-0000-0000-00002E3B0000}"/>
    <cellStyle name="Вычисление 2 3 2 2 4 2 2 2" xfId="18813" xr:uid="{00000000-0005-0000-0000-00002F3B0000}"/>
    <cellStyle name="Вычисление 2 3 2 2 4 2 3" xfId="18814" xr:uid="{00000000-0005-0000-0000-0000303B0000}"/>
    <cellStyle name="Вычисление 2 3 2 2 4 2 4" xfId="18815" xr:uid="{00000000-0005-0000-0000-0000313B0000}"/>
    <cellStyle name="Вычисление 2 3 2 2 4 2 5" xfId="18816" xr:uid="{00000000-0005-0000-0000-0000323B0000}"/>
    <cellStyle name="Вычисление 2 3 2 2 4 3" xfId="18817" xr:uid="{00000000-0005-0000-0000-0000333B0000}"/>
    <cellStyle name="Вычисление 2 3 2 2 4 3 2" xfId="18818" xr:uid="{00000000-0005-0000-0000-0000343B0000}"/>
    <cellStyle name="Вычисление 2 3 2 2 4 3 2 2" xfId="18819" xr:uid="{00000000-0005-0000-0000-0000353B0000}"/>
    <cellStyle name="Вычисление 2 3 2 2 4 3 3" xfId="18820" xr:uid="{00000000-0005-0000-0000-0000363B0000}"/>
    <cellStyle name="Вычисление 2 3 2 2 4 3 4" xfId="18821" xr:uid="{00000000-0005-0000-0000-0000373B0000}"/>
    <cellStyle name="Вычисление 2 3 2 2 4 3 5" xfId="18822" xr:uid="{00000000-0005-0000-0000-0000383B0000}"/>
    <cellStyle name="Вычисление 2 3 2 2 4 4" xfId="18823" xr:uid="{00000000-0005-0000-0000-0000393B0000}"/>
    <cellStyle name="Вычисление 2 3 2 2 4 4 2" xfId="18824" xr:uid="{00000000-0005-0000-0000-00003A3B0000}"/>
    <cellStyle name="Вычисление 2 3 2 2 4 4 2 2" xfId="18825" xr:uid="{00000000-0005-0000-0000-00003B3B0000}"/>
    <cellStyle name="Вычисление 2 3 2 2 4 4 3" xfId="18826" xr:uid="{00000000-0005-0000-0000-00003C3B0000}"/>
    <cellStyle name="Вычисление 2 3 2 2 4 4 4" xfId="18827" xr:uid="{00000000-0005-0000-0000-00003D3B0000}"/>
    <cellStyle name="Вычисление 2 3 2 2 4 4 5" xfId="18828" xr:uid="{00000000-0005-0000-0000-00003E3B0000}"/>
    <cellStyle name="Вычисление 2 3 2 2 4 5" xfId="18829" xr:uid="{00000000-0005-0000-0000-00003F3B0000}"/>
    <cellStyle name="Вычисление 2 3 2 2 4 5 2" xfId="18830" xr:uid="{00000000-0005-0000-0000-0000403B0000}"/>
    <cellStyle name="Вычисление 2 3 2 2 4 5 2 2" xfId="18831" xr:uid="{00000000-0005-0000-0000-0000413B0000}"/>
    <cellStyle name="Вычисление 2 3 2 2 4 5 3" xfId="18832" xr:uid="{00000000-0005-0000-0000-0000423B0000}"/>
    <cellStyle name="Вычисление 2 3 2 2 4 5 4" xfId="18833" xr:uid="{00000000-0005-0000-0000-0000433B0000}"/>
    <cellStyle name="Вычисление 2 3 2 2 4 5 5" xfId="18834" xr:uid="{00000000-0005-0000-0000-0000443B0000}"/>
    <cellStyle name="Вычисление 2 3 2 2 4 6" xfId="18835" xr:uid="{00000000-0005-0000-0000-0000453B0000}"/>
    <cellStyle name="Вычисление 2 3 2 2 4 6 2" xfId="18836" xr:uid="{00000000-0005-0000-0000-0000463B0000}"/>
    <cellStyle name="Вычисление 2 3 2 2 4 6 3" xfId="18837" xr:uid="{00000000-0005-0000-0000-0000473B0000}"/>
    <cellStyle name="Вычисление 2 3 2 2 4 6 4" xfId="18838" xr:uid="{00000000-0005-0000-0000-0000483B0000}"/>
    <cellStyle name="Вычисление 2 3 2 2 4 7" xfId="18839" xr:uid="{00000000-0005-0000-0000-0000493B0000}"/>
    <cellStyle name="Вычисление 2 3 2 2 4 8" xfId="18840" xr:uid="{00000000-0005-0000-0000-00004A3B0000}"/>
    <cellStyle name="Вычисление 2 3 2 2 4 9" xfId="18841" xr:uid="{00000000-0005-0000-0000-00004B3B0000}"/>
    <cellStyle name="Вычисление 2 3 2 2 5" xfId="18842" xr:uid="{00000000-0005-0000-0000-00004C3B0000}"/>
    <cellStyle name="Вычисление 2 3 2 2 5 2" xfId="18843" xr:uid="{00000000-0005-0000-0000-00004D3B0000}"/>
    <cellStyle name="Вычисление 2 3 2 2 5 2 2" xfId="18844" xr:uid="{00000000-0005-0000-0000-00004E3B0000}"/>
    <cellStyle name="Вычисление 2 3 2 2 5 3" xfId="18845" xr:uid="{00000000-0005-0000-0000-00004F3B0000}"/>
    <cellStyle name="Вычисление 2 3 2 2 5 4" xfId="18846" xr:uid="{00000000-0005-0000-0000-0000503B0000}"/>
    <cellStyle name="Вычисление 2 3 2 2 5 5" xfId="18847" xr:uid="{00000000-0005-0000-0000-0000513B0000}"/>
    <cellStyle name="Вычисление 2 3 2 2 6" xfId="18848" xr:uid="{00000000-0005-0000-0000-0000523B0000}"/>
    <cellStyle name="Вычисление 2 3 2 2 6 2" xfId="18849" xr:uid="{00000000-0005-0000-0000-0000533B0000}"/>
    <cellStyle name="Вычисление 2 3 2 2 6 2 2" xfId="18850" xr:uid="{00000000-0005-0000-0000-0000543B0000}"/>
    <cellStyle name="Вычисление 2 3 2 2 6 3" xfId="18851" xr:uid="{00000000-0005-0000-0000-0000553B0000}"/>
    <cellStyle name="Вычисление 2 3 2 2 6 4" xfId="18852" xr:uid="{00000000-0005-0000-0000-0000563B0000}"/>
    <cellStyle name="Вычисление 2 3 2 2 6 5" xfId="18853" xr:uid="{00000000-0005-0000-0000-0000573B0000}"/>
    <cellStyle name="Вычисление 2 3 2 2 7" xfId="18854" xr:uid="{00000000-0005-0000-0000-0000583B0000}"/>
    <cellStyle name="Вычисление 2 3 2 2 7 2" xfId="18855" xr:uid="{00000000-0005-0000-0000-0000593B0000}"/>
    <cellStyle name="Вычисление 2 3 2 2 7 2 2" xfId="18856" xr:uid="{00000000-0005-0000-0000-00005A3B0000}"/>
    <cellStyle name="Вычисление 2 3 2 2 7 3" xfId="18857" xr:uid="{00000000-0005-0000-0000-00005B3B0000}"/>
    <cellStyle name="Вычисление 2 3 2 2 7 4" xfId="18858" xr:uid="{00000000-0005-0000-0000-00005C3B0000}"/>
    <cellStyle name="Вычисление 2 3 2 2 7 5" xfId="18859" xr:uid="{00000000-0005-0000-0000-00005D3B0000}"/>
    <cellStyle name="Вычисление 2 3 2 2 8" xfId="18860" xr:uid="{00000000-0005-0000-0000-00005E3B0000}"/>
    <cellStyle name="Вычисление 2 3 2 2 8 2" xfId="18861" xr:uid="{00000000-0005-0000-0000-00005F3B0000}"/>
    <cellStyle name="Вычисление 2 3 2 2 8 2 2" xfId="18862" xr:uid="{00000000-0005-0000-0000-0000603B0000}"/>
    <cellStyle name="Вычисление 2 3 2 2 8 3" xfId="18863" xr:uid="{00000000-0005-0000-0000-0000613B0000}"/>
    <cellStyle name="Вычисление 2 3 2 2 8 4" xfId="18864" xr:uid="{00000000-0005-0000-0000-0000623B0000}"/>
    <cellStyle name="Вычисление 2 3 2 2 8 5" xfId="18865" xr:uid="{00000000-0005-0000-0000-0000633B0000}"/>
    <cellStyle name="Вычисление 2 3 2 2 9" xfId="18866" xr:uid="{00000000-0005-0000-0000-0000643B0000}"/>
    <cellStyle name="Вычисление 2 3 2 2 9 2" xfId="18867" xr:uid="{00000000-0005-0000-0000-0000653B0000}"/>
    <cellStyle name="Вычисление 2 3 2 2 9 2 2" xfId="18868" xr:uid="{00000000-0005-0000-0000-0000663B0000}"/>
    <cellStyle name="Вычисление 2 3 2 2 9 3" xfId="18869" xr:uid="{00000000-0005-0000-0000-0000673B0000}"/>
    <cellStyle name="Вычисление 2 3 2 2 9 4" xfId="18870" xr:uid="{00000000-0005-0000-0000-0000683B0000}"/>
    <cellStyle name="Вычисление 2 3 2 2 9 5" xfId="18871" xr:uid="{00000000-0005-0000-0000-0000693B0000}"/>
    <cellStyle name="Вычисление 2 3 2 3" xfId="201" xr:uid="{00000000-0005-0000-0000-00006A3B0000}"/>
    <cellStyle name="Вычисление 2 3 2 3 10" xfId="18872" xr:uid="{00000000-0005-0000-0000-00006B3B0000}"/>
    <cellStyle name="Вычисление 2 3 2 3 11" xfId="18873" xr:uid="{00000000-0005-0000-0000-00006C3B0000}"/>
    <cellStyle name="Вычисление 2 3 2 3 2" xfId="18874" xr:uid="{00000000-0005-0000-0000-00006D3B0000}"/>
    <cellStyle name="Вычисление 2 3 2 3 2 2" xfId="18875" xr:uid="{00000000-0005-0000-0000-00006E3B0000}"/>
    <cellStyle name="Вычисление 2 3 2 3 2 2 2" xfId="18876" xr:uid="{00000000-0005-0000-0000-00006F3B0000}"/>
    <cellStyle name="Вычисление 2 3 2 3 2 2 2 2" xfId="18877" xr:uid="{00000000-0005-0000-0000-0000703B0000}"/>
    <cellStyle name="Вычисление 2 3 2 3 2 2 2 2 2" xfId="18878" xr:uid="{00000000-0005-0000-0000-0000713B0000}"/>
    <cellStyle name="Вычисление 2 3 2 3 2 2 2 3" xfId="18879" xr:uid="{00000000-0005-0000-0000-0000723B0000}"/>
    <cellStyle name="Вычисление 2 3 2 3 2 2 2 4" xfId="18880" xr:uid="{00000000-0005-0000-0000-0000733B0000}"/>
    <cellStyle name="Вычисление 2 3 2 3 2 2 2 5" xfId="18881" xr:uid="{00000000-0005-0000-0000-0000743B0000}"/>
    <cellStyle name="Вычисление 2 3 2 3 2 2 3" xfId="18882" xr:uid="{00000000-0005-0000-0000-0000753B0000}"/>
    <cellStyle name="Вычисление 2 3 2 3 2 2 3 2" xfId="18883" xr:uid="{00000000-0005-0000-0000-0000763B0000}"/>
    <cellStyle name="Вычисление 2 3 2 3 2 2 3 2 2" xfId="18884" xr:uid="{00000000-0005-0000-0000-0000773B0000}"/>
    <cellStyle name="Вычисление 2 3 2 3 2 2 3 3" xfId="18885" xr:uid="{00000000-0005-0000-0000-0000783B0000}"/>
    <cellStyle name="Вычисление 2 3 2 3 2 2 3 4" xfId="18886" xr:uid="{00000000-0005-0000-0000-0000793B0000}"/>
    <cellStyle name="Вычисление 2 3 2 3 2 2 3 5" xfId="18887" xr:uid="{00000000-0005-0000-0000-00007A3B0000}"/>
    <cellStyle name="Вычисление 2 3 2 3 2 2 4" xfId="18888" xr:uid="{00000000-0005-0000-0000-00007B3B0000}"/>
    <cellStyle name="Вычисление 2 3 2 3 2 2 4 2" xfId="18889" xr:uid="{00000000-0005-0000-0000-00007C3B0000}"/>
    <cellStyle name="Вычисление 2 3 2 3 2 2 4 2 2" xfId="18890" xr:uid="{00000000-0005-0000-0000-00007D3B0000}"/>
    <cellStyle name="Вычисление 2 3 2 3 2 2 4 3" xfId="18891" xr:uid="{00000000-0005-0000-0000-00007E3B0000}"/>
    <cellStyle name="Вычисление 2 3 2 3 2 2 4 4" xfId="18892" xr:uid="{00000000-0005-0000-0000-00007F3B0000}"/>
    <cellStyle name="Вычисление 2 3 2 3 2 2 4 5" xfId="18893" xr:uid="{00000000-0005-0000-0000-0000803B0000}"/>
    <cellStyle name="Вычисление 2 3 2 3 2 2 5" xfId="18894" xr:uid="{00000000-0005-0000-0000-0000813B0000}"/>
    <cellStyle name="Вычисление 2 3 2 3 2 2 5 2" xfId="18895" xr:uid="{00000000-0005-0000-0000-0000823B0000}"/>
    <cellStyle name="Вычисление 2 3 2 3 2 2 5 2 2" xfId="18896" xr:uid="{00000000-0005-0000-0000-0000833B0000}"/>
    <cellStyle name="Вычисление 2 3 2 3 2 2 5 3" xfId="18897" xr:uid="{00000000-0005-0000-0000-0000843B0000}"/>
    <cellStyle name="Вычисление 2 3 2 3 2 2 5 4" xfId="18898" xr:uid="{00000000-0005-0000-0000-0000853B0000}"/>
    <cellStyle name="Вычисление 2 3 2 3 2 2 5 5" xfId="18899" xr:uid="{00000000-0005-0000-0000-0000863B0000}"/>
    <cellStyle name="Вычисление 2 3 2 3 2 2 6" xfId="18900" xr:uid="{00000000-0005-0000-0000-0000873B0000}"/>
    <cellStyle name="Вычисление 2 3 2 3 2 2 6 2" xfId="18901" xr:uid="{00000000-0005-0000-0000-0000883B0000}"/>
    <cellStyle name="Вычисление 2 3 2 3 2 2 6 3" xfId="18902" xr:uid="{00000000-0005-0000-0000-0000893B0000}"/>
    <cellStyle name="Вычисление 2 3 2 3 2 2 6 4" xfId="18903" xr:uid="{00000000-0005-0000-0000-00008A3B0000}"/>
    <cellStyle name="Вычисление 2 3 2 3 2 2 7" xfId="18904" xr:uid="{00000000-0005-0000-0000-00008B3B0000}"/>
    <cellStyle name="Вычисление 2 3 2 3 2 2 8" xfId="18905" xr:uid="{00000000-0005-0000-0000-00008C3B0000}"/>
    <cellStyle name="Вычисление 2 3 2 3 2 2 9" xfId="18906" xr:uid="{00000000-0005-0000-0000-00008D3B0000}"/>
    <cellStyle name="Вычисление 2 3 2 3 2 3" xfId="18907" xr:uid="{00000000-0005-0000-0000-00008E3B0000}"/>
    <cellStyle name="Вычисление 2 3 2 3 2 3 2" xfId="18908" xr:uid="{00000000-0005-0000-0000-00008F3B0000}"/>
    <cellStyle name="Вычисление 2 3 2 3 2 3 2 2" xfId="18909" xr:uid="{00000000-0005-0000-0000-0000903B0000}"/>
    <cellStyle name="Вычисление 2 3 2 3 2 3 2 2 2" xfId="18910" xr:uid="{00000000-0005-0000-0000-0000913B0000}"/>
    <cellStyle name="Вычисление 2 3 2 3 2 3 2 3" xfId="18911" xr:uid="{00000000-0005-0000-0000-0000923B0000}"/>
    <cellStyle name="Вычисление 2 3 2 3 2 3 2 4" xfId="18912" xr:uid="{00000000-0005-0000-0000-0000933B0000}"/>
    <cellStyle name="Вычисление 2 3 2 3 2 3 2 5" xfId="18913" xr:uid="{00000000-0005-0000-0000-0000943B0000}"/>
    <cellStyle name="Вычисление 2 3 2 3 2 3 3" xfId="18914" xr:uid="{00000000-0005-0000-0000-0000953B0000}"/>
    <cellStyle name="Вычисление 2 3 2 3 2 3 3 2" xfId="18915" xr:uid="{00000000-0005-0000-0000-0000963B0000}"/>
    <cellStyle name="Вычисление 2 3 2 3 2 3 3 2 2" xfId="18916" xr:uid="{00000000-0005-0000-0000-0000973B0000}"/>
    <cellStyle name="Вычисление 2 3 2 3 2 3 3 3" xfId="18917" xr:uid="{00000000-0005-0000-0000-0000983B0000}"/>
    <cellStyle name="Вычисление 2 3 2 3 2 3 3 4" xfId="18918" xr:uid="{00000000-0005-0000-0000-0000993B0000}"/>
    <cellStyle name="Вычисление 2 3 2 3 2 3 3 5" xfId="18919" xr:uid="{00000000-0005-0000-0000-00009A3B0000}"/>
    <cellStyle name="Вычисление 2 3 2 3 2 3 4" xfId="18920" xr:uid="{00000000-0005-0000-0000-00009B3B0000}"/>
    <cellStyle name="Вычисление 2 3 2 3 2 3 4 2" xfId="18921" xr:uid="{00000000-0005-0000-0000-00009C3B0000}"/>
    <cellStyle name="Вычисление 2 3 2 3 2 3 4 2 2" xfId="18922" xr:uid="{00000000-0005-0000-0000-00009D3B0000}"/>
    <cellStyle name="Вычисление 2 3 2 3 2 3 4 3" xfId="18923" xr:uid="{00000000-0005-0000-0000-00009E3B0000}"/>
    <cellStyle name="Вычисление 2 3 2 3 2 3 4 4" xfId="18924" xr:uid="{00000000-0005-0000-0000-00009F3B0000}"/>
    <cellStyle name="Вычисление 2 3 2 3 2 3 4 5" xfId="18925" xr:uid="{00000000-0005-0000-0000-0000A03B0000}"/>
    <cellStyle name="Вычисление 2 3 2 3 2 3 5" xfId="18926" xr:uid="{00000000-0005-0000-0000-0000A13B0000}"/>
    <cellStyle name="Вычисление 2 3 2 3 2 3 5 2" xfId="18927" xr:uid="{00000000-0005-0000-0000-0000A23B0000}"/>
    <cellStyle name="Вычисление 2 3 2 3 2 3 5 2 2" xfId="18928" xr:uid="{00000000-0005-0000-0000-0000A33B0000}"/>
    <cellStyle name="Вычисление 2 3 2 3 2 3 5 3" xfId="18929" xr:uid="{00000000-0005-0000-0000-0000A43B0000}"/>
    <cellStyle name="Вычисление 2 3 2 3 2 3 5 4" xfId="18930" xr:uid="{00000000-0005-0000-0000-0000A53B0000}"/>
    <cellStyle name="Вычисление 2 3 2 3 2 3 5 5" xfId="18931" xr:uid="{00000000-0005-0000-0000-0000A63B0000}"/>
    <cellStyle name="Вычисление 2 3 2 3 2 3 6" xfId="18932" xr:uid="{00000000-0005-0000-0000-0000A73B0000}"/>
    <cellStyle name="Вычисление 2 3 2 3 2 3 6 2" xfId="18933" xr:uid="{00000000-0005-0000-0000-0000A83B0000}"/>
    <cellStyle name="Вычисление 2 3 2 3 2 3 6 3" xfId="18934" xr:uid="{00000000-0005-0000-0000-0000A93B0000}"/>
    <cellStyle name="Вычисление 2 3 2 3 2 3 6 4" xfId="18935" xr:uid="{00000000-0005-0000-0000-0000AA3B0000}"/>
    <cellStyle name="Вычисление 2 3 2 3 2 3 7" xfId="18936" xr:uid="{00000000-0005-0000-0000-0000AB3B0000}"/>
    <cellStyle name="Вычисление 2 3 2 3 2 3 8" xfId="18937" xr:uid="{00000000-0005-0000-0000-0000AC3B0000}"/>
    <cellStyle name="Вычисление 2 3 2 3 2 3 9" xfId="18938" xr:uid="{00000000-0005-0000-0000-0000AD3B0000}"/>
    <cellStyle name="Вычисление 2 3 2 3 2 4" xfId="18939" xr:uid="{00000000-0005-0000-0000-0000AE3B0000}"/>
    <cellStyle name="Вычисление 2 3 2 3 2 4 2" xfId="18940" xr:uid="{00000000-0005-0000-0000-0000AF3B0000}"/>
    <cellStyle name="Вычисление 2 3 2 3 2 4 2 2" xfId="18941" xr:uid="{00000000-0005-0000-0000-0000B03B0000}"/>
    <cellStyle name="Вычисление 2 3 2 3 2 4 3" xfId="18942" xr:uid="{00000000-0005-0000-0000-0000B13B0000}"/>
    <cellStyle name="Вычисление 2 3 2 3 2 4 4" xfId="18943" xr:uid="{00000000-0005-0000-0000-0000B23B0000}"/>
    <cellStyle name="Вычисление 2 3 2 3 2 4 5" xfId="18944" xr:uid="{00000000-0005-0000-0000-0000B33B0000}"/>
    <cellStyle name="Вычисление 2 3 2 3 2 5" xfId="18945" xr:uid="{00000000-0005-0000-0000-0000B43B0000}"/>
    <cellStyle name="Вычисление 2 3 2 3 2 5 2" xfId="18946" xr:uid="{00000000-0005-0000-0000-0000B53B0000}"/>
    <cellStyle name="Вычисление 2 3 2 3 2 5 2 2" xfId="18947" xr:uid="{00000000-0005-0000-0000-0000B63B0000}"/>
    <cellStyle name="Вычисление 2 3 2 3 2 5 3" xfId="18948" xr:uid="{00000000-0005-0000-0000-0000B73B0000}"/>
    <cellStyle name="Вычисление 2 3 2 3 2 5 4" xfId="18949" xr:uid="{00000000-0005-0000-0000-0000B83B0000}"/>
    <cellStyle name="Вычисление 2 3 2 3 2 5 5" xfId="18950" xr:uid="{00000000-0005-0000-0000-0000B93B0000}"/>
    <cellStyle name="Вычисление 2 3 2 3 2 6" xfId="18951" xr:uid="{00000000-0005-0000-0000-0000BA3B0000}"/>
    <cellStyle name="Вычисление 2 3 2 3 2 7" xfId="18952" xr:uid="{00000000-0005-0000-0000-0000BB3B0000}"/>
    <cellStyle name="Вычисление 2 3 2 3 3" xfId="18953" xr:uid="{00000000-0005-0000-0000-0000BC3B0000}"/>
    <cellStyle name="Вычисление 2 3 2 3 3 2" xfId="18954" xr:uid="{00000000-0005-0000-0000-0000BD3B0000}"/>
    <cellStyle name="Вычисление 2 3 2 3 3 2 2" xfId="18955" xr:uid="{00000000-0005-0000-0000-0000BE3B0000}"/>
    <cellStyle name="Вычисление 2 3 2 3 3 2 2 2" xfId="18956" xr:uid="{00000000-0005-0000-0000-0000BF3B0000}"/>
    <cellStyle name="Вычисление 2 3 2 3 3 2 3" xfId="18957" xr:uid="{00000000-0005-0000-0000-0000C03B0000}"/>
    <cellStyle name="Вычисление 2 3 2 3 3 2 4" xfId="18958" xr:uid="{00000000-0005-0000-0000-0000C13B0000}"/>
    <cellStyle name="Вычисление 2 3 2 3 3 2 5" xfId="18959" xr:uid="{00000000-0005-0000-0000-0000C23B0000}"/>
    <cellStyle name="Вычисление 2 3 2 3 3 3" xfId="18960" xr:uid="{00000000-0005-0000-0000-0000C33B0000}"/>
    <cellStyle name="Вычисление 2 3 2 3 3 3 2" xfId="18961" xr:uid="{00000000-0005-0000-0000-0000C43B0000}"/>
    <cellStyle name="Вычисление 2 3 2 3 3 3 2 2" xfId="18962" xr:uid="{00000000-0005-0000-0000-0000C53B0000}"/>
    <cellStyle name="Вычисление 2 3 2 3 3 3 3" xfId="18963" xr:uid="{00000000-0005-0000-0000-0000C63B0000}"/>
    <cellStyle name="Вычисление 2 3 2 3 3 3 4" xfId="18964" xr:uid="{00000000-0005-0000-0000-0000C73B0000}"/>
    <cellStyle name="Вычисление 2 3 2 3 3 3 5" xfId="18965" xr:uid="{00000000-0005-0000-0000-0000C83B0000}"/>
    <cellStyle name="Вычисление 2 3 2 3 3 4" xfId="18966" xr:uid="{00000000-0005-0000-0000-0000C93B0000}"/>
    <cellStyle name="Вычисление 2 3 2 3 3 4 2" xfId="18967" xr:uid="{00000000-0005-0000-0000-0000CA3B0000}"/>
    <cellStyle name="Вычисление 2 3 2 3 3 4 2 2" xfId="18968" xr:uid="{00000000-0005-0000-0000-0000CB3B0000}"/>
    <cellStyle name="Вычисление 2 3 2 3 3 4 3" xfId="18969" xr:uid="{00000000-0005-0000-0000-0000CC3B0000}"/>
    <cellStyle name="Вычисление 2 3 2 3 3 4 4" xfId="18970" xr:uid="{00000000-0005-0000-0000-0000CD3B0000}"/>
    <cellStyle name="Вычисление 2 3 2 3 3 4 5" xfId="18971" xr:uid="{00000000-0005-0000-0000-0000CE3B0000}"/>
    <cellStyle name="Вычисление 2 3 2 3 3 5" xfId="18972" xr:uid="{00000000-0005-0000-0000-0000CF3B0000}"/>
    <cellStyle name="Вычисление 2 3 2 3 3 5 2" xfId="18973" xr:uid="{00000000-0005-0000-0000-0000D03B0000}"/>
    <cellStyle name="Вычисление 2 3 2 3 3 5 2 2" xfId="18974" xr:uid="{00000000-0005-0000-0000-0000D13B0000}"/>
    <cellStyle name="Вычисление 2 3 2 3 3 5 3" xfId="18975" xr:uid="{00000000-0005-0000-0000-0000D23B0000}"/>
    <cellStyle name="Вычисление 2 3 2 3 3 5 4" xfId="18976" xr:uid="{00000000-0005-0000-0000-0000D33B0000}"/>
    <cellStyle name="Вычисление 2 3 2 3 3 5 5" xfId="18977" xr:uid="{00000000-0005-0000-0000-0000D43B0000}"/>
    <cellStyle name="Вычисление 2 3 2 3 3 6" xfId="18978" xr:uid="{00000000-0005-0000-0000-0000D53B0000}"/>
    <cellStyle name="Вычисление 2 3 2 3 3 6 2" xfId="18979" xr:uid="{00000000-0005-0000-0000-0000D63B0000}"/>
    <cellStyle name="Вычисление 2 3 2 3 3 6 3" xfId="18980" xr:uid="{00000000-0005-0000-0000-0000D73B0000}"/>
    <cellStyle name="Вычисление 2 3 2 3 3 6 4" xfId="18981" xr:uid="{00000000-0005-0000-0000-0000D83B0000}"/>
    <cellStyle name="Вычисление 2 3 2 3 3 7" xfId="18982" xr:uid="{00000000-0005-0000-0000-0000D93B0000}"/>
    <cellStyle name="Вычисление 2 3 2 3 3 8" xfId="18983" xr:uid="{00000000-0005-0000-0000-0000DA3B0000}"/>
    <cellStyle name="Вычисление 2 3 2 3 3 9" xfId="18984" xr:uid="{00000000-0005-0000-0000-0000DB3B0000}"/>
    <cellStyle name="Вычисление 2 3 2 3 4" xfId="18985" xr:uid="{00000000-0005-0000-0000-0000DC3B0000}"/>
    <cellStyle name="Вычисление 2 3 2 3 4 2" xfId="18986" xr:uid="{00000000-0005-0000-0000-0000DD3B0000}"/>
    <cellStyle name="Вычисление 2 3 2 3 4 2 2" xfId="18987" xr:uid="{00000000-0005-0000-0000-0000DE3B0000}"/>
    <cellStyle name="Вычисление 2 3 2 3 4 3" xfId="18988" xr:uid="{00000000-0005-0000-0000-0000DF3B0000}"/>
    <cellStyle name="Вычисление 2 3 2 3 4 4" xfId="18989" xr:uid="{00000000-0005-0000-0000-0000E03B0000}"/>
    <cellStyle name="Вычисление 2 3 2 3 4 5" xfId="18990" xr:uid="{00000000-0005-0000-0000-0000E13B0000}"/>
    <cellStyle name="Вычисление 2 3 2 3 5" xfId="18991" xr:uid="{00000000-0005-0000-0000-0000E23B0000}"/>
    <cellStyle name="Вычисление 2 3 2 3 5 2" xfId="18992" xr:uid="{00000000-0005-0000-0000-0000E33B0000}"/>
    <cellStyle name="Вычисление 2 3 2 3 5 2 2" xfId="18993" xr:uid="{00000000-0005-0000-0000-0000E43B0000}"/>
    <cellStyle name="Вычисление 2 3 2 3 5 3" xfId="18994" xr:uid="{00000000-0005-0000-0000-0000E53B0000}"/>
    <cellStyle name="Вычисление 2 3 2 3 5 4" xfId="18995" xr:uid="{00000000-0005-0000-0000-0000E63B0000}"/>
    <cellStyle name="Вычисление 2 3 2 3 5 5" xfId="18996" xr:uid="{00000000-0005-0000-0000-0000E73B0000}"/>
    <cellStyle name="Вычисление 2 3 2 3 6" xfId="18997" xr:uid="{00000000-0005-0000-0000-0000E83B0000}"/>
    <cellStyle name="Вычисление 2 3 2 3 6 2" xfId="18998" xr:uid="{00000000-0005-0000-0000-0000E93B0000}"/>
    <cellStyle name="Вычисление 2 3 2 3 6 2 2" xfId="18999" xr:uid="{00000000-0005-0000-0000-0000EA3B0000}"/>
    <cellStyle name="Вычисление 2 3 2 3 6 3" xfId="19000" xr:uid="{00000000-0005-0000-0000-0000EB3B0000}"/>
    <cellStyle name="Вычисление 2 3 2 3 6 4" xfId="19001" xr:uid="{00000000-0005-0000-0000-0000EC3B0000}"/>
    <cellStyle name="Вычисление 2 3 2 3 6 5" xfId="19002" xr:uid="{00000000-0005-0000-0000-0000ED3B0000}"/>
    <cellStyle name="Вычисление 2 3 2 3 7" xfId="19003" xr:uid="{00000000-0005-0000-0000-0000EE3B0000}"/>
    <cellStyle name="Вычисление 2 3 2 3 7 2" xfId="19004" xr:uid="{00000000-0005-0000-0000-0000EF3B0000}"/>
    <cellStyle name="Вычисление 2 3 2 3 7 2 2" xfId="19005" xr:uid="{00000000-0005-0000-0000-0000F03B0000}"/>
    <cellStyle name="Вычисление 2 3 2 3 7 3" xfId="19006" xr:uid="{00000000-0005-0000-0000-0000F13B0000}"/>
    <cellStyle name="Вычисление 2 3 2 3 7 4" xfId="19007" xr:uid="{00000000-0005-0000-0000-0000F23B0000}"/>
    <cellStyle name="Вычисление 2 3 2 3 7 5" xfId="19008" xr:uid="{00000000-0005-0000-0000-0000F33B0000}"/>
    <cellStyle name="Вычисление 2 3 2 3 8" xfId="19009" xr:uid="{00000000-0005-0000-0000-0000F43B0000}"/>
    <cellStyle name="Вычисление 2 3 2 3 8 2" xfId="19010" xr:uid="{00000000-0005-0000-0000-0000F53B0000}"/>
    <cellStyle name="Вычисление 2 3 2 3 8 3" xfId="19011" xr:uid="{00000000-0005-0000-0000-0000F63B0000}"/>
    <cellStyle name="Вычисление 2 3 2 3 8 4" xfId="19012" xr:uid="{00000000-0005-0000-0000-0000F73B0000}"/>
    <cellStyle name="Вычисление 2 3 2 3 9" xfId="19013" xr:uid="{00000000-0005-0000-0000-0000F83B0000}"/>
    <cellStyle name="Вычисление 2 3 2 4" xfId="19014" xr:uid="{00000000-0005-0000-0000-0000F93B0000}"/>
    <cellStyle name="Вычисление 2 3 2 4 2" xfId="19015" xr:uid="{00000000-0005-0000-0000-0000FA3B0000}"/>
    <cellStyle name="Вычисление 2 3 2 4 2 2" xfId="19016" xr:uid="{00000000-0005-0000-0000-0000FB3B0000}"/>
    <cellStyle name="Вычисление 2 3 2 4 2 2 2" xfId="19017" xr:uid="{00000000-0005-0000-0000-0000FC3B0000}"/>
    <cellStyle name="Вычисление 2 3 2 4 2 2 2 2" xfId="19018" xr:uid="{00000000-0005-0000-0000-0000FD3B0000}"/>
    <cellStyle name="Вычисление 2 3 2 4 2 2 3" xfId="19019" xr:uid="{00000000-0005-0000-0000-0000FE3B0000}"/>
    <cellStyle name="Вычисление 2 3 2 4 2 2 4" xfId="19020" xr:uid="{00000000-0005-0000-0000-0000FF3B0000}"/>
    <cellStyle name="Вычисление 2 3 2 4 2 2 5" xfId="19021" xr:uid="{00000000-0005-0000-0000-0000003C0000}"/>
    <cellStyle name="Вычисление 2 3 2 4 2 3" xfId="19022" xr:uid="{00000000-0005-0000-0000-0000013C0000}"/>
    <cellStyle name="Вычисление 2 3 2 4 2 3 2" xfId="19023" xr:uid="{00000000-0005-0000-0000-0000023C0000}"/>
    <cellStyle name="Вычисление 2 3 2 4 2 3 2 2" xfId="19024" xr:uid="{00000000-0005-0000-0000-0000033C0000}"/>
    <cellStyle name="Вычисление 2 3 2 4 2 3 3" xfId="19025" xr:uid="{00000000-0005-0000-0000-0000043C0000}"/>
    <cellStyle name="Вычисление 2 3 2 4 2 3 4" xfId="19026" xr:uid="{00000000-0005-0000-0000-0000053C0000}"/>
    <cellStyle name="Вычисление 2 3 2 4 2 3 5" xfId="19027" xr:uid="{00000000-0005-0000-0000-0000063C0000}"/>
    <cellStyle name="Вычисление 2 3 2 4 2 4" xfId="19028" xr:uid="{00000000-0005-0000-0000-0000073C0000}"/>
    <cellStyle name="Вычисление 2 3 2 4 2 4 2" xfId="19029" xr:uid="{00000000-0005-0000-0000-0000083C0000}"/>
    <cellStyle name="Вычисление 2 3 2 4 2 4 2 2" xfId="19030" xr:uid="{00000000-0005-0000-0000-0000093C0000}"/>
    <cellStyle name="Вычисление 2 3 2 4 2 4 3" xfId="19031" xr:uid="{00000000-0005-0000-0000-00000A3C0000}"/>
    <cellStyle name="Вычисление 2 3 2 4 2 4 4" xfId="19032" xr:uid="{00000000-0005-0000-0000-00000B3C0000}"/>
    <cellStyle name="Вычисление 2 3 2 4 2 4 5" xfId="19033" xr:uid="{00000000-0005-0000-0000-00000C3C0000}"/>
    <cellStyle name="Вычисление 2 3 2 4 2 5" xfId="19034" xr:uid="{00000000-0005-0000-0000-00000D3C0000}"/>
    <cellStyle name="Вычисление 2 3 2 4 2 5 2" xfId="19035" xr:uid="{00000000-0005-0000-0000-00000E3C0000}"/>
    <cellStyle name="Вычисление 2 3 2 4 2 5 2 2" xfId="19036" xr:uid="{00000000-0005-0000-0000-00000F3C0000}"/>
    <cellStyle name="Вычисление 2 3 2 4 2 5 3" xfId="19037" xr:uid="{00000000-0005-0000-0000-0000103C0000}"/>
    <cellStyle name="Вычисление 2 3 2 4 2 5 4" xfId="19038" xr:uid="{00000000-0005-0000-0000-0000113C0000}"/>
    <cellStyle name="Вычисление 2 3 2 4 2 5 5" xfId="19039" xr:uid="{00000000-0005-0000-0000-0000123C0000}"/>
    <cellStyle name="Вычисление 2 3 2 4 2 6" xfId="19040" xr:uid="{00000000-0005-0000-0000-0000133C0000}"/>
    <cellStyle name="Вычисление 2 3 2 4 2 6 2" xfId="19041" xr:uid="{00000000-0005-0000-0000-0000143C0000}"/>
    <cellStyle name="Вычисление 2 3 2 4 2 6 3" xfId="19042" xr:uid="{00000000-0005-0000-0000-0000153C0000}"/>
    <cellStyle name="Вычисление 2 3 2 4 2 6 4" xfId="19043" xr:uid="{00000000-0005-0000-0000-0000163C0000}"/>
    <cellStyle name="Вычисление 2 3 2 4 2 7" xfId="19044" xr:uid="{00000000-0005-0000-0000-0000173C0000}"/>
    <cellStyle name="Вычисление 2 3 2 4 2 8" xfId="19045" xr:uid="{00000000-0005-0000-0000-0000183C0000}"/>
    <cellStyle name="Вычисление 2 3 2 4 2 9" xfId="19046" xr:uid="{00000000-0005-0000-0000-0000193C0000}"/>
    <cellStyle name="Вычисление 2 3 2 4 3" xfId="19047" xr:uid="{00000000-0005-0000-0000-00001A3C0000}"/>
    <cellStyle name="Вычисление 2 3 2 4 3 2" xfId="19048" xr:uid="{00000000-0005-0000-0000-00001B3C0000}"/>
    <cellStyle name="Вычисление 2 3 2 4 3 2 2" xfId="19049" xr:uid="{00000000-0005-0000-0000-00001C3C0000}"/>
    <cellStyle name="Вычисление 2 3 2 4 3 2 2 2" xfId="19050" xr:uid="{00000000-0005-0000-0000-00001D3C0000}"/>
    <cellStyle name="Вычисление 2 3 2 4 3 2 3" xfId="19051" xr:uid="{00000000-0005-0000-0000-00001E3C0000}"/>
    <cellStyle name="Вычисление 2 3 2 4 3 2 4" xfId="19052" xr:uid="{00000000-0005-0000-0000-00001F3C0000}"/>
    <cellStyle name="Вычисление 2 3 2 4 3 2 5" xfId="19053" xr:uid="{00000000-0005-0000-0000-0000203C0000}"/>
    <cellStyle name="Вычисление 2 3 2 4 3 3" xfId="19054" xr:uid="{00000000-0005-0000-0000-0000213C0000}"/>
    <cellStyle name="Вычисление 2 3 2 4 3 3 2" xfId="19055" xr:uid="{00000000-0005-0000-0000-0000223C0000}"/>
    <cellStyle name="Вычисление 2 3 2 4 3 3 2 2" xfId="19056" xr:uid="{00000000-0005-0000-0000-0000233C0000}"/>
    <cellStyle name="Вычисление 2 3 2 4 3 3 3" xfId="19057" xr:uid="{00000000-0005-0000-0000-0000243C0000}"/>
    <cellStyle name="Вычисление 2 3 2 4 3 3 4" xfId="19058" xr:uid="{00000000-0005-0000-0000-0000253C0000}"/>
    <cellStyle name="Вычисление 2 3 2 4 3 3 5" xfId="19059" xr:uid="{00000000-0005-0000-0000-0000263C0000}"/>
    <cellStyle name="Вычисление 2 3 2 4 3 4" xfId="19060" xr:uid="{00000000-0005-0000-0000-0000273C0000}"/>
    <cellStyle name="Вычисление 2 3 2 4 3 4 2" xfId="19061" xr:uid="{00000000-0005-0000-0000-0000283C0000}"/>
    <cellStyle name="Вычисление 2 3 2 4 3 4 2 2" xfId="19062" xr:uid="{00000000-0005-0000-0000-0000293C0000}"/>
    <cellStyle name="Вычисление 2 3 2 4 3 4 3" xfId="19063" xr:uid="{00000000-0005-0000-0000-00002A3C0000}"/>
    <cellStyle name="Вычисление 2 3 2 4 3 4 4" xfId="19064" xr:uid="{00000000-0005-0000-0000-00002B3C0000}"/>
    <cellStyle name="Вычисление 2 3 2 4 3 4 5" xfId="19065" xr:uid="{00000000-0005-0000-0000-00002C3C0000}"/>
    <cellStyle name="Вычисление 2 3 2 4 3 5" xfId="19066" xr:uid="{00000000-0005-0000-0000-00002D3C0000}"/>
    <cellStyle name="Вычисление 2 3 2 4 3 5 2" xfId="19067" xr:uid="{00000000-0005-0000-0000-00002E3C0000}"/>
    <cellStyle name="Вычисление 2 3 2 4 3 5 2 2" xfId="19068" xr:uid="{00000000-0005-0000-0000-00002F3C0000}"/>
    <cellStyle name="Вычисление 2 3 2 4 3 5 3" xfId="19069" xr:uid="{00000000-0005-0000-0000-0000303C0000}"/>
    <cellStyle name="Вычисление 2 3 2 4 3 5 4" xfId="19070" xr:uid="{00000000-0005-0000-0000-0000313C0000}"/>
    <cellStyle name="Вычисление 2 3 2 4 3 5 5" xfId="19071" xr:uid="{00000000-0005-0000-0000-0000323C0000}"/>
    <cellStyle name="Вычисление 2 3 2 4 3 6" xfId="19072" xr:uid="{00000000-0005-0000-0000-0000333C0000}"/>
    <cellStyle name="Вычисление 2 3 2 4 3 6 2" xfId="19073" xr:uid="{00000000-0005-0000-0000-0000343C0000}"/>
    <cellStyle name="Вычисление 2 3 2 4 3 6 3" xfId="19074" xr:uid="{00000000-0005-0000-0000-0000353C0000}"/>
    <cellStyle name="Вычисление 2 3 2 4 3 6 4" xfId="19075" xr:uid="{00000000-0005-0000-0000-0000363C0000}"/>
    <cellStyle name="Вычисление 2 3 2 4 3 7" xfId="19076" xr:uid="{00000000-0005-0000-0000-0000373C0000}"/>
    <cellStyle name="Вычисление 2 3 2 4 3 8" xfId="19077" xr:uid="{00000000-0005-0000-0000-0000383C0000}"/>
    <cellStyle name="Вычисление 2 3 2 4 3 9" xfId="19078" xr:uid="{00000000-0005-0000-0000-0000393C0000}"/>
    <cellStyle name="Вычисление 2 3 2 4 4" xfId="19079" xr:uid="{00000000-0005-0000-0000-00003A3C0000}"/>
    <cellStyle name="Вычисление 2 3 2 4 4 2" xfId="19080" xr:uid="{00000000-0005-0000-0000-00003B3C0000}"/>
    <cellStyle name="Вычисление 2 3 2 4 4 2 2" xfId="19081" xr:uid="{00000000-0005-0000-0000-00003C3C0000}"/>
    <cellStyle name="Вычисление 2 3 2 4 4 3" xfId="19082" xr:uid="{00000000-0005-0000-0000-00003D3C0000}"/>
    <cellStyle name="Вычисление 2 3 2 4 4 4" xfId="19083" xr:uid="{00000000-0005-0000-0000-00003E3C0000}"/>
    <cellStyle name="Вычисление 2 3 2 4 4 5" xfId="19084" xr:uid="{00000000-0005-0000-0000-00003F3C0000}"/>
    <cellStyle name="Вычисление 2 3 2 4 5" xfId="19085" xr:uid="{00000000-0005-0000-0000-0000403C0000}"/>
    <cellStyle name="Вычисление 2 3 2 4 5 2" xfId="19086" xr:uid="{00000000-0005-0000-0000-0000413C0000}"/>
    <cellStyle name="Вычисление 2 3 2 4 5 2 2" xfId="19087" xr:uid="{00000000-0005-0000-0000-0000423C0000}"/>
    <cellStyle name="Вычисление 2 3 2 4 5 3" xfId="19088" xr:uid="{00000000-0005-0000-0000-0000433C0000}"/>
    <cellStyle name="Вычисление 2 3 2 4 5 4" xfId="19089" xr:uid="{00000000-0005-0000-0000-0000443C0000}"/>
    <cellStyle name="Вычисление 2 3 2 4 5 5" xfId="19090" xr:uid="{00000000-0005-0000-0000-0000453C0000}"/>
    <cellStyle name="Вычисление 2 3 2 4 6" xfId="19091" xr:uid="{00000000-0005-0000-0000-0000463C0000}"/>
    <cellStyle name="Вычисление 2 3 2 4 7" xfId="19092" xr:uid="{00000000-0005-0000-0000-0000473C0000}"/>
    <cellStyle name="Вычисление 2 3 2 5" xfId="19093" xr:uid="{00000000-0005-0000-0000-0000483C0000}"/>
    <cellStyle name="Вычисление 2 3 2 5 10" xfId="19094" xr:uid="{00000000-0005-0000-0000-0000493C0000}"/>
    <cellStyle name="Вычисление 2 3 2 5 2" xfId="19095" xr:uid="{00000000-0005-0000-0000-00004A3C0000}"/>
    <cellStyle name="Вычисление 2 3 2 5 2 2" xfId="19096" xr:uid="{00000000-0005-0000-0000-00004B3C0000}"/>
    <cellStyle name="Вычисление 2 3 2 5 2 2 2" xfId="19097" xr:uid="{00000000-0005-0000-0000-00004C3C0000}"/>
    <cellStyle name="Вычисление 2 3 2 5 2 2 2 2" xfId="19098" xr:uid="{00000000-0005-0000-0000-00004D3C0000}"/>
    <cellStyle name="Вычисление 2 3 2 5 2 2 3" xfId="19099" xr:uid="{00000000-0005-0000-0000-00004E3C0000}"/>
    <cellStyle name="Вычисление 2 3 2 5 2 2 4" xfId="19100" xr:uid="{00000000-0005-0000-0000-00004F3C0000}"/>
    <cellStyle name="Вычисление 2 3 2 5 2 2 5" xfId="19101" xr:uid="{00000000-0005-0000-0000-0000503C0000}"/>
    <cellStyle name="Вычисление 2 3 2 5 2 3" xfId="19102" xr:uid="{00000000-0005-0000-0000-0000513C0000}"/>
    <cellStyle name="Вычисление 2 3 2 5 2 3 2" xfId="19103" xr:uid="{00000000-0005-0000-0000-0000523C0000}"/>
    <cellStyle name="Вычисление 2 3 2 5 2 3 2 2" xfId="19104" xr:uid="{00000000-0005-0000-0000-0000533C0000}"/>
    <cellStyle name="Вычисление 2 3 2 5 2 3 3" xfId="19105" xr:uid="{00000000-0005-0000-0000-0000543C0000}"/>
    <cellStyle name="Вычисление 2 3 2 5 2 3 4" xfId="19106" xr:uid="{00000000-0005-0000-0000-0000553C0000}"/>
    <cellStyle name="Вычисление 2 3 2 5 2 3 5" xfId="19107" xr:uid="{00000000-0005-0000-0000-0000563C0000}"/>
    <cellStyle name="Вычисление 2 3 2 5 2 4" xfId="19108" xr:uid="{00000000-0005-0000-0000-0000573C0000}"/>
    <cellStyle name="Вычисление 2 3 2 5 2 4 2" xfId="19109" xr:uid="{00000000-0005-0000-0000-0000583C0000}"/>
    <cellStyle name="Вычисление 2 3 2 5 2 4 2 2" xfId="19110" xr:uid="{00000000-0005-0000-0000-0000593C0000}"/>
    <cellStyle name="Вычисление 2 3 2 5 2 4 3" xfId="19111" xr:uid="{00000000-0005-0000-0000-00005A3C0000}"/>
    <cellStyle name="Вычисление 2 3 2 5 2 4 4" xfId="19112" xr:uid="{00000000-0005-0000-0000-00005B3C0000}"/>
    <cellStyle name="Вычисление 2 3 2 5 2 4 5" xfId="19113" xr:uid="{00000000-0005-0000-0000-00005C3C0000}"/>
    <cellStyle name="Вычисление 2 3 2 5 2 5" xfId="19114" xr:uid="{00000000-0005-0000-0000-00005D3C0000}"/>
    <cellStyle name="Вычисление 2 3 2 5 2 5 2" xfId="19115" xr:uid="{00000000-0005-0000-0000-00005E3C0000}"/>
    <cellStyle name="Вычисление 2 3 2 5 2 5 2 2" xfId="19116" xr:uid="{00000000-0005-0000-0000-00005F3C0000}"/>
    <cellStyle name="Вычисление 2 3 2 5 2 5 3" xfId="19117" xr:uid="{00000000-0005-0000-0000-0000603C0000}"/>
    <cellStyle name="Вычисление 2 3 2 5 2 5 4" xfId="19118" xr:uid="{00000000-0005-0000-0000-0000613C0000}"/>
    <cellStyle name="Вычисление 2 3 2 5 2 5 5" xfId="19119" xr:uid="{00000000-0005-0000-0000-0000623C0000}"/>
    <cellStyle name="Вычисление 2 3 2 5 2 6" xfId="19120" xr:uid="{00000000-0005-0000-0000-0000633C0000}"/>
    <cellStyle name="Вычисление 2 3 2 5 2 6 2" xfId="19121" xr:uid="{00000000-0005-0000-0000-0000643C0000}"/>
    <cellStyle name="Вычисление 2 3 2 5 2 6 3" xfId="19122" xr:uid="{00000000-0005-0000-0000-0000653C0000}"/>
    <cellStyle name="Вычисление 2 3 2 5 2 6 4" xfId="19123" xr:uid="{00000000-0005-0000-0000-0000663C0000}"/>
    <cellStyle name="Вычисление 2 3 2 5 2 7" xfId="19124" xr:uid="{00000000-0005-0000-0000-0000673C0000}"/>
    <cellStyle name="Вычисление 2 3 2 5 2 8" xfId="19125" xr:uid="{00000000-0005-0000-0000-0000683C0000}"/>
    <cellStyle name="Вычисление 2 3 2 5 2 9" xfId="19126" xr:uid="{00000000-0005-0000-0000-0000693C0000}"/>
    <cellStyle name="Вычисление 2 3 2 5 3" xfId="19127" xr:uid="{00000000-0005-0000-0000-00006A3C0000}"/>
    <cellStyle name="Вычисление 2 3 2 5 3 2" xfId="19128" xr:uid="{00000000-0005-0000-0000-00006B3C0000}"/>
    <cellStyle name="Вычисление 2 3 2 5 3 2 2" xfId="19129" xr:uid="{00000000-0005-0000-0000-00006C3C0000}"/>
    <cellStyle name="Вычисление 2 3 2 5 3 3" xfId="19130" xr:uid="{00000000-0005-0000-0000-00006D3C0000}"/>
    <cellStyle name="Вычисление 2 3 2 5 3 4" xfId="19131" xr:uid="{00000000-0005-0000-0000-00006E3C0000}"/>
    <cellStyle name="Вычисление 2 3 2 5 3 5" xfId="19132" xr:uid="{00000000-0005-0000-0000-00006F3C0000}"/>
    <cellStyle name="Вычисление 2 3 2 5 4" xfId="19133" xr:uid="{00000000-0005-0000-0000-0000703C0000}"/>
    <cellStyle name="Вычисление 2 3 2 5 4 2" xfId="19134" xr:uid="{00000000-0005-0000-0000-0000713C0000}"/>
    <cellStyle name="Вычисление 2 3 2 5 4 2 2" xfId="19135" xr:uid="{00000000-0005-0000-0000-0000723C0000}"/>
    <cellStyle name="Вычисление 2 3 2 5 4 3" xfId="19136" xr:uid="{00000000-0005-0000-0000-0000733C0000}"/>
    <cellStyle name="Вычисление 2 3 2 5 4 4" xfId="19137" xr:uid="{00000000-0005-0000-0000-0000743C0000}"/>
    <cellStyle name="Вычисление 2 3 2 5 4 5" xfId="19138" xr:uid="{00000000-0005-0000-0000-0000753C0000}"/>
    <cellStyle name="Вычисление 2 3 2 5 5" xfId="19139" xr:uid="{00000000-0005-0000-0000-0000763C0000}"/>
    <cellStyle name="Вычисление 2 3 2 5 5 2" xfId="19140" xr:uid="{00000000-0005-0000-0000-0000773C0000}"/>
    <cellStyle name="Вычисление 2 3 2 5 5 2 2" xfId="19141" xr:uid="{00000000-0005-0000-0000-0000783C0000}"/>
    <cellStyle name="Вычисление 2 3 2 5 5 3" xfId="19142" xr:uid="{00000000-0005-0000-0000-0000793C0000}"/>
    <cellStyle name="Вычисление 2 3 2 5 5 4" xfId="19143" xr:uid="{00000000-0005-0000-0000-00007A3C0000}"/>
    <cellStyle name="Вычисление 2 3 2 5 5 5" xfId="19144" xr:uid="{00000000-0005-0000-0000-00007B3C0000}"/>
    <cellStyle name="Вычисление 2 3 2 5 6" xfId="19145" xr:uid="{00000000-0005-0000-0000-00007C3C0000}"/>
    <cellStyle name="Вычисление 2 3 2 5 6 2" xfId="19146" xr:uid="{00000000-0005-0000-0000-00007D3C0000}"/>
    <cellStyle name="Вычисление 2 3 2 5 6 2 2" xfId="19147" xr:uid="{00000000-0005-0000-0000-00007E3C0000}"/>
    <cellStyle name="Вычисление 2 3 2 5 6 3" xfId="19148" xr:uid="{00000000-0005-0000-0000-00007F3C0000}"/>
    <cellStyle name="Вычисление 2 3 2 5 6 4" xfId="19149" xr:uid="{00000000-0005-0000-0000-0000803C0000}"/>
    <cellStyle name="Вычисление 2 3 2 5 6 5" xfId="19150" xr:uid="{00000000-0005-0000-0000-0000813C0000}"/>
    <cellStyle name="Вычисление 2 3 2 5 7" xfId="19151" xr:uid="{00000000-0005-0000-0000-0000823C0000}"/>
    <cellStyle name="Вычисление 2 3 2 5 7 2" xfId="19152" xr:uid="{00000000-0005-0000-0000-0000833C0000}"/>
    <cellStyle name="Вычисление 2 3 2 5 7 3" xfId="19153" xr:uid="{00000000-0005-0000-0000-0000843C0000}"/>
    <cellStyle name="Вычисление 2 3 2 5 7 4" xfId="19154" xr:uid="{00000000-0005-0000-0000-0000853C0000}"/>
    <cellStyle name="Вычисление 2 3 2 5 8" xfId="19155" xr:uid="{00000000-0005-0000-0000-0000863C0000}"/>
    <cellStyle name="Вычисление 2 3 2 5 9" xfId="19156" xr:uid="{00000000-0005-0000-0000-0000873C0000}"/>
    <cellStyle name="Вычисление 2 3 2 6" xfId="19157" xr:uid="{00000000-0005-0000-0000-0000883C0000}"/>
    <cellStyle name="Вычисление 2 3 2 6 2" xfId="19158" xr:uid="{00000000-0005-0000-0000-0000893C0000}"/>
    <cellStyle name="Вычисление 2 3 2 6 2 2" xfId="19159" xr:uid="{00000000-0005-0000-0000-00008A3C0000}"/>
    <cellStyle name="Вычисление 2 3 2 6 2 2 2" xfId="19160" xr:uid="{00000000-0005-0000-0000-00008B3C0000}"/>
    <cellStyle name="Вычисление 2 3 2 6 2 3" xfId="19161" xr:uid="{00000000-0005-0000-0000-00008C3C0000}"/>
    <cellStyle name="Вычисление 2 3 2 6 2 4" xfId="19162" xr:uid="{00000000-0005-0000-0000-00008D3C0000}"/>
    <cellStyle name="Вычисление 2 3 2 6 2 5" xfId="19163" xr:uid="{00000000-0005-0000-0000-00008E3C0000}"/>
    <cellStyle name="Вычисление 2 3 2 6 3" xfId="19164" xr:uid="{00000000-0005-0000-0000-00008F3C0000}"/>
    <cellStyle name="Вычисление 2 3 2 6 3 2" xfId="19165" xr:uid="{00000000-0005-0000-0000-0000903C0000}"/>
    <cellStyle name="Вычисление 2 3 2 6 3 2 2" xfId="19166" xr:uid="{00000000-0005-0000-0000-0000913C0000}"/>
    <cellStyle name="Вычисление 2 3 2 6 3 3" xfId="19167" xr:uid="{00000000-0005-0000-0000-0000923C0000}"/>
    <cellStyle name="Вычисление 2 3 2 6 3 4" xfId="19168" xr:uid="{00000000-0005-0000-0000-0000933C0000}"/>
    <cellStyle name="Вычисление 2 3 2 6 3 5" xfId="19169" xr:uid="{00000000-0005-0000-0000-0000943C0000}"/>
    <cellStyle name="Вычисление 2 3 2 6 4" xfId="19170" xr:uid="{00000000-0005-0000-0000-0000953C0000}"/>
    <cellStyle name="Вычисление 2 3 2 6 4 2" xfId="19171" xr:uid="{00000000-0005-0000-0000-0000963C0000}"/>
    <cellStyle name="Вычисление 2 3 2 6 4 2 2" xfId="19172" xr:uid="{00000000-0005-0000-0000-0000973C0000}"/>
    <cellStyle name="Вычисление 2 3 2 6 4 3" xfId="19173" xr:uid="{00000000-0005-0000-0000-0000983C0000}"/>
    <cellStyle name="Вычисление 2 3 2 6 4 4" xfId="19174" xr:uid="{00000000-0005-0000-0000-0000993C0000}"/>
    <cellStyle name="Вычисление 2 3 2 6 4 5" xfId="19175" xr:uid="{00000000-0005-0000-0000-00009A3C0000}"/>
    <cellStyle name="Вычисление 2 3 2 6 5" xfId="19176" xr:uid="{00000000-0005-0000-0000-00009B3C0000}"/>
    <cellStyle name="Вычисление 2 3 2 6 5 2" xfId="19177" xr:uid="{00000000-0005-0000-0000-00009C3C0000}"/>
    <cellStyle name="Вычисление 2 3 2 6 5 2 2" xfId="19178" xr:uid="{00000000-0005-0000-0000-00009D3C0000}"/>
    <cellStyle name="Вычисление 2 3 2 6 5 3" xfId="19179" xr:uid="{00000000-0005-0000-0000-00009E3C0000}"/>
    <cellStyle name="Вычисление 2 3 2 6 5 4" xfId="19180" xr:uid="{00000000-0005-0000-0000-00009F3C0000}"/>
    <cellStyle name="Вычисление 2 3 2 6 5 5" xfId="19181" xr:uid="{00000000-0005-0000-0000-0000A03C0000}"/>
    <cellStyle name="Вычисление 2 3 2 6 6" xfId="19182" xr:uid="{00000000-0005-0000-0000-0000A13C0000}"/>
    <cellStyle name="Вычисление 2 3 2 6 6 2" xfId="19183" xr:uid="{00000000-0005-0000-0000-0000A23C0000}"/>
    <cellStyle name="Вычисление 2 3 2 6 6 3" xfId="19184" xr:uid="{00000000-0005-0000-0000-0000A33C0000}"/>
    <cellStyle name="Вычисление 2 3 2 6 6 4" xfId="19185" xr:uid="{00000000-0005-0000-0000-0000A43C0000}"/>
    <cellStyle name="Вычисление 2 3 2 6 7" xfId="19186" xr:uid="{00000000-0005-0000-0000-0000A53C0000}"/>
    <cellStyle name="Вычисление 2 3 2 6 8" xfId="19187" xr:uid="{00000000-0005-0000-0000-0000A63C0000}"/>
    <cellStyle name="Вычисление 2 3 2 6 9" xfId="19188" xr:uid="{00000000-0005-0000-0000-0000A73C0000}"/>
    <cellStyle name="Вычисление 2 3 2 7" xfId="19189" xr:uid="{00000000-0005-0000-0000-0000A83C0000}"/>
    <cellStyle name="Вычисление 2 3 2 7 2" xfId="19190" xr:uid="{00000000-0005-0000-0000-0000A93C0000}"/>
    <cellStyle name="Вычисление 2 3 2 7 2 2" xfId="19191" xr:uid="{00000000-0005-0000-0000-0000AA3C0000}"/>
    <cellStyle name="Вычисление 2 3 2 7 3" xfId="19192" xr:uid="{00000000-0005-0000-0000-0000AB3C0000}"/>
    <cellStyle name="Вычисление 2 3 2 7 4" xfId="19193" xr:uid="{00000000-0005-0000-0000-0000AC3C0000}"/>
    <cellStyle name="Вычисление 2 3 2 7 5" xfId="19194" xr:uid="{00000000-0005-0000-0000-0000AD3C0000}"/>
    <cellStyle name="Вычисление 2 3 2 8" xfId="19195" xr:uid="{00000000-0005-0000-0000-0000AE3C0000}"/>
    <cellStyle name="Вычисление 2 3 2 8 2" xfId="19196" xr:uid="{00000000-0005-0000-0000-0000AF3C0000}"/>
    <cellStyle name="Вычисление 2 3 2 8 2 2" xfId="19197" xr:uid="{00000000-0005-0000-0000-0000B03C0000}"/>
    <cellStyle name="Вычисление 2 3 2 8 3" xfId="19198" xr:uid="{00000000-0005-0000-0000-0000B13C0000}"/>
    <cellStyle name="Вычисление 2 3 2 8 4" xfId="19199" xr:uid="{00000000-0005-0000-0000-0000B23C0000}"/>
    <cellStyle name="Вычисление 2 3 2 8 5" xfId="19200" xr:uid="{00000000-0005-0000-0000-0000B33C0000}"/>
    <cellStyle name="Вычисление 2 3 2 9" xfId="19201" xr:uid="{00000000-0005-0000-0000-0000B43C0000}"/>
    <cellStyle name="Вычисление 2 3 2 9 2" xfId="19202" xr:uid="{00000000-0005-0000-0000-0000B53C0000}"/>
    <cellStyle name="Вычисление 2 3 2 9 2 2" xfId="19203" xr:uid="{00000000-0005-0000-0000-0000B63C0000}"/>
    <cellStyle name="Вычисление 2 3 2 9 3" xfId="19204" xr:uid="{00000000-0005-0000-0000-0000B73C0000}"/>
    <cellStyle name="Вычисление 2 3 2 9 4" xfId="19205" xr:uid="{00000000-0005-0000-0000-0000B83C0000}"/>
    <cellStyle name="Вычисление 2 3 2 9 5" xfId="19206" xr:uid="{00000000-0005-0000-0000-0000B93C0000}"/>
    <cellStyle name="Вычисление 2 3 3" xfId="202" xr:uid="{00000000-0005-0000-0000-0000BA3C0000}"/>
    <cellStyle name="Вычисление 2 3 3 10" xfId="19207" xr:uid="{00000000-0005-0000-0000-0000BB3C0000}"/>
    <cellStyle name="Вычисление 2 3 3 10 2" xfId="19208" xr:uid="{00000000-0005-0000-0000-0000BC3C0000}"/>
    <cellStyle name="Вычисление 2 3 3 10 2 2" xfId="19209" xr:uid="{00000000-0005-0000-0000-0000BD3C0000}"/>
    <cellStyle name="Вычисление 2 3 3 10 3" xfId="19210" xr:uid="{00000000-0005-0000-0000-0000BE3C0000}"/>
    <cellStyle name="Вычисление 2 3 3 10 4" xfId="19211" xr:uid="{00000000-0005-0000-0000-0000BF3C0000}"/>
    <cellStyle name="Вычисление 2 3 3 10 5" xfId="19212" xr:uid="{00000000-0005-0000-0000-0000C03C0000}"/>
    <cellStyle name="Вычисление 2 3 3 11" xfId="19213" xr:uid="{00000000-0005-0000-0000-0000C13C0000}"/>
    <cellStyle name="Вычисление 2 3 3 12" xfId="19214" xr:uid="{00000000-0005-0000-0000-0000C23C0000}"/>
    <cellStyle name="Вычисление 2 3 3 13" xfId="19215" xr:uid="{00000000-0005-0000-0000-0000C33C0000}"/>
    <cellStyle name="Вычисление 2 3 3 2" xfId="203" xr:uid="{00000000-0005-0000-0000-0000C43C0000}"/>
    <cellStyle name="Вычисление 2 3 3 2 2" xfId="19216" xr:uid="{00000000-0005-0000-0000-0000C53C0000}"/>
    <cellStyle name="Вычисление 2 3 3 2 2 2" xfId="19217" xr:uid="{00000000-0005-0000-0000-0000C63C0000}"/>
    <cellStyle name="Вычисление 2 3 3 2 2 2 2" xfId="19218" xr:uid="{00000000-0005-0000-0000-0000C73C0000}"/>
    <cellStyle name="Вычисление 2 3 3 2 2 2 2 2" xfId="19219" xr:uid="{00000000-0005-0000-0000-0000C83C0000}"/>
    <cellStyle name="Вычисление 2 3 3 2 2 2 3" xfId="19220" xr:uid="{00000000-0005-0000-0000-0000C93C0000}"/>
    <cellStyle name="Вычисление 2 3 3 2 2 2 4" xfId="19221" xr:uid="{00000000-0005-0000-0000-0000CA3C0000}"/>
    <cellStyle name="Вычисление 2 3 3 2 2 2 5" xfId="19222" xr:uid="{00000000-0005-0000-0000-0000CB3C0000}"/>
    <cellStyle name="Вычисление 2 3 3 2 2 3" xfId="19223" xr:uid="{00000000-0005-0000-0000-0000CC3C0000}"/>
    <cellStyle name="Вычисление 2 3 3 2 2 3 2" xfId="19224" xr:uid="{00000000-0005-0000-0000-0000CD3C0000}"/>
    <cellStyle name="Вычисление 2 3 3 2 2 3 2 2" xfId="19225" xr:uid="{00000000-0005-0000-0000-0000CE3C0000}"/>
    <cellStyle name="Вычисление 2 3 3 2 2 3 3" xfId="19226" xr:uid="{00000000-0005-0000-0000-0000CF3C0000}"/>
    <cellStyle name="Вычисление 2 3 3 2 2 3 4" xfId="19227" xr:uid="{00000000-0005-0000-0000-0000D03C0000}"/>
    <cellStyle name="Вычисление 2 3 3 2 2 3 5" xfId="19228" xr:uid="{00000000-0005-0000-0000-0000D13C0000}"/>
    <cellStyle name="Вычисление 2 3 3 2 2 4" xfId="19229" xr:uid="{00000000-0005-0000-0000-0000D23C0000}"/>
    <cellStyle name="Вычисление 2 3 3 2 2 4 2" xfId="19230" xr:uid="{00000000-0005-0000-0000-0000D33C0000}"/>
    <cellStyle name="Вычисление 2 3 3 2 2 4 2 2" xfId="19231" xr:uid="{00000000-0005-0000-0000-0000D43C0000}"/>
    <cellStyle name="Вычисление 2 3 3 2 2 4 3" xfId="19232" xr:uid="{00000000-0005-0000-0000-0000D53C0000}"/>
    <cellStyle name="Вычисление 2 3 3 2 2 4 4" xfId="19233" xr:uid="{00000000-0005-0000-0000-0000D63C0000}"/>
    <cellStyle name="Вычисление 2 3 3 2 2 4 5" xfId="19234" xr:uid="{00000000-0005-0000-0000-0000D73C0000}"/>
    <cellStyle name="Вычисление 2 3 3 2 2 5" xfId="19235" xr:uid="{00000000-0005-0000-0000-0000D83C0000}"/>
    <cellStyle name="Вычисление 2 3 3 2 2 5 2" xfId="19236" xr:uid="{00000000-0005-0000-0000-0000D93C0000}"/>
    <cellStyle name="Вычисление 2 3 3 2 2 5 2 2" xfId="19237" xr:uid="{00000000-0005-0000-0000-0000DA3C0000}"/>
    <cellStyle name="Вычисление 2 3 3 2 2 5 3" xfId="19238" xr:uid="{00000000-0005-0000-0000-0000DB3C0000}"/>
    <cellStyle name="Вычисление 2 3 3 2 2 5 4" xfId="19239" xr:uid="{00000000-0005-0000-0000-0000DC3C0000}"/>
    <cellStyle name="Вычисление 2 3 3 2 2 5 5" xfId="19240" xr:uid="{00000000-0005-0000-0000-0000DD3C0000}"/>
    <cellStyle name="Вычисление 2 3 3 2 2 6" xfId="19241" xr:uid="{00000000-0005-0000-0000-0000DE3C0000}"/>
    <cellStyle name="Вычисление 2 3 3 2 2 6 2" xfId="19242" xr:uid="{00000000-0005-0000-0000-0000DF3C0000}"/>
    <cellStyle name="Вычисление 2 3 3 2 2 6 3" xfId="19243" xr:uid="{00000000-0005-0000-0000-0000E03C0000}"/>
    <cellStyle name="Вычисление 2 3 3 2 2 6 4" xfId="19244" xr:uid="{00000000-0005-0000-0000-0000E13C0000}"/>
    <cellStyle name="Вычисление 2 3 3 2 2 7" xfId="19245" xr:uid="{00000000-0005-0000-0000-0000E23C0000}"/>
    <cellStyle name="Вычисление 2 3 3 2 2 8" xfId="19246" xr:uid="{00000000-0005-0000-0000-0000E33C0000}"/>
    <cellStyle name="Вычисление 2 3 3 2 2 9" xfId="19247" xr:uid="{00000000-0005-0000-0000-0000E43C0000}"/>
    <cellStyle name="Вычисление 2 3 3 2 3" xfId="19248" xr:uid="{00000000-0005-0000-0000-0000E53C0000}"/>
    <cellStyle name="Вычисление 2 3 3 2 3 2" xfId="19249" xr:uid="{00000000-0005-0000-0000-0000E63C0000}"/>
    <cellStyle name="Вычисление 2 3 3 2 3 2 2" xfId="19250" xr:uid="{00000000-0005-0000-0000-0000E73C0000}"/>
    <cellStyle name="Вычисление 2 3 3 2 3 2 2 2" xfId="19251" xr:uid="{00000000-0005-0000-0000-0000E83C0000}"/>
    <cellStyle name="Вычисление 2 3 3 2 3 2 3" xfId="19252" xr:uid="{00000000-0005-0000-0000-0000E93C0000}"/>
    <cellStyle name="Вычисление 2 3 3 2 3 2 4" xfId="19253" xr:uid="{00000000-0005-0000-0000-0000EA3C0000}"/>
    <cellStyle name="Вычисление 2 3 3 2 3 2 5" xfId="19254" xr:uid="{00000000-0005-0000-0000-0000EB3C0000}"/>
    <cellStyle name="Вычисление 2 3 3 2 3 3" xfId="19255" xr:uid="{00000000-0005-0000-0000-0000EC3C0000}"/>
    <cellStyle name="Вычисление 2 3 3 2 3 3 2" xfId="19256" xr:uid="{00000000-0005-0000-0000-0000ED3C0000}"/>
    <cellStyle name="Вычисление 2 3 3 2 3 3 2 2" xfId="19257" xr:uid="{00000000-0005-0000-0000-0000EE3C0000}"/>
    <cellStyle name="Вычисление 2 3 3 2 3 3 3" xfId="19258" xr:uid="{00000000-0005-0000-0000-0000EF3C0000}"/>
    <cellStyle name="Вычисление 2 3 3 2 3 3 4" xfId="19259" xr:uid="{00000000-0005-0000-0000-0000F03C0000}"/>
    <cellStyle name="Вычисление 2 3 3 2 3 3 5" xfId="19260" xr:uid="{00000000-0005-0000-0000-0000F13C0000}"/>
    <cellStyle name="Вычисление 2 3 3 2 3 4" xfId="19261" xr:uid="{00000000-0005-0000-0000-0000F23C0000}"/>
    <cellStyle name="Вычисление 2 3 3 2 3 4 2" xfId="19262" xr:uid="{00000000-0005-0000-0000-0000F33C0000}"/>
    <cellStyle name="Вычисление 2 3 3 2 3 4 2 2" xfId="19263" xr:uid="{00000000-0005-0000-0000-0000F43C0000}"/>
    <cellStyle name="Вычисление 2 3 3 2 3 4 3" xfId="19264" xr:uid="{00000000-0005-0000-0000-0000F53C0000}"/>
    <cellStyle name="Вычисление 2 3 3 2 3 4 4" xfId="19265" xr:uid="{00000000-0005-0000-0000-0000F63C0000}"/>
    <cellStyle name="Вычисление 2 3 3 2 3 4 5" xfId="19266" xr:uid="{00000000-0005-0000-0000-0000F73C0000}"/>
    <cellStyle name="Вычисление 2 3 3 2 3 5" xfId="19267" xr:uid="{00000000-0005-0000-0000-0000F83C0000}"/>
    <cellStyle name="Вычисление 2 3 3 2 3 5 2" xfId="19268" xr:uid="{00000000-0005-0000-0000-0000F93C0000}"/>
    <cellStyle name="Вычисление 2 3 3 2 3 5 2 2" xfId="19269" xr:uid="{00000000-0005-0000-0000-0000FA3C0000}"/>
    <cellStyle name="Вычисление 2 3 3 2 3 5 3" xfId="19270" xr:uid="{00000000-0005-0000-0000-0000FB3C0000}"/>
    <cellStyle name="Вычисление 2 3 3 2 3 5 4" xfId="19271" xr:uid="{00000000-0005-0000-0000-0000FC3C0000}"/>
    <cellStyle name="Вычисление 2 3 3 2 3 5 5" xfId="19272" xr:uid="{00000000-0005-0000-0000-0000FD3C0000}"/>
    <cellStyle name="Вычисление 2 3 3 2 3 6" xfId="19273" xr:uid="{00000000-0005-0000-0000-0000FE3C0000}"/>
    <cellStyle name="Вычисление 2 3 3 2 3 6 2" xfId="19274" xr:uid="{00000000-0005-0000-0000-0000FF3C0000}"/>
    <cellStyle name="Вычисление 2 3 3 2 3 6 3" xfId="19275" xr:uid="{00000000-0005-0000-0000-0000003D0000}"/>
    <cellStyle name="Вычисление 2 3 3 2 3 6 4" xfId="19276" xr:uid="{00000000-0005-0000-0000-0000013D0000}"/>
    <cellStyle name="Вычисление 2 3 3 2 3 7" xfId="19277" xr:uid="{00000000-0005-0000-0000-0000023D0000}"/>
    <cellStyle name="Вычисление 2 3 3 2 3 8" xfId="19278" xr:uid="{00000000-0005-0000-0000-0000033D0000}"/>
    <cellStyle name="Вычисление 2 3 3 2 3 9" xfId="19279" xr:uid="{00000000-0005-0000-0000-0000043D0000}"/>
    <cellStyle name="Вычисление 2 3 3 2 4" xfId="19280" xr:uid="{00000000-0005-0000-0000-0000053D0000}"/>
    <cellStyle name="Вычисление 2 3 3 2 4 2" xfId="19281" xr:uid="{00000000-0005-0000-0000-0000063D0000}"/>
    <cellStyle name="Вычисление 2 3 3 2 4 2 2" xfId="19282" xr:uid="{00000000-0005-0000-0000-0000073D0000}"/>
    <cellStyle name="Вычисление 2 3 3 2 4 3" xfId="19283" xr:uid="{00000000-0005-0000-0000-0000083D0000}"/>
    <cellStyle name="Вычисление 2 3 3 2 4 4" xfId="19284" xr:uid="{00000000-0005-0000-0000-0000093D0000}"/>
    <cellStyle name="Вычисление 2 3 3 2 4 5" xfId="19285" xr:uid="{00000000-0005-0000-0000-00000A3D0000}"/>
    <cellStyle name="Вычисление 2 3 3 2 5" xfId="19286" xr:uid="{00000000-0005-0000-0000-00000B3D0000}"/>
    <cellStyle name="Вычисление 2 3 3 2 5 2" xfId="19287" xr:uid="{00000000-0005-0000-0000-00000C3D0000}"/>
    <cellStyle name="Вычисление 2 3 3 2 5 2 2" xfId="19288" xr:uid="{00000000-0005-0000-0000-00000D3D0000}"/>
    <cellStyle name="Вычисление 2 3 3 2 5 3" xfId="19289" xr:uid="{00000000-0005-0000-0000-00000E3D0000}"/>
    <cellStyle name="Вычисление 2 3 3 2 5 4" xfId="19290" xr:uid="{00000000-0005-0000-0000-00000F3D0000}"/>
    <cellStyle name="Вычисление 2 3 3 2 5 5" xfId="19291" xr:uid="{00000000-0005-0000-0000-0000103D0000}"/>
    <cellStyle name="Вычисление 2 3 3 2 6" xfId="19292" xr:uid="{00000000-0005-0000-0000-0000113D0000}"/>
    <cellStyle name="Вычисление 2 3 3 2 7" xfId="19293" xr:uid="{00000000-0005-0000-0000-0000123D0000}"/>
    <cellStyle name="Вычисление 2 3 3 3" xfId="19294" xr:uid="{00000000-0005-0000-0000-0000133D0000}"/>
    <cellStyle name="Вычисление 2 3 3 3 2" xfId="19295" xr:uid="{00000000-0005-0000-0000-0000143D0000}"/>
    <cellStyle name="Вычисление 2 3 3 3 2 2" xfId="19296" xr:uid="{00000000-0005-0000-0000-0000153D0000}"/>
    <cellStyle name="Вычисление 2 3 3 3 2 2 2" xfId="19297" xr:uid="{00000000-0005-0000-0000-0000163D0000}"/>
    <cellStyle name="Вычисление 2 3 3 3 2 3" xfId="19298" xr:uid="{00000000-0005-0000-0000-0000173D0000}"/>
    <cellStyle name="Вычисление 2 3 3 3 2 4" xfId="19299" xr:uid="{00000000-0005-0000-0000-0000183D0000}"/>
    <cellStyle name="Вычисление 2 3 3 3 2 5" xfId="19300" xr:uid="{00000000-0005-0000-0000-0000193D0000}"/>
    <cellStyle name="Вычисление 2 3 3 3 3" xfId="19301" xr:uid="{00000000-0005-0000-0000-00001A3D0000}"/>
    <cellStyle name="Вычисление 2 3 3 3 3 2" xfId="19302" xr:uid="{00000000-0005-0000-0000-00001B3D0000}"/>
    <cellStyle name="Вычисление 2 3 3 3 3 2 2" xfId="19303" xr:uid="{00000000-0005-0000-0000-00001C3D0000}"/>
    <cellStyle name="Вычисление 2 3 3 3 3 3" xfId="19304" xr:uid="{00000000-0005-0000-0000-00001D3D0000}"/>
    <cellStyle name="Вычисление 2 3 3 3 3 4" xfId="19305" xr:uid="{00000000-0005-0000-0000-00001E3D0000}"/>
    <cellStyle name="Вычисление 2 3 3 3 3 5" xfId="19306" xr:uid="{00000000-0005-0000-0000-00001F3D0000}"/>
    <cellStyle name="Вычисление 2 3 3 3 4" xfId="19307" xr:uid="{00000000-0005-0000-0000-0000203D0000}"/>
    <cellStyle name="Вычисление 2 3 3 3 4 2" xfId="19308" xr:uid="{00000000-0005-0000-0000-0000213D0000}"/>
    <cellStyle name="Вычисление 2 3 3 3 4 2 2" xfId="19309" xr:uid="{00000000-0005-0000-0000-0000223D0000}"/>
    <cellStyle name="Вычисление 2 3 3 3 4 3" xfId="19310" xr:uid="{00000000-0005-0000-0000-0000233D0000}"/>
    <cellStyle name="Вычисление 2 3 3 3 4 4" xfId="19311" xr:uid="{00000000-0005-0000-0000-0000243D0000}"/>
    <cellStyle name="Вычисление 2 3 3 3 4 5" xfId="19312" xr:uid="{00000000-0005-0000-0000-0000253D0000}"/>
    <cellStyle name="Вычисление 2 3 3 3 5" xfId="19313" xr:uid="{00000000-0005-0000-0000-0000263D0000}"/>
    <cellStyle name="Вычисление 2 3 3 3 5 2" xfId="19314" xr:uid="{00000000-0005-0000-0000-0000273D0000}"/>
    <cellStyle name="Вычисление 2 3 3 3 5 2 2" xfId="19315" xr:uid="{00000000-0005-0000-0000-0000283D0000}"/>
    <cellStyle name="Вычисление 2 3 3 3 5 3" xfId="19316" xr:uid="{00000000-0005-0000-0000-0000293D0000}"/>
    <cellStyle name="Вычисление 2 3 3 3 5 4" xfId="19317" xr:uid="{00000000-0005-0000-0000-00002A3D0000}"/>
    <cellStyle name="Вычисление 2 3 3 3 5 5" xfId="19318" xr:uid="{00000000-0005-0000-0000-00002B3D0000}"/>
    <cellStyle name="Вычисление 2 3 3 3 6" xfId="19319" xr:uid="{00000000-0005-0000-0000-00002C3D0000}"/>
    <cellStyle name="Вычисление 2 3 3 3 6 2" xfId="19320" xr:uid="{00000000-0005-0000-0000-00002D3D0000}"/>
    <cellStyle name="Вычисление 2 3 3 3 6 3" xfId="19321" xr:uid="{00000000-0005-0000-0000-00002E3D0000}"/>
    <cellStyle name="Вычисление 2 3 3 3 6 4" xfId="19322" xr:uid="{00000000-0005-0000-0000-00002F3D0000}"/>
    <cellStyle name="Вычисление 2 3 3 3 7" xfId="19323" xr:uid="{00000000-0005-0000-0000-0000303D0000}"/>
    <cellStyle name="Вычисление 2 3 3 3 8" xfId="19324" xr:uid="{00000000-0005-0000-0000-0000313D0000}"/>
    <cellStyle name="Вычисление 2 3 3 3 9" xfId="19325" xr:uid="{00000000-0005-0000-0000-0000323D0000}"/>
    <cellStyle name="Вычисление 2 3 3 4" xfId="19326" xr:uid="{00000000-0005-0000-0000-0000333D0000}"/>
    <cellStyle name="Вычисление 2 3 3 4 2" xfId="19327" xr:uid="{00000000-0005-0000-0000-0000343D0000}"/>
    <cellStyle name="Вычисление 2 3 3 4 2 2" xfId="19328" xr:uid="{00000000-0005-0000-0000-0000353D0000}"/>
    <cellStyle name="Вычисление 2 3 3 4 2 2 2" xfId="19329" xr:uid="{00000000-0005-0000-0000-0000363D0000}"/>
    <cellStyle name="Вычисление 2 3 3 4 2 3" xfId="19330" xr:uid="{00000000-0005-0000-0000-0000373D0000}"/>
    <cellStyle name="Вычисление 2 3 3 4 2 4" xfId="19331" xr:uid="{00000000-0005-0000-0000-0000383D0000}"/>
    <cellStyle name="Вычисление 2 3 3 4 2 5" xfId="19332" xr:uid="{00000000-0005-0000-0000-0000393D0000}"/>
    <cellStyle name="Вычисление 2 3 3 4 3" xfId="19333" xr:uid="{00000000-0005-0000-0000-00003A3D0000}"/>
    <cellStyle name="Вычисление 2 3 3 4 3 2" xfId="19334" xr:uid="{00000000-0005-0000-0000-00003B3D0000}"/>
    <cellStyle name="Вычисление 2 3 3 4 3 2 2" xfId="19335" xr:uid="{00000000-0005-0000-0000-00003C3D0000}"/>
    <cellStyle name="Вычисление 2 3 3 4 3 3" xfId="19336" xr:uid="{00000000-0005-0000-0000-00003D3D0000}"/>
    <cellStyle name="Вычисление 2 3 3 4 3 4" xfId="19337" xr:uid="{00000000-0005-0000-0000-00003E3D0000}"/>
    <cellStyle name="Вычисление 2 3 3 4 3 5" xfId="19338" xr:uid="{00000000-0005-0000-0000-00003F3D0000}"/>
    <cellStyle name="Вычисление 2 3 3 4 4" xfId="19339" xr:uid="{00000000-0005-0000-0000-0000403D0000}"/>
    <cellStyle name="Вычисление 2 3 3 4 4 2" xfId="19340" xr:uid="{00000000-0005-0000-0000-0000413D0000}"/>
    <cellStyle name="Вычисление 2 3 3 4 4 2 2" xfId="19341" xr:uid="{00000000-0005-0000-0000-0000423D0000}"/>
    <cellStyle name="Вычисление 2 3 3 4 4 3" xfId="19342" xr:uid="{00000000-0005-0000-0000-0000433D0000}"/>
    <cellStyle name="Вычисление 2 3 3 4 4 4" xfId="19343" xr:uid="{00000000-0005-0000-0000-0000443D0000}"/>
    <cellStyle name="Вычисление 2 3 3 4 4 5" xfId="19344" xr:uid="{00000000-0005-0000-0000-0000453D0000}"/>
    <cellStyle name="Вычисление 2 3 3 4 5" xfId="19345" xr:uid="{00000000-0005-0000-0000-0000463D0000}"/>
    <cellStyle name="Вычисление 2 3 3 4 5 2" xfId="19346" xr:uid="{00000000-0005-0000-0000-0000473D0000}"/>
    <cellStyle name="Вычисление 2 3 3 4 5 2 2" xfId="19347" xr:uid="{00000000-0005-0000-0000-0000483D0000}"/>
    <cellStyle name="Вычисление 2 3 3 4 5 3" xfId="19348" xr:uid="{00000000-0005-0000-0000-0000493D0000}"/>
    <cellStyle name="Вычисление 2 3 3 4 5 4" xfId="19349" xr:uid="{00000000-0005-0000-0000-00004A3D0000}"/>
    <cellStyle name="Вычисление 2 3 3 4 5 5" xfId="19350" xr:uid="{00000000-0005-0000-0000-00004B3D0000}"/>
    <cellStyle name="Вычисление 2 3 3 4 6" xfId="19351" xr:uid="{00000000-0005-0000-0000-00004C3D0000}"/>
    <cellStyle name="Вычисление 2 3 3 4 6 2" xfId="19352" xr:uid="{00000000-0005-0000-0000-00004D3D0000}"/>
    <cellStyle name="Вычисление 2 3 3 4 6 3" xfId="19353" xr:uid="{00000000-0005-0000-0000-00004E3D0000}"/>
    <cellStyle name="Вычисление 2 3 3 4 6 4" xfId="19354" xr:uid="{00000000-0005-0000-0000-00004F3D0000}"/>
    <cellStyle name="Вычисление 2 3 3 4 7" xfId="19355" xr:uid="{00000000-0005-0000-0000-0000503D0000}"/>
    <cellStyle name="Вычисление 2 3 3 4 8" xfId="19356" xr:uid="{00000000-0005-0000-0000-0000513D0000}"/>
    <cellStyle name="Вычисление 2 3 3 4 9" xfId="19357" xr:uid="{00000000-0005-0000-0000-0000523D0000}"/>
    <cellStyle name="Вычисление 2 3 3 5" xfId="19358" xr:uid="{00000000-0005-0000-0000-0000533D0000}"/>
    <cellStyle name="Вычисление 2 3 3 5 2" xfId="19359" xr:uid="{00000000-0005-0000-0000-0000543D0000}"/>
    <cellStyle name="Вычисление 2 3 3 5 2 2" xfId="19360" xr:uid="{00000000-0005-0000-0000-0000553D0000}"/>
    <cellStyle name="Вычисление 2 3 3 5 3" xfId="19361" xr:uid="{00000000-0005-0000-0000-0000563D0000}"/>
    <cellStyle name="Вычисление 2 3 3 5 4" xfId="19362" xr:uid="{00000000-0005-0000-0000-0000573D0000}"/>
    <cellStyle name="Вычисление 2 3 3 5 5" xfId="19363" xr:uid="{00000000-0005-0000-0000-0000583D0000}"/>
    <cellStyle name="Вычисление 2 3 3 6" xfId="19364" xr:uid="{00000000-0005-0000-0000-0000593D0000}"/>
    <cellStyle name="Вычисление 2 3 3 6 2" xfId="19365" xr:uid="{00000000-0005-0000-0000-00005A3D0000}"/>
    <cellStyle name="Вычисление 2 3 3 6 2 2" xfId="19366" xr:uid="{00000000-0005-0000-0000-00005B3D0000}"/>
    <cellStyle name="Вычисление 2 3 3 6 3" xfId="19367" xr:uid="{00000000-0005-0000-0000-00005C3D0000}"/>
    <cellStyle name="Вычисление 2 3 3 6 4" xfId="19368" xr:uid="{00000000-0005-0000-0000-00005D3D0000}"/>
    <cellStyle name="Вычисление 2 3 3 6 5" xfId="19369" xr:uid="{00000000-0005-0000-0000-00005E3D0000}"/>
    <cellStyle name="Вычисление 2 3 3 7" xfId="19370" xr:uid="{00000000-0005-0000-0000-00005F3D0000}"/>
    <cellStyle name="Вычисление 2 3 3 7 2" xfId="19371" xr:uid="{00000000-0005-0000-0000-0000603D0000}"/>
    <cellStyle name="Вычисление 2 3 3 7 2 2" xfId="19372" xr:uid="{00000000-0005-0000-0000-0000613D0000}"/>
    <cellStyle name="Вычисление 2 3 3 7 3" xfId="19373" xr:uid="{00000000-0005-0000-0000-0000623D0000}"/>
    <cellStyle name="Вычисление 2 3 3 7 4" xfId="19374" xr:uid="{00000000-0005-0000-0000-0000633D0000}"/>
    <cellStyle name="Вычисление 2 3 3 7 5" xfId="19375" xr:uid="{00000000-0005-0000-0000-0000643D0000}"/>
    <cellStyle name="Вычисление 2 3 3 8" xfId="19376" xr:uid="{00000000-0005-0000-0000-0000653D0000}"/>
    <cellStyle name="Вычисление 2 3 3 8 2" xfId="19377" xr:uid="{00000000-0005-0000-0000-0000663D0000}"/>
    <cellStyle name="Вычисление 2 3 3 8 2 2" xfId="19378" xr:uid="{00000000-0005-0000-0000-0000673D0000}"/>
    <cellStyle name="Вычисление 2 3 3 8 3" xfId="19379" xr:uid="{00000000-0005-0000-0000-0000683D0000}"/>
    <cellStyle name="Вычисление 2 3 3 8 4" xfId="19380" xr:uid="{00000000-0005-0000-0000-0000693D0000}"/>
    <cellStyle name="Вычисление 2 3 3 8 5" xfId="19381" xr:uid="{00000000-0005-0000-0000-00006A3D0000}"/>
    <cellStyle name="Вычисление 2 3 3 9" xfId="19382" xr:uid="{00000000-0005-0000-0000-00006B3D0000}"/>
    <cellStyle name="Вычисление 2 3 3 9 2" xfId="19383" xr:uid="{00000000-0005-0000-0000-00006C3D0000}"/>
    <cellStyle name="Вычисление 2 3 3 9 2 2" xfId="19384" xr:uid="{00000000-0005-0000-0000-00006D3D0000}"/>
    <cellStyle name="Вычисление 2 3 3 9 3" xfId="19385" xr:uid="{00000000-0005-0000-0000-00006E3D0000}"/>
    <cellStyle name="Вычисление 2 3 3 9 4" xfId="19386" xr:uid="{00000000-0005-0000-0000-00006F3D0000}"/>
    <cellStyle name="Вычисление 2 3 3 9 5" xfId="19387" xr:uid="{00000000-0005-0000-0000-0000703D0000}"/>
    <cellStyle name="Вычисление 2 3 4" xfId="204" xr:uid="{00000000-0005-0000-0000-0000713D0000}"/>
    <cellStyle name="Вычисление 2 3 4 10" xfId="19388" xr:uid="{00000000-0005-0000-0000-0000723D0000}"/>
    <cellStyle name="Вычисление 2 3 4 10 2" xfId="19389" xr:uid="{00000000-0005-0000-0000-0000733D0000}"/>
    <cellStyle name="Вычисление 2 3 4 10 2 2" xfId="19390" xr:uid="{00000000-0005-0000-0000-0000743D0000}"/>
    <cellStyle name="Вычисление 2 3 4 10 3" xfId="19391" xr:uid="{00000000-0005-0000-0000-0000753D0000}"/>
    <cellStyle name="Вычисление 2 3 4 10 4" xfId="19392" xr:uid="{00000000-0005-0000-0000-0000763D0000}"/>
    <cellStyle name="Вычисление 2 3 4 10 5" xfId="19393" xr:uid="{00000000-0005-0000-0000-0000773D0000}"/>
    <cellStyle name="Вычисление 2 3 4 11" xfId="19394" xr:uid="{00000000-0005-0000-0000-0000783D0000}"/>
    <cellStyle name="Вычисление 2 3 4 12" xfId="19395" xr:uid="{00000000-0005-0000-0000-0000793D0000}"/>
    <cellStyle name="Вычисление 2 3 4 13" xfId="19396" xr:uid="{00000000-0005-0000-0000-00007A3D0000}"/>
    <cellStyle name="Вычисление 2 3 4 2" xfId="205" xr:uid="{00000000-0005-0000-0000-00007B3D0000}"/>
    <cellStyle name="Вычисление 2 3 4 2 2" xfId="19397" xr:uid="{00000000-0005-0000-0000-00007C3D0000}"/>
    <cellStyle name="Вычисление 2 3 4 2 2 2" xfId="19398" xr:uid="{00000000-0005-0000-0000-00007D3D0000}"/>
    <cellStyle name="Вычисление 2 3 4 2 2 2 2" xfId="19399" xr:uid="{00000000-0005-0000-0000-00007E3D0000}"/>
    <cellStyle name="Вычисление 2 3 4 2 2 2 2 2" xfId="19400" xr:uid="{00000000-0005-0000-0000-00007F3D0000}"/>
    <cellStyle name="Вычисление 2 3 4 2 2 2 3" xfId="19401" xr:uid="{00000000-0005-0000-0000-0000803D0000}"/>
    <cellStyle name="Вычисление 2 3 4 2 2 2 4" xfId="19402" xr:uid="{00000000-0005-0000-0000-0000813D0000}"/>
    <cellStyle name="Вычисление 2 3 4 2 2 2 5" xfId="19403" xr:uid="{00000000-0005-0000-0000-0000823D0000}"/>
    <cellStyle name="Вычисление 2 3 4 2 2 3" xfId="19404" xr:uid="{00000000-0005-0000-0000-0000833D0000}"/>
    <cellStyle name="Вычисление 2 3 4 2 2 3 2" xfId="19405" xr:uid="{00000000-0005-0000-0000-0000843D0000}"/>
    <cellStyle name="Вычисление 2 3 4 2 2 3 2 2" xfId="19406" xr:uid="{00000000-0005-0000-0000-0000853D0000}"/>
    <cellStyle name="Вычисление 2 3 4 2 2 3 3" xfId="19407" xr:uid="{00000000-0005-0000-0000-0000863D0000}"/>
    <cellStyle name="Вычисление 2 3 4 2 2 3 4" xfId="19408" xr:uid="{00000000-0005-0000-0000-0000873D0000}"/>
    <cellStyle name="Вычисление 2 3 4 2 2 3 5" xfId="19409" xr:uid="{00000000-0005-0000-0000-0000883D0000}"/>
    <cellStyle name="Вычисление 2 3 4 2 2 4" xfId="19410" xr:uid="{00000000-0005-0000-0000-0000893D0000}"/>
    <cellStyle name="Вычисление 2 3 4 2 2 4 2" xfId="19411" xr:uid="{00000000-0005-0000-0000-00008A3D0000}"/>
    <cellStyle name="Вычисление 2 3 4 2 2 4 2 2" xfId="19412" xr:uid="{00000000-0005-0000-0000-00008B3D0000}"/>
    <cellStyle name="Вычисление 2 3 4 2 2 4 3" xfId="19413" xr:uid="{00000000-0005-0000-0000-00008C3D0000}"/>
    <cellStyle name="Вычисление 2 3 4 2 2 4 4" xfId="19414" xr:uid="{00000000-0005-0000-0000-00008D3D0000}"/>
    <cellStyle name="Вычисление 2 3 4 2 2 4 5" xfId="19415" xr:uid="{00000000-0005-0000-0000-00008E3D0000}"/>
    <cellStyle name="Вычисление 2 3 4 2 2 5" xfId="19416" xr:uid="{00000000-0005-0000-0000-00008F3D0000}"/>
    <cellStyle name="Вычисление 2 3 4 2 2 5 2" xfId="19417" xr:uid="{00000000-0005-0000-0000-0000903D0000}"/>
    <cellStyle name="Вычисление 2 3 4 2 2 5 2 2" xfId="19418" xr:uid="{00000000-0005-0000-0000-0000913D0000}"/>
    <cellStyle name="Вычисление 2 3 4 2 2 5 3" xfId="19419" xr:uid="{00000000-0005-0000-0000-0000923D0000}"/>
    <cellStyle name="Вычисление 2 3 4 2 2 5 4" xfId="19420" xr:uid="{00000000-0005-0000-0000-0000933D0000}"/>
    <cellStyle name="Вычисление 2 3 4 2 2 5 5" xfId="19421" xr:uid="{00000000-0005-0000-0000-0000943D0000}"/>
    <cellStyle name="Вычисление 2 3 4 2 2 6" xfId="19422" xr:uid="{00000000-0005-0000-0000-0000953D0000}"/>
    <cellStyle name="Вычисление 2 3 4 2 2 6 2" xfId="19423" xr:uid="{00000000-0005-0000-0000-0000963D0000}"/>
    <cellStyle name="Вычисление 2 3 4 2 2 6 3" xfId="19424" xr:uid="{00000000-0005-0000-0000-0000973D0000}"/>
    <cellStyle name="Вычисление 2 3 4 2 2 6 4" xfId="19425" xr:uid="{00000000-0005-0000-0000-0000983D0000}"/>
    <cellStyle name="Вычисление 2 3 4 2 2 7" xfId="19426" xr:uid="{00000000-0005-0000-0000-0000993D0000}"/>
    <cellStyle name="Вычисление 2 3 4 2 2 8" xfId="19427" xr:uid="{00000000-0005-0000-0000-00009A3D0000}"/>
    <cellStyle name="Вычисление 2 3 4 2 2 9" xfId="19428" xr:uid="{00000000-0005-0000-0000-00009B3D0000}"/>
    <cellStyle name="Вычисление 2 3 4 2 3" xfId="19429" xr:uid="{00000000-0005-0000-0000-00009C3D0000}"/>
    <cellStyle name="Вычисление 2 3 4 2 3 2" xfId="19430" xr:uid="{00000000-0005-0000-0000-00009D3D0000}"/>
    <cellStyle name="Вычисление 2 3 4 2 3 2 2" xfId="19431" xr:uid="{00000000-0005-0000-0000-00009E3D0000}"/>
    <cellStyle name="Вычисление 2 3 4 2 3 2 2 2" xfId="19432" xr:uid="{00000000-0005-0000-0000-00009F3D0000}"/>
    <cellStyle name="Вычисление 2 3 4 2 3 2 3" xfId="19433" xr:uid="{00000000-0005-0000-0000-0000A03D0000}"/>
    <cellStyle name="Вычисление 2 3 4 2 3 2 4" xfId="19434" xr:uid="{00000000-0005-0000-0000-0000A13D0000}"/>
    <cellStyle name="Вычисление 2 3 4 2 3 2 5" xfId="19435" xr:uid="{00000000-0005-0000-0000-0000A23D0000}"/>
    <cellStyle name="Вычисление 2 3 4 2 3 3" xfId="19436" xr:uid="{00000000-0005-0000-0000-0000A33D0000}"/>
    <cellStyle name="Вычисление 2 3 4 2 3 3 2" xfId="19437" xr:uid="{00000000-0005-0000-0000-0000A43D0000}"/>
    <cellStyle name="Вычисление 2 3 4 2 3 3 2 2" xfId="19438" xr:uid="{00000000-0005-0000-0000-0000A53D0000}"/>
    <cellStyle name="Вычисление 2 3 4 2 3 3 3" xfId="19439" xr:uid="{00000000-0005-0000-0000-0000A63D0000}"/>
    <cellStyle name="Вычисление 2 3 4 2 3 3 4" xfId="19440" xr:uid="{00000000-0005-0000-0000-0000A73D0000}"/>
    <cellStyle name="Вычисление 2 3 4 2 3 3 5" xfId="19441" xr:uid="{00000000-0005-0000-0000-0000A83D0000}"/>
    <cellStyle name="Вычисление 2 3 4 2 3 4" xfId="19442" xr:uid="{00000000-0005-0000-0000-0000A93D0000}"/>
    <cellStyle name="Вычисление 2 3 4 2 3 4 2" xfId="19443" xr:uid="{00000000-0005-0000-0000-0000AA3D0000}"/>
    <cellStyle name="Вычисление 2 3 4 2 3 4 2 2" xfId="19444" xr:uid="{00000000-0005-0000-0000-0000AB3D0000}"/>
    <cellStyle name="Вычисление 2 3 4 2 3 4 3" xfId="19445" xr:uid="{00000000-0005-0000-0000-0000AC3D0000}"/>
    <cellStyle name="Вычисление 2 3 4 2 3 4 4" xfId="19446" xr:uid="{00000000-0005-0000-0000-0000AD3D0000}"/>
    <cellStyle name="Вычисление 2 3 4 2 3 4 5" xfId="19447" xr:uid="{00000000-0005-0000-0000-0000AE3D0000}"/>
    <cellStyle name="Вычисление 2 3 4 2 3 5" xfId="19448" xr:uid="{00000000-0005-0000-0000-0000AF3D0000}"/>
    <cellStyle name="Вычисление 2 3 4 2 3 5 2" xfId="19449" xr:uid="{00000000-0005-0000-0000-0000B03D0000}"/>
    <cellStyle name="Вычисление 2 3 4 2 3 5 2 2" xfId="19450" xr:uid="{00000000-0005-0000-0000-0000B13D0000}"/>
    <cellStyle name="Вычисление 2 3 4 2 3 5 3" xfId="19451" xr:uid="{00000000-0005-0000-0000-0000B23D0000}"/>
    <cellStyle name="Вычисление 2 3 4 2 3 5 4" xfId="19452" xr:uid="{00000000-0005-0000-0000-0000B33D0000}"/>
    <cellStyle name="Вычисление 2 3 4 2 3 5 5" xfId="19453" xr:uid="{00000000-0005-0000-0000-0000B43D0000}"/>
    <cellStyle name="Вычисление 2 3 4 2 3 6" xfId="19454" xr:uid="{00000000-0005-0000-0000-0000B53D0000}"/>
    <cellStyle name="Вычисление 2 3 4 2 3 6 2" xfId="19455" xr:uid="{00000000-0005-0000-0000-0000B63D0000}"/>
    <cellStyle name="Вычисление 2 3 4 2 3 6 3" xfId="19456" xr:uid="{00000000-0005-0000-0000-0000B73D0000}"/>
    <cellStyle name="Вычисление 2 3 4 2 3 6 4" xfId="19457" xr:uid="{00000000-0005-0000-0000-0000B83D0000}"/>
    <cellStyle name="Вычисление 2 3 4 2 3 7" xfId="19458" xr:uid="{00000000-0005-0000-0000-0000B93D0000}"/>
    <cellStyle name="Вычисление 2 3 4 2 3 8" xfId="19459" xr:uid="{00000000-0005-0000-0000-0000BA3D0000}"/>
    <cellStyle name="Вычисление 2 3 4 2 3 9" xfId="19460" xr:uid="{00000000-0005-0000-0000-0000BB3D0000}"/>
    <cellStyle name="Вычисление 2 3 4 2 4" xfId="19461" xr:uid="{00000000-0005-0000-0000-0000BC3D0000}"/>
    <cellStyle name="Вычисление 2 3 4 2 4 2" xfId="19462" xr:uid="{00000000-0005-0000-0000-0000BD3D0000}"/>
    <cellStyle name="Вычисление 2 3 4 2 4 2 2" xfId="19463" xr:uid="{00000000-0005-0000-0000-0000BE3D0000}"/>
    <cellStyle name="Вычисление 2 3 4 2 4 3" xfId="19464" xr:uid="{00000000-0005-0000-0000-0000BF3D0000}"/>
    <cellStyle name="Вычисление 2 3 4 2 4 4" xfId="19465" xr:uid="{00000000-0005-0000-0000-0000C03D0000}"/>
    <cellStyle name="Вычисление 2 3 4 2 4 5" xfId="19466" xr:uid="{00000000-0005-0000-0000-0000C13D0000}"/>
    <cellStyle name="Вычисление 2 3 4 2 5" xfId="19467" xr:uid="{00000000-0005-0000-0000-0000C23D0000}"/>
    <cellStyle name="Вычисление 2 3 4 2 5 2" xfId="19468" xr:uid="{00000000-0005-0000-0000-0000C33D0000}"/>
    <cellStyle name="Вычисление 2 3 4 2 5 2 2" xfId="19469" xr:uid="{00000000-0005-0000-0000-0000C43D0000}"/>
    <cellStyle name="Вычисление 2 3 4 2 5 3" xfId="19470" xr:uid="{00000000-0005-0000-0000-0000C53D0000}"/>
    <cellStyle name="Вычисление 2 3 4 2 5 4" xfId="19471" xr:uid="{00000000-0005-0000-0000-0000C63D0000}"/>
    <cellStyle name="Вычисление 2 3 4 2 5 5" xfId="19472" xr:uid="{00000000-0005-0000-0000-0000C73D0000}"/>
    <cellStyle name="Вычисление 2 3 4 2 6" xfId="19473" xr:uid="{00000000-0005-0000-0000-0000C83D0000}"/>
    <cellStyle name="Вычисление 2 3 4 2 7" xfId="19474" xr:uid="{00000000-0005-0000-0000-0000C93D0000}"/>
    <cellStyle name="Вычисление 2 3 4 3" xfId="19475" xr:uid="{00000000-0005-0000-0000-0000CA3D0000}"/>
    <cellStyle name="Вычисление 2 3 4 3 2" xfId="19476" xr:uid="{00000000-0005-0000-0000-0000CB3D0000}"/>
    <cellStyle name="Вычисление 2 3 4 3 2 2" xfId="19477" xr:uid="{00000000-0005-0000-0000-0000CC3D0000}"/>
    <cellStyle name="Вычисление 2 3 4 3 2 2 2" xfId="19478" xr:uid="{00000000-0005-0000-0000-0000CD3D0000}"/>
    <cellStyle name="Вычисление 2 3 4 3 2 3" xfId="19479" xr:uid="{00000000-0005-0000-0000-0000CE3D0000}"/>
    <cellStyle name="Вычисление 2 3 4 3 2 4" xfId="19480" xr:uid="{00000000-0005-0000-0000-0000CF3D0000}"/>
    <cellStyle name="Вычисление 2 3 4 3 2 5" xfId="19481" xr:uid="{00000000-0005-0000-0000-0000D03D0000}"/>
    <cellStyle name="Вычисление 2 3 4 3 3" xfId="19482" xr:uid="{00000000-0005-0000-0000-0000D13D0000}"/>
    <cellStyle name="Вычисление 2 3 4 3 3 2" xfId="19483" xr:uid="{00000000-0005-0000-0000-0000D23D0000}"/>
    <cellStyle name="Вычисление 2 3 4 3 3 2 2" xfId="19484" xr:uid="{00000000-0005-0000-0000-0000D33D0000}"/>
    <cellStyle name="Вычисление 2 3 4 3 3 3" xfId="19485" xr:uid="{00000000-0005-0000-0000-0000D43D0000}"/>
    <cellStyle name="Вычисление 2 3 4 3 3 4" xfId="19486" xr:uid="{00000000-0005-0000-0000-0000D53D0000}"/>
    <cellStyle name="Вычисление 2 3 4 3 3 5" xfId="19487" xr:uid="{00000000-0005-0000-0000-0000D63D0000}"/>
    <cellStyle name="Вычисление 2 3 4 3 4" xfId="19488" xr:uid="{00000000-0005-0000-0000-0000D73D0000}"/>
    <cellStyle name="Вычисление 2 3 4 3 4 2" xfId="19489" xr:uid="{00000000-0005-0000-0000-0000D83D0000}"/>
    <cellStyle name="Вычисление 2 3 4 3 4 2 2" xfId="19490" xr:uid="{00000000-0005-0000-0000-0000D93D0000}"/>
    <cellStyle name="Вычисление 2 3 4 3 4 3" xfId="19491" xr:uid="{00000000-0005-0000-0000-0000DA3D0000}"/>
    <cellStyle name="Вычисление 2 3 4 3 4 4" xfId="19492" xr:uid="{00000000-0005-0000-0000-0000DB3D0000}"/>
    <cellStyle name="Вычисление 2 3 4 3 4 5" xfId="19493" xr:uid="{00000000-0005-0000-0000-0000DC3D0000}"/>
    <cellStyle name="Вычисление 2 3 4 3 5" xfId="19494" xr:uid="{00000000-0005-0000-0000-0000DD3D0000}"/>
    <cellStyle name="Вычисление 2 3 4 3 5 2" xfId="19495" xr:uid="{00000000-0005-0000-0000-0000DE3D0000}"/>
    <cellStyle name="Вычисление 2 3 4 3 5 2 2" xfId="19496" xr:uid="{00000000-0005-0000-0000-0000DF3D0000}"/>
    <cellStyle name="Вычисление 2 3 4 3 5 3" xfId="19497" xr:uid="{00000000-0005-0000-0000-0000E03D0000}"/>
    <cellStyle name="Вычисление 2 3 4 3 5 4" xfId="19498" xr:uid="{00000000-0005-0000-0000-0000E13D0000}"/>
    <cellStyle name="Вычисление 2 3 4 3 5 5" xfId="19499" xr:uid="{00000000-0005-0000-0000-0000E23D0000}"/>
    <cellStyle name="Вычисление 2 3 4 3 6" xfId="19500" xr:uid="{00000000-0005-0000-0000-0000E33D0000}"/>
    <cellStyle name="Вычисление 2 3 4 3 6 2" xfId="19501" xr:uid="{00000000-0005-0000-0000-0000E43D0000}"/>
    <cellStyle name="Вычисление 2 3 4 3 6 3" xfId="19502" xr:uid="{00000000-0005-0000-0000-0000E53D0000}"/>
    <cellStyle name="Вычисление 2 3 4 3 6 4" xfId="19503" xr:uid="{00000000-0005-0000-0000-0000E63D0000}"/>
    <cellStyle name="Вычисление 2 3 4 3 7" xfId="19504" xr:uid="{00000000-0005-0000-0000-0000E73D0000}"/>
    <cellStyle name="Вычисление 2 3 4 3 8" xfId="19505" xr:uid="{00000000-0005-0000-0000-0000E83D0000}"/>
    <cellStyle name="Вычисление 2 3 4 3 9" xfId="19506" xr:uid="{00000000-0005-0000-0000-0000E93D0000}"/>
    <cellStyle name="Вычисление 2 3 4 4" xfId="19507" xr:uid="{00000000-0005-0000-0000-0000EA3D0000}"/>
    <cellStyle name="Вычисление 2 3 4 4 2" xfId="19508" xr:uid="{00000000-0005-0000-0000-0000EB3D0000}"/>
    <cellStyle name="Вычисление 2 3 4 4 2 2" xfId="19509" xr:uid="{00000000-0005-0000-0000-0000EC3D0000}"/>
    <cellStyle name="Вычисление 2 3 4 4 2 2 2" xfId="19510" xr:uid="{00000000-0005-0000-0000-0000ED3D0000}"/>
    <cellStyle name="Вычисление 2 3 4 4 2 3" xfId="19511" xr:uid="{00000000-0005-0000-0000-0000EE3D0000}"/>
    <cellStyle name="Вычисление 2 3 4 4 2 4" xfId="19512" xr:uid="{00000000-0005-0000-0000-0000EF3D0000}"/>
    <cellStyle name="Вычисление 2 3 4 4 2 5" xfId="19513" xr:uid="{00000000-0005-0000-0000-0000F03D0000}"/>
    <cellStyle name="Вычисление 2 3 4 4 3" xfId="19514" xr:uid="{00000000-0005-0000-0000-0000F13D0000}"/>
    <cellStyle name="Вычисление 2 3 4 4 3 2" xfId="19515" xr:uid="{00000000-0005-0000-0000-0000F23D0000}"/>
    <cellStyle name="Вычисление 2 3 4 4 3 2 2" xfId="19516" xr:uid="{00000000-0005-0000-0000-0000F33D0000}"/>
    <cellStyle name="Вычисление 2 3 4 4 3 3" xfId="19517" xr:uid="{00000000-0005-0000-0000-0000F43D0000}"/>
    <cellStyle name="Вычисление 2 3 4 4 3 4" xfId="19518" xr:uid="{00000000-0005-0000-0000-0000F53D0000}"/>
    <cellStyle name="Вычисление 2 3 4 4 3 5" xfId="19519" xr:uid="{00000000-0005-0000-0000-0000F63D0000}"/>
    <cellStyle name="Вычисление 2 3 4 4 4" xfId="19520" xr:uid="{00000000-0005-0000-0000-0000F73D0000}"/>
    <cellStyle name="Вычисление 2 3 4 4 4 2" xfId="19521" xr:uid="{00000000-0005-0000-0000-0000F83D0000}"/>
    <cellStyle name="Вычисление 2 3 4 4 4 2 2" xfId="19522" xr:uid="{00000000-0005-0000-0000-0000F93D0000}"/>
    <cellStyle name="Вычисление 2 3 4 4 4 3" xfId="19523" xr:uid="{00000000-0005-0000-0000-0000FA3D0000}"/>
    <cellStyle name="Вычисление 2 3 4 4 4 4" xfId="19524" xr:uid="{00000000-0005-0000-0000-0000FB3D0000}"/>
    <cellStyle name="Вычисление 2 3 4 4 4 5" xfId="19525" xr:uid="{00000000-0005-0000-0000-0000FC3D0000}"/>
    <cellStyle name="Вычисление 2 3 4 4 5" xfId="19526" xr:uid="{00000000-0005-0000-0000-0000FD3D0000}"/>
    <cellStyle name="Вычисление 2 3 4 4 5 2" xfId="19527" xr:uid="{00000000-0005-0000-0000-0000FE3D0000}"/>
    <cellStyle name="Вычисление 2 3 4 4 5 2 2" xfId="19528" xr:uid="{00000000-0005-0000-0000-0000FF3D0000}"/>
    <cellStyle name="Вычисление 2 3 4 4 5 3" xfId="19529" xr:uid="{00000000-0005-0000-0000-0000003E0000}"/>
    <cellStyle name="Вычисление 2 3 4 4 5 4" xfId="19530" xr:uid="{00000000-0005-0000-0000-0000013E0000}"/>
    <cellStyle name="Вычисление 2 3 4 4 5 5" xfId="19531" xr:uid="{00000000-0005-0000-0000-0000023E0000}"/>
    <cellStyle name="Вычисление 2 3 4 4 6" xfId="19532" xr:uid="{00000000-0005-0000-0000-0000033E0000}"/>
    <cellStyle name="Вычисление 2 3 4 4 6 2" xfId="19533" xr:uid="{00000000-0005-0000-0000-0000043E0000}"/>
    <cellStyle name="Вычисление 2 3 4 4 6 3" xfId="19534" xr:uid="{00000000-0005-0000-0000-0000053E0000}"/>
    <cellStyle name="Вычисление 2 3 4 4 6 4" xfId="19535" xr:uid="{00000000-0005-0000-0000-0000063E0000}"/>
    <cellStyle name="Вычисление 2 3 4 4 7" xfId="19536" xr:uid="{00000000-0005-0000-0000-0000073E0000}"/>
    <cellStyle name="Вычисление 2 3 4 4 8" xfId="19537" xr:uid="{00000000-0005-0000-0000-0000083E0000}"/>
    <cellStyle name="Вычисление 2 3 4 4 9" xfId="19538" xr:uid="{00000000-0005-0000-0000-0000093E0000}"/>
    <cellStyle name="Вычисление 2 3 4 5" xfId="19539" xr:uid="{00000000-0005-0000-0000-00000A3E0000}"/>
    <cellStyle name="Вычисление 2 3 4 5 2" xfId="19540" xr:uid="{00000000-0005-0000-0000-00000B3E0000}"/>
    <cellStyle name="Вычисление 2 3 4 5 2 2" xfId="19541" xr:uid="{00000000-0005-0000-0000-00000C3E0000}"/>
    <cellStyle name="Вычисление 2 3 4 5 3" xfId="19542" xr:uid="{00000000-0005-0000-0000-00000D3E0000}"/>
    <cellStyle name="Вычисление 2 3 4 5 4" xfId="19543" xr:uid="{00000000-0005-0000-0000-00000E3E0000}"/>
    <cellStyle name="Вычисление 2 3 4 5 5" xfId="19544" xr:uid="{00000000-0005-0000-0000-00000F3E0000}"/>
    <cellStyle name="Вычисление 2 3 4 6" xfId="19545" xr:uid="{00000000-0005-0000-0000-0000103E0000}"/>
    <cellStyle name="Вычисление 2 3 4 6 2" xfId="19546" xr:uid="{00000000-0005-0000-0000-0000113E0000}"/>
    <cellStyle name="Вычисление 2 3 4 6 2 2" xfId="19547" xr:uid="{00000000-0005-0000-0000-0000123E0000}"/>
    <cellStyle name="Вычисление 2 3 4 6 3" xfId="19548" xr:uid="{00000000-0005-0000-0000-0000133E0000}"/>
    <cellStyle name="Вычисление 2 3 4 6 4" xfId="19549" xr:uid="{00000000-0005-0000-0000-0000143E0000}"/>
    <cellStyle name="Вычисление 2 3 4 6 5" xfId="19550" xr:uid="{00000000-0005-0000-0000-0000153E0000}"/>
    <cellStyle name="Вычисление 2 3 4 7" xfId="19551" xr:uid="{00000000-0005-0000-0000-0000163E0000}"/>
    <cellStyle name="Вычисление 2 3 4 7 2" xfId="19552" xr:uid="{00000000-0005-0000-0000-0000173E0000}"/>
    <cellStyle name="Вычисление 2 3 4 7 2 2" xfId="19553" xr:uid="{00000000-0005-0000-0000-0000183E0000}"/>
    <cellStyle name="Вычисление 2 3 4 7 3" xfId="19554" xr:uid="{00000000-0005-0000-0000-0000193E0000}"/>
    <cellStyle name="Вычисление 2 3 4 7 4" xfId="19555" xr:uid="{00000000-0005-0000-0000-00001A3E0000}"/>
    <cellStyle name="Вычисление 2 3 4 7 5" xfId="19556" xr:uid="{00000000-0005-0000-0000-00001B3E0000}"/>
    <cellStyle name="Вычисление 2 3 4 8" xfId="19557" xr:uid="{00000000-0005-0000-0000-00001C3E0000}"/>
    <cellStyle name="Вычисление 2 3 4 8 2" xfId="19558" xr:uid="{00000000-0005-0000-0000-00001D3E0000}"/>
    <cellStyle name="Вычисление 2 3 4 8 2 2" xfId="19559" xr:uid="{00000000-0005-0000-0000-00001E3E0000}"/>
    <cellStyle name="Вычисление 2 3 4 8 3" xfId="19560" xr:uid="{00000000-0005-0000-0000-00001F3E0000}"/>
    <cellStyle name="Вычисление 2 3 4 8 4" xfId="19561" xr:uid="{00000000-0005-0000-0000-0000203E0000}"/>
    <cellStyle name="Вычисление 2 3 4 8 5" xfId="19562" xr:uid="{00000000-0005-0000-0000-0000213E0000}"/>
    <cellStyle name="Вычисление 2 3 4 9" xfId="19563" xr:uid="{00000000-0005-0000-0000-0000223E0000}"/>
    <cellStyle name="Вычисление 2 3 4 9 2" xfId="19564" xr:uid="{00000000-0005-0000-0000-0000233E0000}"/>
    <cellStyle name="Вычисление 2 3 4 9 2 2" xfId="19565" xr:uid="{00000000-0005-0000-0000-0000243E0000}"/>
    <cellStyle name="Вычисление 2 3 4 9 3" xfId="19566" xr:uid="{00000000-0005-0000-0000-0000253E0000}"/>
    <cellStyle name="Вычисление 2 3 4 9 4" xfId="19567" xr:uid="{00000000-0005-0000-0000-0000263E0000}"/>
    <cellStyle name="Вычисление 2 3 4 9 5" xfId="19568" xr:uid="{00000000-0005-0000-0000-0000273E0000}"/>
    <cellStyle name="Вычисление 2 3 5" xfId="206" xr:uid="{00000000-0005-0000-0000-0000283E0000}"/>
    <cellStyle name="Вычисление 2 3 5 10" xfId="19569" xr:uid="{00000000-0005-0000-0000-0000293E0000}"/>
    <cellStyle name="Вычисление 2 3 5 10 2" xfId="19570" xr:uid="{00000000-0005-0000-0000-00002A3E0000}"/>
    <cellStyle name="Вычисление 2 3 5 10 2 2" xfId="19571" xr:uid="{00000000-0005-0000-0000-00002B3E0000}"/>
    <cellStyle name="Вычисление 2 3 5 10 3" xfId="19572" xr:uid="{00000000-0005-0000-0000-00002C3E0000}"/>
    <cellStyle name="Вычисление 2 3 5 10 4" xfId="19573" xr:uid="{00000000-0005-0000-0000-00002D3E0000}"/>
    <cellStyle name="Вычисление 2 3 5 10 5" xfId="19574" xr:uid="{00000000-0005-0000-0000-00002E3E0000}"/>
    <cellStyle name="Вычисление 2 3 5 11" xfId="19575" xr:uid="{00000000-0005-0000-0000-00002F3E0000}"/>
    <cellStyle name="Вычисление 2 3 5 12" xfId="19576" xr:uid="{00000000-0005-0000-0000-0000303E0000}"/>
    <cellStyle name="Вычисление 2 3 5 13" xfId="19577" xr:uid="{00000000-0005-0000-0000-0000313E0000}"/>
    <cellStyle name="Вычисление 2 3 5 2" xfId="19578" xr:uid="{00000000-0005-0000-0000-0000323E0000}"/>
    <cellStyle name="Вычисление 2 3 5 2 2" xfId="19579" xr:uid="{00000000-0005-0000-0000-0000333E0000}"/>
    <cellStyle name="Вычисление 2 3 5 2 2 2" xfId="19580" xr:uid="{00000000-0005-0000-0000-0000343E0000}"/>
    <cellStyle name="Вычисление 2 3 5 2 2 2 2" xfId="19581" xr:uid="{00000000-0005-0000-0000-0000353E0000}"/>
    <cellStyle name="Вычисление 2 3 5 2 2 2 2 2" xfId="19582" xr:uid="{00000000-0005-0000-0000-0000363E0000}"/>
    <cellStyle name="Вычисление 2 3 5 2 2 2 3" xfId="19583" xr:uid="{00000000-0005-0000-0000-0000373E0000}"/>
    <cellStyle name="Вычисление 2 3 5 2 2 2 4" xfId="19584" xr:uid="{00000000-0005-0000-0000-0000383E0000}"/>
    <cellStyle name="Вычисление 2 3 5 2 2 2 5" xfId="19585" xr:uid="{00000000-0005-0000-0000-0000393E0000}"/>
    <cellStyle name="Вычисление 2 3 5 2 2 3" xfId="19586" xr:uid="{00000000-0005-0000-0000-00003A3E0000}"/>
    <cellStyle name="Вычисление 2 3 5 2 2 3 2" xfId="19587" xr:uid="{00000000-0005-0000-0000-00003B3E0000}"/>
    <cellStyle name="Вычисление 2 3 5 2 2 3 2 2" xfId="19588" xr:uid="{00000000-0005-0000-0000-00003C3E0000}"/>
    <cellStyle name="Вычисление 2 3 5 2 2 3 3" xfId="19589" xr:uid="{00000000-0005-0000-0000-00003D3E0000}"/>
    <cellStyle name="Вычисление 2 3 5 2 2 3 4" xfId="19590" xr:uid="{00000000-0005-0000-0000-00003E3E0000}"/>
    <cellStyle name="Вычисление 2 3 5 2 2 3 5" xfId="19591" xr:uid="{00000000-0005-0000-0000-00003F3E0000}"/>
    <cellStyle name="Вычисление 2 3 5 2 2 4" xfId="19592" xr:uid="{00000000-0005-0000-0000-0000403E0000}"/>
    <cellStyle name="Вычисление 2 3 5 2 2 4 2" xfId="19593" xr:uid="{00000000-0005-0000-0000-0000413E0000}"/>
    <cellStyle name="Вычисление 2 3 5 2 2 4 2 2" xfId="19594" xr:uid="{00000000-0005-0000-0000-0000423E0000}"/>
    <cellStyle name="Вычисление 2 3 5 2 2 4 3" xfId="19595" xr:uid="{00000000-0005-0000-0000-0000433E0000}"/>
    <cellStyle name="Вычисление 2 3 5 2 2 4 4" xfId="19596" xr:uid="{00000000-0005-0000-0000-0000443E0000}"/>
    <cellStyle name="Вычисление 2 3 5 2 2 4 5" xfId="19597" xr:uid="{00000000-0005-0000-0000-0000453E0000}"/>
    <cellStyle name="Вычисление 2 3 5 2 2 5" xfId="19598" xr:uid="{00000000-0005-0000-0000-0000463E0000}"/>
    <cellStyle name="Вычисление 2 3 5 2 2 5 2" xfId="19599" xr:uid="{00000000-0005-0000-0000-0000473E0000}"/>
    <cellStyle name="Вычисление 2 3 5 2 2 5 2 2" xfId="19600" xr:uid="{00000000-0005-0000-0000-0000483E0000}"/>
    <cellStyle name="Вычисление 2 3 5 2 2 5 3" xfId="19601" xr:uid="{00000000-0005-0000-0000-0000493E0000}"/>
    <cellStyle name="Вычисление 2 3 5 2 2 5 4" xfId="19602" xr:uid="{00000000-0005-0000-0000-00004A3E0000}"/>
    <cellStyle name="Вычисление 2 3 5 2 2 5 5" xfId="19603" xr:uid="{00000000-0005-0000-0000-00004B3E0000}"/>
    <cellStyle name="Вычисление 2 3 5 2 2 6" xfId="19604" xr:uid="{00000000-0005-0000-0000-00004C3E0000}"/>
    <cellStyle name="Вычисление 2 3 5 2 2 6 2" xfId="19605" xr:uid="{00000000-0005-0000-0000-00004D3E0000}"/>
    <cellStyle name="Вычисление 2 3 5 2 2 6 3" xfId="19606" xr:uid="{00000000-0005-0000-0000-00004E3E0000}"/>
    <cellStyle name="Вычисление 2 3 5 2 2 6 4" xfId="19607" xr:uid="{00000000-0005-0000-0000-00004F3E0000}"/>
    <cellStyle name="Вычисление 2 3 5 2 2 7" xfId="19608" xr:uid="{00000000-0005-0000-0000-0000503E0000}"/>
    <cellStyle name="Вычисление 2 3 5 2 2 8" xfId="19609" xr:uid="{00000000-0005-0000-0000-0000513E0000}"/>
    <cellStyle name="Вычисление 2 3 5 2 2 9" xfId="19610" xr:uid="{00000000-0005-0000-0000-0000523E0000}"/>
    <cellStyle name="Вычисление 2 3 5 2 3" xfId="19611" xr:uid="{00000000-0005-0000-0000-0000533E0000}"/>
    <cellStyle name="Вычисление 2 3 5 2 3 2" xfId="19612" xr:uid="{00000000-0005-0000-0000-0000543E0000}"/>
    <cellStyle name="Вычисление 2 3 5 2 3 2 2" xfId="19613" xr:uid="{00000000-0005-0000-0000-0000553E0000}"/>
    <cellStyle name="Вычисление 2 3 5 2 3 2 2 2" xfId="19614" xr:uid="{00000000-0005-0000-0000-0000563E0000}"/>
    <cellStyle name="Вычисление 2 3 5 2 3 2 3" xfId="19615" xr:uid="{00000000-0005-0000-0000-0000573E0000}"/>
    <cellStyle name="Вычисление 2 3 5 2 3 2 4" xfId="19616" xr:uid="{00000000-0005-0000-0000-0000583E0000}"/>
    <cellStyle name="Вычисление 2 3 5 2 3 2 5" xfId="19617" xr:uid="{00000000-0005-0000-0000-0000593E0000}"/>
    <cellStyle name="Вычисление 2 3 5 2 3 3" xfId="19618" xr:uid="{00000000-0005-0000-0000-00005A3E0000}"/>
    <cellStyle name="Вычисление 2 3 5 2 3 3 2" xfId="19619" xr:uid="{00000000-0005-0000-0000-00005B3E0000}"/>
    <cellStyle name="Вычисление 2 3 5 2 3 3 2 2" xfId="19620" xr:uid="{00000000-0005-0000-0000-00005C3E0000}"/>
    <cellStyle name="Вычисление 2 3 5 2 3 3 3" xfId="19621" xr:uid="{00000000-0005-0000-0000-00005D3E0000}"/>
    <cellStyle name="Вычисление 2 3 5 2 3 3 4" xfId="19622" xr:uid="{00000000-0005-0000-0000-00005E3E0000}"/>
    <cellStyle name="Вычисление 2 3 5 2 3 3 5" xfId="19623" xr:uid="{00000000-0005-0000-0000-00005F3E0000}"/>
    <cellStyle name="Вычисление 2 3 5 2 3 4" xfId="19624" xr:uid="{00000000-0005-0000-0000-0000603E0000}"/>
    <cellStyle name="Вычисление 2 3 5 2 3 4 2" xfId="19625" xr:uid="{00000000-0005-0000-0000-0000613E0000}"/>
    <cellStyle name="Вычисление 2 3 5 2 3 4 2 2" xfId="19626" xr:uid="{00000000-0005-0000-0000-0000623E0000}"/>
    <cellStyle name="Вычисление 2 3 5 2 3 4 3" xfId="19627" xr:uid="{00000000-0005-0000-0000-0000633E0000}"/>
    <cellStyle name="Вычисление 2 3 5 2 3 4 4" xfId="19628" xr:uid="{00000000-0005-0000-0000-0000643E0000}"/>
    <cellStyle name="Вычисление 2 3 5 2 3 4 5" xfId="19629" xr:uid="{00000000-0005-0000-0000-0000653E0000}"/>
    <cellStyle name="Вычисление 2 3 5 2 3 5" xfId="19630" xr:uid="{00000000-0005-0000-0000-0000663E0000}"/>
    <cellStyle name="Вычисление 2 3 5 2 3 5 2" xfId="19631" xr:uid="{00000000-0005-0000-0000-0000673E0000}"/>
    <cellStyle name="Вычисление 2 3 5 2 3 5 2 2" xfId="19632" xr:uid="{00000000-0005-0000-0000-0000683E0000}"/>
    <cellStyle name="Вычисление 2 3 5 2 3 5 3" xfId="19633" xr:uid="{00000000-0005-0000-0000-0000693E0000}"/>
    <cellStyle name="Вычисление 2 3 5 2 3 5 4" xfId="19634" xr:uid="{00000000-0005-0000-0000-00006A3E0000}"/>
    <cellStyle name="Вычисление 2 3 5 2 3 5 5" xfId="19635" xr:uid="{00000000-0005-0000-0000-00006B3E0000}"/>
    <cellStyle name="Вычисление 2 3 5 2 3 6" xfId="19636" xr:uid="{00000000-0005-0000-0000-00006C3E0000}"/>
    <cellStyle name="Вычисление 2 3 5 2 3 6 2" xfId="19637" xr:uid="{00000000-0005-0000-0000-00006D3E0000}"/>
    <cellStyle name="Вычисление 2 3 5 2 3 6 3" xfId="19638" xr:uid="{00000000-0005-0000-0000-00006E3E0000}"/>
    <cellStyle name="Вычисление 2 3 5 2 3 6 4" xfId="19639" xr:uid="{00000000-0005-0000-0000-00006F3E0000}"/>
    <cellStyle name="Вычисление 2 3 5 2 3 7" xfId="19640" xr:uid="{00000000-0005-0000-0000-0000703E0000}"/>
    <cellStyle name="Вычисление 2 3 5 2 3 8" xfId="19641" xr:uid="{00000000-0005-0000-0000-0000713E0000}"/>
    <cellStyle name="Вычисление 2 3 5 2 3 9" xfId="19642" xr:uid="{00000000-0005-0000-0000-0000723E0000}"/>
    <cellStyle name="Вычисление 2 3 5 2 4" xfId="19643" xr:uid="{00000000-0005-0000-0000-0000733E0000}"/>
    <cellStyle name="Вычисление 2 3 5 2 4 2" xfId="19644" xr:uid="{00000000-0005-0000-0000-0000743E0000}"/>
    <cellStyle name="Вычисление 2 3 5 2 4 2 2" xfId="19645" xr:uid="{00000000-0005-0000-0000-0000753E0000}"/>
    <cellStyle name="Вычисление 2 3 5 2 4 3" xfId="19646" xr:uid="{00000000-0005-0000-0000-0000763E0000}"/>
    <cellStyle name="Вычисление 2 3 5 2 4 4" xfId="19647" xr:uid="{00000000-0005-0000-0000-0000773E0000}"/>
    <cellStyle name="Вычисление 2 3 5 2 4 5" xfId="19648" xr:uid="{00000000-0005-0000-0000-0000783E0000}"/>
    <cellStyle name="Вычисление 2 3 5 2 5" xfId="19649" xr:uid="{00000000-0005-0000-0000-0000793E0000}"/>
    <cellStyle name="Вычисление 2 3 5 2 5 2" xfId="19650" xr:uid="{00000000-0005-0000-0000-00007A3E0000}"/>
    <cellStyle name="Вычисление 2 3 5 2 5 2 2" xfId="19651" xr:uid="{00000000-0005-0000-0000-00007B3E0000}"/>
    <cellStyle name="Вычисление 2 3 5 2 5 3" xfId="19652" xr:uid="{00000000-0005-0000-0000-00007C3E0000}"/>
    <cellStyle name="Вычисление 2 3 5 2 5 4" xfId="19653" xr:uid="{00000000-0005-0000-0000-00007D3E0000}"/>
    <cellStyle name="Вычисление 2 3 5 2 5 5" xfId="19654" xr:uid="{00000000-0005-0000-0000-00007E3E0000}"/>
    <cellStyle name="Вычисление 2 3 5 2 6" xfId="19655" xr:uid="{00000000-0005-0000-0000-00007F3E0000}"/>
    <cellStyle name="Вычисление 2 3 5 2 7" xfId="19656" xr:uid="{00000000-0005-0000-0000-0000803E0000}"/>
    <cellStyle name="Вычисление 2 3 5 3" xfId="19657" xr:uid="{00000000-0005-0000-0000-0000813E0000}"/>
    <cellStyle name="Вычисление 2 3 5 3 2" xfId="19658" xr:uid="{00000000-0005-0000-0000-0000823E0000}"/>
    <cellStyle name="Вычисление 2 3 5 3 2 2" xfId="19659" xr:uid="{00000000-0005-0000-0000-0000833E0000}"/>
    <cellStyle name="Вычисление 2 3 5 3 2 2 2" xfId="19660" xr:uid="{00000000-0005-0000-0000-0000843E0000}"/>
    <cellStyle name="Вычисление 2 3 5 3 2 3" xfId="19661" xr:uid="{00000000-0005-0000-0000-0000853E0000}"/>
    <cellStyle name="Вычисление 2 3 5 3 2 4" xfId="19662" xr:uid="{00000000-0005-0000-0000-0000863E0000}"/>
    <cellStyle name="Вычисление 2 3 5 3 2 5" xfId="19663" xr:uid="{00000000-0005-0000-0000-0000873E0000}"/>
    <cellStyle name="Вычисление 2 3 5 3 3" xfId="19664" xr:uid="{00000000-0005-0000-0000-0000883E0000}"/>
    <cellStyle name="Вычисление 2 3 5 3 3 2" xfId="19665" xr:uid="{00000000-0005-0000-0000-0000893E0000}"/>
    <cellStyle name="Вычисление 2 3 5 3 3 2 2" xfId="19666" xr:uid="{00000000-0005-0000-0000-00008A3E0000}"/>
    <cellStyle name="Вычисление 2 3 5 3 3 3" xfId="19667" xr:uid="{00000000-0005-0000-0000-00008B3E0000}"/>
    <cellStyle name="Вычисление 2 3 5 3 3 4" xfId="19668" xr:uid="{00000000-0005-0000-0000-00008C3E0000}"/>
    <cellStyle name="Вычисление 2 3 5 3 3 5" xfId="19669" xr:uid="{00000000-0005-0000-0000-00008D3E0000}"/>
    <cellStyle name="Вычисление 2 3 5 3 4" xfId="19670" xr:uid="{00000000-0005-0000-0000-00008E3E0000}"/>
    <cellStyle name="Вычисление 2 3 5 3 4 2" xfId="19671" xr:uid="{00000000-0005-0000-0000-00008F3E0000}"/>
    <cellStyle name="Вычисление 2 3 5 3 4 2 2" xfId="19672" xr:uid="{00000000-0005-0000-0000-0000903E0000}"/>
    <cellStyle name="Вычисление 2 3 5 3 4 3" xfId="19673" xr:uid="{00000000-0005-0000-0000-0000913E0000}"/>
    <cellStyle name="Вычисление 2 3 5 3 4 4" xfId="19674" xr:uid="{00000000-0005-0000-0000-0000923E0000}"/>
    <cellStyle name="Вычисление 2 3 5 3 4 5" xfId="19675" xr:uid="{00000000-0005-0000-0000-0000933E0000}"/>
    <cellStyle name="Вычисление 2 3 5 3 5" xfId="19676" xr:uid="{00000000-0005-0000-0000-0000943E0000}"/>
    <cellStyle name="Вычисление 2 3 5 3 5 2" xfId="19677" xr:uid="{00000000-0005-0000-0000-0000953E0000}"/>
    <cellStyle name="Вычисление 2 3 5 3 5 2 2" xfId="19678" xr:uid="{00000000-0005-0000-0000-0000963E0000}"/>
    <cellStyle name="Вычисление 2 3 5 3 5 3" xfId="19679" xr:uid="{00000000-0005-0000-0000-0000973E0000}"/>
    <cellStyle name="Вычисление 2 3 5 3 5 4" xfId="19680" xr:uid="{00000000-0005-0000-0000-0000983E0000}"/>
    <cellStyle name="Вычисление 2 3 5 3 5 5" xfId="19681" xr:uid="{00000000-0005-0000-0000-0000993E0000}"/>
    <cellStyle name="Вычисление 2 3 5 3 6" xfId="19682" xr:uid="{00000000-0005-0000-0000-00009A3E0000}"/>
    <cellStyle name="Вычисление 2 3 5 3 6 2" xfId="19683" xr:uid="{00000000-0005-0000-0000-00009B3E0000}"/>
    <cellStyle name="Вычисление 2 3 5 3 6 3" xfId="19684" xr:uid="{00000000-0005-0000-0000-00009C3E0000}"/>
    <cellStyle name="Вычисление 2 3 5 3 6 4" xfId="19685" xr:uid="{00000000-0005-0000-0000-00009D3E0000}"/>
    <cellStyle name="Вычисление 2 3 5 3 7" xfId="19686" xr:uid="{00000000-0005-0000-0000-00009E3E0000}"/>
    <cellStyle name="Вычисление 2 3 5 3 8" xfId="19687" xr:uid="{00000000-0005-0000-0000-00009F3E0000}"/>
    <cellStyle name="Вычисление 2 3 5 3 9" xfId="19688" xr:uid="{00000000-0005-0000-0000-0000A03E0000}"/>
    <cellStyle name="Вычисление 2 3 5 4" xfId="19689" xr:uid="{00000000-0005-0000-0000-0000A13E0000}"/>
    <cellStyle name="Вычисление 2 3 5 4 2" xfId="19690" xr:uid="{00000000-0005-0000-0000-0000A23E0000}"/>
    <cellStyle name="Вычисление 2 3 5 4 2 2" xfId="19691" xr:uid="{00000000-0005-0000-0000-0000A33E0000}"/>
    <cellStyle name="Вычисление 2 3 5 4 2 2 2" xfId="19692" xr:uid="{00000000-0005-0000-0000-0000A43E0000}"/>
    <cellStyle name="Вычисление 2 3 5 4 2 3" xfId="19693" xr:uid="{00000000-0005-0000-0000-0000A53E0000}"/>
    <cellStyle name="Вычисление 2 3 5 4 2 4" xfId="19694" xr:uid="{00000000-0005-0000-0000-0000A63E0000}"/>
    <cellStyle name="Вычисление 2 3 5 4 2 5" xfId="19695" xr:uid="{00000000-0005-0000-0000-0000A73E0000}"/>
    <cellStyle name="Вычисление 2 3 5 4 3" xfId="19696" xr:uid="{00000000-0005-0000-0000-0000A83E0000}"/>
    <cellStyle name="Вычисление 2 3 5 4 3 2" xfId="19697" xr:uid="{00000000-0005-0000-0000-0000A93E0000}"/>
    <cellStyle name="Вычисление 2 3 5 4 3 2 2" xfId="19698" xr:uid="{00000000-0005-0000-0000-0000AA3E0000}"/>
    <cellStyle name="Вычисление 2 3 5 4 3 3" xfId="19699" xr:uid="{00000000-0005-0000-0000-0000AB3E0000}"/>
    <cellStyle name="Вычисление 2 3 5 4 3 4" xfId="19700" xr:uid="{00000000-0005-0000-0000-0000AC3E0000}"/>
    <cellStyle name="Вычисление 2 3 5 4 3 5" xfId="19701" xr:uid="{00000000-0005-0000-0000-0000AD3E0000}"/>
    <cellStyle name="Вычисление 2 3 5 4 4" xfId="19702" xr:uid="{00000000-0005-0000-0000-0000AE3E0000}"/>
    <cellStyle name="Вычисление 2 3 5 4 4 2" xfId="19703" xr:uid="{00000000-0005-0000-0000-0000AF3E0000}"/>
    <cellStyle name="Вычисление 2 3 5 4 4 2 2" xfId="19704" xr:uid="{00000000-0005-0000-0000-0000B03E0000}"/>
    <cellStyle name="Вычисление 2 3 5 4 4 3" xfId="19705" xr:uid="{00000000-0005-0000-0000-0000B13E0000}"/>
    <cellStyle name="Вычисление 2 3 5 4 4 4" xfId="19706" xr:uid="{00000000-0005-0000-0000-0000B23E0000}"/>
    <cellStyle name="Вычисление 2 3 5 4 4 5" xfId="19707" xr:uid="{00000000-0005-0000-0000-0000B33E0000}"/>
    <cellStyle name="Вычисление 2 3 5 4 5" xfId="19708" xr:uid="{00000000-0005-0000-0000-0000B43E0000}"/>
    <cellStyle name="Вычисление 2 3 5 4 5 2" xfId="19709" xr:uid="{00000000-0005-0000-0000-0000B53E0000}"/>
    <cellStyle name="Вычисление 2 3 5 4 5 2 2" xfId="19710" xr:uid="{00000000-0005-0000-0000-0000B63E0000}"/>
    <cellStyle name="Вычисление 2 3 5 4 5 3" xfId="19711" xr:uid="{00000000-0005-0000-0000-0000B73E0000}"/>
    <cellStyle name="Вычисление 2 3 5 4 5 4" xfId="19712" xr:uid="{00000000-0005-0000-0000-0000B83E0000}"/>
    <cellStyle name="Вычисление 2 3 5 4 5 5" xfId="19713" xr:uid="{00000000-0005-0000-0000-0000B93E0000}"/>
    <cellStyle name="Вычисление 2 3 5 4 6" xfId="19714" xr:uid="{00000000-0005-0000-0000-0000BA3E0000}"/>
    <cellStyle name="Вычисление 2 3 5 4 6 2" xfId="19715" xr:uid="{00000000-0005-0000-0000-0000BB3E0000}"/>
    <cellStyle name="Вычисление 2 3 5 4 6 3" xfId="19716" xr:uid="{00000000-0005-0000-0000-0000BC3E0000}"/>
    <cellStyle name="Вычисление 2 3 5 4 6 4" xfId="19717" xr:uid="{00000000-0005-0000-0000-0000BD3E0000}"/>
    <cellStyle name="Вычисление 2 3 5 4 7" xfId="19718" xr:uid="{00000000-0005-0000-0000-0000BE3E0000}"/>
    <cellStyle name="Вычисление 2 3 5 4 8" xfId="19719" xr:uid="{00000000-0005-0000-0000-0000BF3E0000}"/>
    <cellStyle name="Вычисление 2 3 5 4 9" xfId="19720" xr:uid="{00000000-0005-0000-0000-0000C03E0000}"/>
    <cellStyle name="Вычисление 2 3 5 5" xfId="19721" xr:uid="{00000000-0005-0000-0000-0000C13E0000}"/>
    <cellStyle name="Вычисление 2 3 5 5 2" xfId="19722" xr:uid="{00000000-0005-0000-0000-0000C23E0000}"/>
    <cellStyle name="Вычисление 2 3 5 5 2 2" xfId="19723" xr:uid="{00000000-0005-0000-0000-0000C33E0000}"/>
    <cellStyle name="Вычисление 2 3 5 5 3" xfId="19724" xr:uid="{00000000-0005-0000-0000-0000C43E0000}"/>
    <cellStyle name="Вычисление 2 3 5 5 4" xfId="19725" xr:uid="{00000000-0005-0000-0000-0000C53E0000}"/>
    <cellStyle name="Вычисление 2 3 5 5 5" xfId="19726" xr:uid="{00000000-0005-0000-0000-0000C63E0000}"/>
    <cellStyle name="Вычисление 2 3 5 6" xfId="19727" xr:uid="{00000000-0005-0000-0000-0000C73E0000}"/>
    <cellStyle name="Вычисление 2 3 5 6 2" xfId="19728" xr:uid="{00000000-0005-0000-0000-0000C83E0000}"/>
    <cellStyle name="Вычисление 2 3 5 6 2 2" xfId="19729" xr:uid="{00000000-0005-0000-0000-0000C93E0000}"/>
    <cellStyle name="Вычисление 2 3 5 6 3" xfId="19730" xr:uid="{00000000-0005-0000-0000-0000CA3E0000}"/>
    <cellStyle name="Вычисление 2 3 5 6 4" xfId="19731" xr:uid="{00000000-0005-0000-0000-0000CB3E0000}"/>
    <cellStyle name="Вычисление 2 3 5 6 5" xfId="19732" xr:uid="{00000000-0005-0000-0000-0000CC3E0000}"/>
    <cellStyle name="Вычисление 2 3 5 7" xfId="19733" xr:uid="{00000000-0005-0000-0000-0000CD3E0000}"/>
    <cellStyle name="Вычисление 2 3 5 7 2" xfId="19734" xr:uid="{00000000-0005-0000-0000-0000CE3E0000}"/>
    <cellStyle name="Вычисление 2 3 5 7 2 2" xfId="19735" xr:uid="{00000000-0005-0000-0000-0000CF3E0000}"/>
    <cellStyle name="Вычисление 2 3 5 7 3" xfId="19736" xr:uid="{00000000-0005-0000-0000-0000D03E0000}"/>
    <cellStyle name="Вычисление 2 3 5 7 4" xfId="19737" xr:uid="{00000000-0005-0000-0000-0000D13E0000}"/>
    <cellStyle name="Вычисление 2 3 5 7 5" xfId="19738" xr:uid="{00000000-0005-0000-0000-0000D23E0000}"/>
    <cellStyle name="Вычисление 2 3 5 8" xfId="19739" xr:uid="{00000000-0005-0000-0000-0000D33E0000}"/>
    <cellStyle name="Вычисление 2 3 5 8 2" xfId="19740" xr:uid="{00000000-0005-0000-0000-0000D43E0000}"/>
    <cellStyle name="Вычисление 2 3 5 8 2 2" xfId="19741" xr:uid="{00000000-0005-0000-0000-0000D53E0000}"/>
    <cellStyle name="Вычисление 2 3 5 8 3" xfId="19742" xr:uid="{00000000-0005-0000-0000-0000D63E0000}"/>
    <cellStyle name="Вычисление 2 3 5 8 4" xfId="19743" xr:uid="{00000000-0005-0000-0000-0000D73E0000}"/>
    <cellStyle name="Вычисление 2 3 5 8 5" xfId="19744" xr:uid="{00000000-0005-0000-0000-0000D83E0000}"/>
    <cellStyle name="Вычисление 2 3 5 9" xfId="19745" xr:uid="{00000000-0005-0000-0000-0000D93E0000}"/>
    <cellStyle name="Вычисление 2 3 5 9 2" xfId="19746" xr:uid="{00000000-0005-0000-0000-0000DA3E0000}"/>
    <cellStyle name="Вычисление 2 3 5 9 2 2" xfId="19747" xr:uid="{00000000-0005-0000-0000-0000DB3E0000}"/>
    <cellStyle name="Вычисление 2 3 5 9 3" xfId="19748" xr:uid="{00000000-0005-0000-0000-0000DC3E0000}"/>
    <cellStyle name="Вычисление 2 3 5 9 4" xfId="19749" xr:uid="{00000000-0005-0000-0000-0000DD3E0000}"/>
    <cellStyle name="Вычисление 2 3 5 9 5" xfId="19750" xr:uid="{00000000-0005-0000-0000-0000DE3E0000}"/>
    <cellStyle name="Вычисление 2 3 6" xfId="207" xr:uid="{00000000-0005-0000-0000-0000DF3E0000}"/>
    <cellStyle name="Вычисление 2 3 6 10" xfId="19751" xr:uid="{00000000-0005-0000-0000-0000E03E0000}"/>
    <cellStyle name="Вычисление 2 3 6 11" xfId="19752" xr:uid="{00000000-0005-0000-0000-0000E13E0000}"/>
    <cellStyle name="Вычисление 2 3 6 2" xfId="19753" xr:uid="{00000000-0005-0000-0000-0000E23E0000}"/>
    <cellStyle name="Вычисление 2 3 6 2 2" xfId="19754" xr:uid="{00000000-0005-0000-0000-0000E33E0000}"/>
    <cellStyle name="Вычисление 2 3 6 2 2 2" xfId="19755" xr:uid="{00000000-0005-0000-0000-0000E43E0000}"/>
    <cellStyle name="Вычисление 2 3 6 2 2 2 2" xfId="19756" xr:uid="{00000000-0005-0000-0000-0000E53E0000}"/>
    <cellStyle name="Вычисление 2 3 6 2 2 2 2 2" xfId="19757" xr:uid="{00000000-0005-0000-0000-0000E63E0000}"/>
    <cellStyle name="Вычисление 2 3 6 2 2 2 3" xfId="19758" xr:uid="{00000000-0005-0000-0000-0000E73E0000}"/>
    <cellStyle name="Вычисление 2 3 6 2 2 2 4" xfId="19759" xr:uid="{00000000-0005-0000-0000-0000E83E0000}"/>
    <cellStyle name="Вычисление 2 3 6 2 2 2 5" xfId="19760" xr:uid="{00000000-0005-0000-0000-0000E93E0000}"/>
    <cellStyle name="Вычисление 2 3 6 2 2 3" xfId="19761" xr:uid="{00000000-0005-0000-0000-0000EA3E0000}"/>
    <cellStyle name="Вычисление 2 3 6 2 2 3 2" xfId="19762" xr:uid="{00000000-0005-0000-0000-0000EB3E0000}"/>
    <cellStyle name="Вычисление 2 3 6 2 2 3 2 2" xfId="19763" xr:uid="{00000000-0005-0000-0000-0000EC3E0000}"/>
    <cellStyle name="Вычисление 2 3 6 2 2 3 3" xfId="19764" xr:uid="{00000000-0005-0000-0000-0000ED3E0000}"/>
    <cellStyle name="Вычисление 2 3 6 2 2 3 4" xfId="19765" xr:uid="{00000000-0005-0000-0000-0000EE3E0000}"/>
    <cellStyle name="Вычисление 2 3 6 2 2 3 5" xfId="19766" xr:uid="{00000000-0005-0000-0000-0000EF3E0000}"/>
    <cellStyle name="Вычисление 2 3 6 2 2 4" xfId="19767" xr:uid="{00000000-0005-0000-0000-0000F03E0000}"/>
    <cellStyle name="Вычисление 2 3 6 2 2 4 2" xfId="19768" xr:uid="{00000000-0005-0000-0000-0000F13E0000}"/>
    <cellStyle name="Вычисление 2 3 6 2 2 4 2 2" xfId="19769" xr:uid="{00000000-0005-0000-0000-0000F23E0000}"/>
    <cellStyle name="Вычисление 2 3 6 2 2 4 3" xfId="19770" xr:uid="{00000000-0005-0000-0000-0000F33E0000}"/>
    <cellStyle name="Вычисление 2 3 6 2 2 4 4" xfId="19771" xr:uid="{00000000-0005-0000-0000-0000F43E0000}"/>
    <cellStyle name="Вычисление 2 3 6 2 2 4 5" xfId="19772" xr:uid="{00000000-0005-0000-0000-0000F53E0000}"/>
    <cellStyle name="Вычисление 2 3 6 2 2 5" xfId="19773" xr:uid="{00000000-0005-0000-0000-0000F63E0000}"/>
    <cellStyle name="Вычисление 2 3 6 2 2 5 2" xfId="19774" xr:uid="{00000000-0005-0000-0000-0000F73E0000}"/>
    <cellStyle name="Вычисление 2 3 6 2 2 5 2 2" xfId="19775" xr:uid="{00000000-0005-0000-0000-0000F83E0000}"/>
    <cellStyle name="Вычисление 2 3 6 2 2 5 3" xfId="19776" xr:uid="{00000000-0005-0000-0000-0000F93E0000}"/>
    <cellStyle name="Вычисление 2 3 6 2 2 5 4" xfId="19777" xr:uid="{00000000-0005-0000-0000-0000FA3E0000}"/>
    <cellStyle name="Вычисление 2 3 6 2 2 5 5" xfId="19778" xr:uid="{00000000-0005-0000-0000-0000FB3E0000}"/>
    <cellStyle name="Вычисление 2 3 6 2 2 6" xfId="19779" xr:uid="{00000000-0005-0000-0000-0000FC3E0000}"/>
    <cellStyle name="Вычисление 2 3 6 2 2 6 2" xfId="19780" xr:uid="{00000000-0005-0000-0000-0000FD3E0000}"/>
    <cellStyle name="Вычисление 2 3 6 2 2 6 3" xfId="19781" xr:uid="{00000000-0005-0000-0000-0000FE3E0000}"/>
    <cellStyle name="Вычисление 2 3 6 2 2 6 4" xfId="19782" xr:uid="{00000000-0005-0000-0000-0000FF3E0000}"/>
    <cellStyle name="Вычисление 2 3 6 2 2 7" xfId="19783" xr:uid="{00000000-0005-0000-0000-0000003F0000}"/>
    <cellStyle name="Вычисление 2 3 6 2 2 8" xfId="19784" xr:uid="{00000000-0005-0000-0000-0000013F0000}"/>
    <cellStyle name="Вычисление 2 3 6 2 2 9" xfId="19785" xr:uid="{00000000-0005-0000-0000-0000023F0000}"/>
    <cellStyle name="Вычисление 2 3 6 2 3" xfId="19786" xr:uid="{00000000-0005-0000-0000-0000033F0000}"/>
    <cellStyle name="Вычисление 2 3 6 2 3 2" xfId="19787" xr:uid="{00000000-0005-0000-0000-0000043F0000}"/>
    <cellStyle name="Вычисление 2 3 6 2 3 2 2" xfId="19788" xr:uid="{00000000-0005-0000-0000-0000053F0000}"/>
    <cellStyle name="Вычисление 2 3 6 2 3 2 2 2" xfId="19789" xr:uid="{00000000-0005-0000-0000-0000063F0000}"/>
    <cellStyle name="Вычисление 2 3 6 2 3 2 3" xfId="19790" xr:uid="{00000000-0005-0000-0000-0000073F0000}"/>
    <cellStyle name="Вычисление 2 3 6 2 3 2 4" xfId="19791" xr:uid="{00000000-0005-0000-0000-0000083F0000}"/>
    <cellStyle name="Вычисление 2 3 6 2 3 2 5" xfId="19792" xr:uid="{00000000-0005-0000-0000-0000093F0000}"/>
    <cellStyle name="Вычисление 2 3 6 2 3 3" xfId="19793" xr:uid="{00000000-0005-0000-0000-00000A3F0000}"/>
    <cellStyle name="Вычисление 2 3 6 2 3 3 2" xfId="19794" xr:uid="{00000000-0005-0000-0000-00000B3F0000}"/>
    <cellStyle name="Вычисление 2 3 6 2 3 3 2 2" xfId="19795" xr:uid="{00000000-0005-0000-0000-00000C3F0000}"/>
    <cellStyle name="Вычисление 2 3 6 2 3 3 3" xfId="19796" xr:uid="{00000000-0005-0000-0000-00000D3F0000}"/>
    <cellStyle name="Вычисление 2 3 6 2 3 3 4" xfId="19797" xr:uid="{00000000-0005-0000-0000-00000E3F0000}"/>
    <cellStyle name="Вычисление 2 3 6 2 3 3 5" xfId="19798" xr:uid="{00000000-0005-0000-0000-00000F3F0000}"/>
    <cellStyle name="Вычисление 2 3 6 2 3 4" xfId="19799" xr:uid="{00000000-0005-0000-0000-0000103F0000}"/>
    <cellStyle name="Вычисление 2 3 6 2 3 4 2" xfId="19800" xr:uid="{00000000-0005-0000-0000-0000113F0000}"/>
    <cellStyle name="Вычисление 2 3 6 2 3 4 2 2" xfId="19801" xr:uid="{00000000-0005-0000-0000-0000123F0000}"/>
    <cellStyle name="Вычисление 2 3 6 2 3 4 3" xfId="19802" xr:uid="{00000000-0005-0000-0000-0000133F0000}"/>
    <cellStyle name="Вычисление 2 3 6 2 3 4 4" xfId="19803" xr:uid="{00000000-0005-0000-0000-0000143F0000}"/>
    <cellStyle name="Вычисление 2 3 6 2 3 4 5" xfId="19804" xr:uid="{00000000-0005-0000-0000-0000153F0000}"/>
    <cellStyle name="Вычисление 2 3 6 2 3 5" xfId="19805" xr:uid="{00000000-0005-0000-0000-0000163F0000}"/>
    <cellStyle name="Вычисление 2 3 6 2 3 5 2" xfId="19806" xr:uid="{00000000-0005-0000-0000-0000173F0000}"/>
    <cellStyle name="Вычисление 2 3 6 2 3 5 2 2" xfId="19807" xr:uid="{00000000-0005-0000-0000-0000183F0000}"/>
    <cellStyle name="Вычисление 2 3 6 2 3 5 3" xfId="19808" xr:uid="{00000000-0005-0000-0000-0000193F0000}"/>
    <cellStyle name="Вычисление 2 3 6 2 3 5 4" xfId="19809" xr:uid="{00000000-0005-0000-0000-00001A3F0000}"/>
    <cellStyle name="Вычисление 2 3 6 2 3 5 5" xfId="19810" xr:uid="{00000000-0005-0000-0000-00001B3F0000}"/>
    <cellStyle name="Вычисление 2 3 6 2 3 6" xfId="19811" xr:uid="{00000000-0005-0000-0000-00001C3F0000}"/>
    <cellStyle name="Вычисление 2 3 6 2 3 6 2" xfId="19812" xr:uid="{00000000-0005-0000-0000-00001D3F0000}"/>
    <cellStyle name="Вычисление 2 3 6 2 3 6 3" xfId="19813" xr:uid="{00000000-0005-0000-0000-00001E3F0000}"/>
    <cellStyle name="Вычисление 2 3 6 2 3 6 4" xfId="19814" xr:uid="{00000000-0005-0000-0000-00001F3F0000}"/>
    <cellStyle name="Вычисление 2 3 6 2 3 7" xfId="19815" xr:uid="{00000000-0005-0000-0000-0000203F0000}"/>
    <cellStyle name="Вычисление 2 3 6 2 3 8" xfId="19816" xr:uid="{00000000-0005-0000-0000-0000213F0000}"/>
    <cellStyle name="Вычисление 2 3 6 2 3 9" xfId="19817" xr:uid="{00000000-0005-0000-0000-0000223F0000}"/>
    <cellStyle name="Вычисление 2 3 6 2 4" xfId="19818" xr:uid="{00000000-0005-0000-0000-0000233F0000}"/>
    <cellStyle name="Вычисление 2 3 6 2 4 2" xfId="19819" xr:uid="{00000000-0005-0000-0000-0000243F0000}"/>
    <cellStyle name="Вычисление 2 3 6 2 4 2 2" xfId="19820" xr:uid="{00000000-0005-0000-0000-0000253F0000}"/>
    <cellStyle name="Вычисление 2 3 6 2 4 3" xfId="19821" xr:uid="{00000000-0005-0000-0000-0000263F0000}"/>
    <cellStyle name="Вычисление 2 3 6 2 4 4" xfId="19822" xr:uid="{00000000-0005-0000-0000-0000273F0000}"/>
    <cellStyle name="Вычисление 2 3 6 2 4 5" xfId="19823" xr:uid="{00000000-0005-0000-0000-0000283F0000}"/>
    <cellStyle name="Вычисление 2 3 6 2 5" xfId="19824" xr:uid="{00000000-0005-0000-0000-0000293F0000}"/>
    <cellStyle name="Вычисление 2 3 6 2 5 2" xfId="19825" xr:uid="{00000000-0005-0000-0000-00002A3F0000}"/>
    <cellStyle name="Вычисление 2 3 6 2 5 2 2" xfId="19826" xr:uid="{00000000-0005-0000-0000-00002B3F0000}"/>
    <cellStyle name="Вычисление 2 3 6 2 5 3" xfId="19827" xr:uid="{00000000-0005-0000-0000-00002C3F0000}"/>
    <cellStyle name="Вычисление 2 3 6 2 5 4" xfId="19828" xr:uid="{00000000-0005-0000-0000-00002D3F0000}"/>
    <cellStyle name="Вычисление 2 3 6 2 5 5" xfId="19829" xr:uid="{00000000-0005-0000-0000-00002E3F0000}"/>
    <cellStyle name="Вычисление 2 3 6 2 6" xfId="19830" xr:uid="{00000000-0005-0000-0000-00002F3F0000}"/>
    <cellStyle name="Вычисление 2 3 6 2 7" xfId="19831" xr:uid="{00000000-0005-0000-0000-0000303F0000}"/>
    <cellStyle name="Вычисление 2 3 6 3" xfId="19832" xr:uid="{00000000-0005-0000-0000-0000313F0000}"/>
    <cellStyle name="Вычисление 2 3 6 3 2" xfId="19833" xr:uid="{00000000-0005-0000-0000-0000323F0000}"/>
    <cellStyle name="Вычисление 2 3 6 3 2 2" xfId="19834" xr:uid="{00000000-0005-0000-0000-0000333F0000}"/>
    <cellStyle name="Вычисление 2 3 6 3 2 2 2" xfId="19835" xr:uid="{00000000-0005-0000-0000-0000343F0000}"/>
    <cellStyle name="Вычисление 2 3 6 3 2 3" xfId="19836" xr:uid="{00000000-0005-0000-0000-0000353F0000}"/>
    <cellStyle name="Вычисление 2 3 6 3 2 4" xfId="19837" xr:uid="{00000000-0005-0000-0000-0000363F0000}"/>
    <cellStyle name="Вычисление 2 3 6 3 2 5" xfId="19838" xr:uid="{00000000-0005-0000-0000-0000373F0000}"/>
    <cellStyle name="Вычисление 2 3 6 3 3" xfId="19839" xr:uid="{00000000-0005-0000-0000-0000383F0000}"/>
    <cellStyle name="Вычисление 2 3 6 3 3 2" xfId="19840" xr:uid="{00000000-0005-0000-0000-0000393F0000}"/>
    <cellStyle name="Вычисление 2 3 6 3 3 2 2" xfId="19841" xr:uid="{00000000-0005-0000-0000-00003A3F0000}"/>
    <cellStyle name="Вычисление 2 3 6 3 3 3" xfId="19842" xr:uid="{00000000-0005-0000-0000-00003B3F0000}"/>
    <cellStyle name="Вычисление 2 3 6 3 3 4" xfId="19843" xr:uid="{00000000-0005-0000-0000-00003C3F0000}"/>
    <cellStyle name="Вычисление 2 3 6 3 3 5" xfId="19844" xr:uid="{00000000-0005-0000-0000-00003D3F0000}"/>
    <cellStyle name="Вычисление 2 3 6 3 4" xfId="19845" xr:uid="{00000000-0005-0000-0000-00003E3F0000}"/>
    <cellStyle name="Вычисление 2 3 6 3 4 2" xfId="19846" xr:uid="{00000000-0005-0000-0000-00003F3F0000}"/>
    <cellStyle name="Вычисление 2 3 6 3 4 2 2" xfId="19847" xr:uid="{00000000-0005-0000-0000-0000403F0000}"/>
    <cellStyle name="Вычисление 2 3 6 3 4 3" xfId="19848" xr:uid="{00000000-0005-0000-0000-0000413F0000}"/>
    <cellStyle name="Вычисление 2 3 6 3 4 4" xfId="19849" xr:uid="{00000000-0005-0000-0000-0000423F0000}"/>
    <cellStyle name="Вычисление 2 3 6 3 4 5" xfId="19850" xr:uid="{00000000-0005-0000-0000-0000433F0000}"/>
    <cellStyle name="Вычисление 2 3 6 3 5" xfId="19851" xr:uid="{00000000-0005-0000-0000-0000443F0000}"/>
    <cellStyle name="Вычисление 2 3 6 3 5 2" xfId="19852" xr:uid="{00000000-0005-0000-0000-0000453F0000}"/>
    <cellStyle name="Вычисление 2 3 6 3 5 2 2" xfId="19853" xr:uid="{00000000-0005-0000-0000-0000463F0000}"/>
    <cellStyle name="Вычисление 2 3 6 3 5 3" xfId="19854" xr:uid="{00000000-0005-0000-0000-0000473F0000}"/>
    <cellStyle name="Вычисление 2 3 6 3 5 4" xfId="19855" xr:uid="{00000000-0005-0000-0000-0000483F0000}"/>
    <cellStyle name="Вычисление 2 3 6 3 5 5" xfId="19856" xr:uid="{00000000-0005-0000-0000-0000493F0000}"/>
    <cellStyle name="Вычисление 2 3 6 3 6" xfId="19857" xr:uid="{00000000-0005-0000-0000-00004A3F0000}"/>
    <cellStyle name="Вычисление 2 3 6 3 6 2" xfId="19858" xr:uid="{00000000-0005-0000-0000-00004B3F0000}"/>
    <cellStyle name="Вычисление 2 3 6 3 6 3" xfId="19859" xr:uid="{00000000-0005-0000-0000-00004C3F0000}"/>
    <cellStyle name="Вычисление 2 3 6 3 6 4" xfId="19860" xr:uid="{00000000-0005-0000-0000-00004D3F0000}"/>
    <cellStyle name="Вычисление 2 3 6 3 7" xfId="19861" xr:uid="{00000000-0005-0000-0000-00004E3F0000}"/>
    <cellStyle name="Вычисление 2 3 6 3 8" xfId="19862" xr:uid="{00000000-0005-0000-0000-00004F3F0000}"/>
    <cellStyle name="Вычисление 2 3 6 3 9" xfId="19863" xr:uid="{00000000-0005-0000-0000-0000503F0000}"/>
    <cellStyle name="Вычисление 2 3 6 4" xfId="19864" xr:uid="{00000000-0005-0000-0000-0000513F0000}"/>
    <cellStyle name="Вычисление 2 3 6 4 2" xfId="19865" xr:uid="{00000000-0005-0000-0000-0000523F0000}"/>
    <cellStyle name="Вычисление 2 3 6 4 2 2" xfId="19866" xr:uid="{00000000-0005-0000-0000-0000533F0000}"/>
    <cellStyle name="Вычисление 2 3 6 4 3" xfId="19867" xr:uid="{00000000-0005-0000-0000-0000543F0000}"/>
    <cellStyle name="Вычисление 2 3 6 4 4" xfId="19868" xr:uid="{00000000-0005-0000-0000-0000553F0000}"/>
    <cellStyle name="Вычисление 2 3 6 4 5" xfId="19869" xr:uid="{00000000-0005-0000-0000-0000563F0000}"/>
    <cellStyle name="Вычисление 2 3 6 5" xfId="19870" xr:uid="{00000000-0005-0000-0000-0000573F0000}"/>
    <cellStyle name="Вычисление 2 3 6 5 2" xfId="19871" xr:uid="{00000000-0005-0000-0000-0000583F0000}"/>
    <cellStyle name="Вычисление 2 3 6 5 2 2" xfId="19872" xr:uid="{00000000-0005-0000-0000-0000593F0000}"/>
    <cellStyle name="Вычисление 2 3 6 5 3" xfId="19873" xr:uid="{00000000-0005-0000-0000-00005A3F0000}"/>
    <cellStyle name="Вычисление 2 3 6 5 4" xfId="19874" xr:uid="{00000000-0005-0000-0000-00005B3F0000}"/>
    <cellStyle name="Вычисление 2 3 6 5 5" xfId="19875" xr:uid="{00000000-0005-0000-0000-00005C3F0000}"/>
    <cellStyle name="Вычисление 2 3 6 6" xfId="19876" xr:uid="{00000000-0005-0000-0000-00005D3F0000}"/>
    <cellStyle name="Вычисление 2 3 6 6 2" xfId="19877" xr:uid="{00000000-0005-0000-0000-00005E3F0000}"/>
    <cellStyle name="Вычисление 2 3 6 6 2 2" xfId="19878" xr:uid="{00000000-0005-0000-0000-00005F3F0000}"/>
    <cellStyle name="Вычисление 2 3 6 6 3" xfId="19879" xr:uid="{00000000-0005-0000-0000-0000603F0000}"/>
    <cellStyle name="Вычисление 2 3 6 6 4" xfId="19880" xr:uid="{00000000-0005-0000-0000-0000613F0000}"/>
    <cellStyle name="Вычисление 2 3 6 6 5" xfId="19881" xr:uid="{00000000-0005-0000-0000-0000623F0000}"/>
    <cellStyle name="Вычисление 2 3 6 7" xfId="19882" xr:uid="{00000000-0005-0000-0000-0000633F0000}"/>
    <cellStyle name="Вычисление 2 3 6 7 2" xfId="19883" xr:uid="{00000000-0005-0000-0000-0000643F0000}"/>
    <cellStyle name="Вычисление 2 3 6 7 2 2" xfId="19884" xr:uid="{00000000-0005-0000-0000-0000653F0000}"/>
    <cellStyle name="Вычисление 2 3 6 7 3" xfId="19885" xr:uid="{00000000-0005-0000-0000-0000663F0000}"/>
    <cellStyle name="Вычисление 2 3 6 7 4" xfId="19886" xr:uid="{00000000-0005-0000-0000-0000673F0000}"/>
    <cellStyle name="Вычисление 2 3 6 7 5" xfId="19887" xr:uid="{00000000-0005-0000-0000-0000683F0000}"/>
    <cellStyle name="Вычисление 2 3 6 8" xfId="19888" xr:uid="{00000000-0005-0000-0000-0000693F0000}"/>
    <cellStyle name="Вычисление 2 3 6 8 2" xfId="19889" xr:uid="{00000000-0005-0000-0000-00006A3F0000}"/>
    <cellStyle name="Вычисление 2 3 6 8 3" xfId="19890" xr:uid="{00000000-0005-0000-0000-00006B3F0000}"/>
    <cellStyle name="Вычисление 2 3 6 8 4" xfId="19891" xr:uid="{00000000-0005-0000-0000-00006C3F0000}"/>
    <cellStyle name="Вычисление 2 3 6 9" xfId="19892" xr:uid="{00000000-0005-0000-0000-00006D3F0000}"/>
    <cellStyle name="Вычисление 2 3 7" xfId="19893" xr:uid="{00000000-0005-0000-0000-00006E3F0000}"/>
    <cellStyle name="Вычисление 2 3 7 2" xfId="19894" xr:uid="{00000000-0005-0000-0000-00006F3F0000}"/>
    <cellStyle name="Вычисление 2 3 7 2 2" xfId="19895" xr:uid="{00000000-0005-0000-0000-0000703F0000}"/>
    <cellStyle name="Вычисление 2 3 7 2 2 2" xfId="19896" xr:uid="{00000000-0005-0000-0000-0000713F0000}"/>
    <cellStyle name="Вычисление 2 3 7 2 2 2 2" xfId="19897" xr:uid="{00000000-0005-0000-0000-0000723F0000}"/>
    <cellStyle name="Вычисление 2 3 7 2 2 3" xfId="19898" xr:uid="{00000000-0005-0000-0000-0000733F0000}"/>
    <cellStyle name="Вычисление 2 3 7 2 2 4" xfId="19899" xr:uid="{00000000-0005-0000-0000-0000743F0000}"/>
    <cellStyle name="Вычисление 2 3 7 2 2 5" xfId="19900" xr:uid="{00000000-0005-0000-0000-0000753F0000}"/>
    <cellStyle name="Вычисление 2 3 7 2 3" xfId="19901" xr:uid="{00000000-0005-0000-0000-0000763F0000}"/>
    <cellStyle name="Вычисление 2 3 7 2 3 2" xfId="19902" xr:uid="{00000000-0005-0000-0000-0000773F0000}"/>
    <cellStyle name="Вычисление 2 3 7 2 3 2 2" xfId="19903" xr:uid="{00000000-0005-0000-0000-0000783F0000}"/>
    <cellStyle name="Вычисление 2 3 7 2 3 3" xfId="19904" xr:uid="{00000000-0005-0000-0000-0000793F0000}"/>
    <cellStyle name="Вычисление 2 3 7 2 3 4" xfId="19905" xr:uid="{00000000-0005-0000-0000-00007A3F0000}"/>
    <cellStyle name="Вычисление 2 3 7 2 3 5" xfId="19906" xr:uid="{00000000-0005-0000-0000-00007B3F0000}"/>
    <cellStyle name="Вычисление 2 3 7 2 4" xfId="19907" xr:uid="{00000000-0005-0000-0000-00007C3F0000}"/>
    <cellStyle name="Вычисление 2 3 7 2 4 2" xfId="19908" xr:uid="{00000000-0005-0000-0000-00007D3F0000}"/>
    <cellStyle name="Вычисление 2 3 7 2 4 2 2" xfId="19909" xr:uid="{00000000-0005-0000-0000-00007E3F0000}"/>
    <cellStyle name="Вычисление 2 3 7 2 4 3" xfId="19910" xr:uid="{00000000-0005-0000-0000-00007F3F0000}"/>
    <cellStyle name="Вычисление 2 3 7 2 4 4" xfId="19911" xr:uid="{00000000-0005-0000-0000-0000803F0000}"/>
    <cellStyle name="Вычисление 2 3 7 2 4 5" xfId="19912" xr:uid="{00000000-0005-0000-0000-0000813F0000}"/>
    <cellStyle name="Вычисление 2 3 7 2 5" xfId="19913" xr:uid="{00000000-0005-0000-0000-0000823F0000}"/>
    <cellStyle name="Вычисление 2 3 7 2 5 2" xfId="19914" xr:uid="{00000000-0005-0000-0000-0000833F0000}"/>
    <cellStyle name="Вычисление 2 3 7 2 5 2 2" xfId="19915" xr:uid="{00000000-0005-0000-0000-0000843F0000}"/>
    <cellStyle name="Вычисление 2 3 7 2 5 3" xfId="19916" xr:uid="{00000000-0005-0000-0000-0000853F0000}"/>
    <cellStyle name="Вычисление 2 3 7 2 5 4" xfId="19917" xr:uid="{00000000-0005-0000-0000-0000863F0000}"/>
    <cellStyle name="Вычисление 2 3 7 2 5 5" xfId="19918" xr:uid="{00000000-0005-0000-0000-0000873F0000}"/>
    <cellStyle name="Вычисление 2 3 7 2 6" xfId="19919" xr:uid="{00000000-0005-0000-0000-0000883F0000}"/>
    <cellStyle name="Вычисление 2 3 7 2 6 2" xfId="19920" xr:uid="{00000000-0005-0000-0000-0000893F0000}"/>
    <cellStyle name="Вычисление 2 3 7 2 6 3" xfId="19921" xr:uid="{00000000-0005-0000-0000-00008A3F0000}"/>
    <cellStyle name="Вычисление 2 3 7 2 6 4" xfId="19922" xr:uid="{00000000-0005-0000-0000-00008B3F0000}"/>
    <cellStyle name="Вычисление 2 3 7 2 7" xfId="19923" xr:uid="{00000000-0005-0000-0000-00008C3F0000}"/>
    <cellStyle name="Вычисление 2 3 7 2 8" xfId="19924" xr:uid="{00000000-0005-0000-0000-00008D3F0000}"/>
    <cellStyle name="Вычисление 2 3 7 2 9" xfId="19925" xr:uid="{00000000-0005-0000-0000-00008E3F0000}"/>
    <cellStyle name="Вычисление 2 3 7 3" xfId="19926" xr:uid="{00000000-0005-0000-0000-00008F3F0000}"/>
    <cellStyle name="Вычисление 2 3 7 3 2" xfId="19927" xr:uid="{00000000-0005-0000-0000-0000903F0000}"/>
    <cellStyle name="Вычисление 2 3 7 3 2 2" xfId="19928" xr:uid="{00000000-0005-0000-0000-0000913F0000}"/>
    <cellStyle name="Вычисление 2 3 7 3 2 2 2" xfId="19929" xr:uid="{00000000-0005-0000-0000-0000923F0000}"/>
    <cellStyle name="Вычисление 2 3 7 3 2 3" xfId="19930" xr:uid="{00000000-0005-0000-0000-0000933F0000}"/>
    <cellStyle name="Вычисление 2 3 7 3 2 4" xfId="19931" xr:uid="{00000000-0005-0000-0000-0000943F0000}"/>
    <cellStyle name="Вычисление 2 3 7 3 2 5" xfId="19932" xr:uid="{00000000-0005-0000-0000-0000953F0000}"/>
    <cellStyle name="Вычисление 2 3 7 3 3" xfId="19933" xr:uid="{00000000-0005-0000-0000-0000963F0000}"/>
    <cellStyle name="Вычисление 2 3 7 3 3 2" xfId="19934" xr:uid="{00000000-0005-0000-0000-0000973F0000}"/>
    <cellStyle name="Вычисление 2 3 7 3 3 2 2" xfId="19935" xr:uid="{00000000-0005-0000-0000-0000983F0000}"/>
    <cellStyle name="Вычисление 2 3 7 3 3 3" xfId="19936" xr:uid="{00000000-0005-0000-0000-0000993F0000}"/>
    <cellStyle name="Вычисление 2 3 7 3 3 4" xfId="19937" xr:uid="{00000000-0005-0000-0000-00009A3F0000}"/>
    <cellStyle name="Вычисление 2 3 7 3 3 5" xfId="19938" xr:uid="{00000000-0005-0000-0000-00009B3F0000}"/>
    <cellStyle name="Вычисление 2 3 7 3 4" xfId="19939" xr:uid="{00000000-0005-0000-0000-00009C3F0000}"/>
    <cellStyle name="Вычисление 2 3 7 3 4 2" xfId="19940" xr:uid="{00000000-0005-0000-0000-00009D3F0000}"/>
    <cellStyle name="Вычисление 2 3 7 3 4 2 2" xfId="19941" xr:uid="{00000000-0005-0000-0000-00009E3F0000}"/>
    <cellStyle name="Вычисление 2 3 7 3 4 3" xfId="19942" xr:uid="{00000000-0005-0000-0000-00009F3F0000}"/>
    <cellStyle name="Вычисление 2 3 7 3 4 4" xfId="19943" xr:uid="{00000000-0005-0000-0000-0000A03F0000}"/>
    <cellStyle name="Вычисление 2 3 7 3 4 5" xfId="19944" xr:uid="{00000000-0005-0000-0000-0000A13F0000}"/>
    <cellStyle name="Вычисление 2 3 7 3 5" xfId="19945" xr:uid="{00000000-0005-0000-0000-0000A23F0000}"/>
    <cellStyle name="Вычисление 2 3 7 3 5 2" xfId="19946" xr:uid="{00000000-0005-0000-0000-0000A33F0000}"/>
    <cellStyle name="Вычисление 2 3 7 3 5 2 2" xfId="19947" xr:uid="{00000000-0005-0000-0000-0000A43F0000}"/>
    <cellStyle name="Вычисление 2 3 7 3 5 3" xfId="19948" xr:uid="{00000000-0005-0000-0000-0000A53F0000}"/>
    <cellStyle name="Вычисление 2 3 7 3 5 4" xfId="19949" xr:uid="{00000000-0005-0000-0000-0000A63F0000}"/>
    <cellStyle name="Вычисление 2 3 7 3 5 5" xfId="19950" xr:uid="{00000000-0005-0000-0000-0000A73F0000}"/>
    <cellStyle name="Вычисление 2 3 7 3 6" xfId="19951" xr:uid="{00000000-0005-0000-0000-0000A83F0000}"/>
    <cellStyle name="Вычисление 2 3 7 3 6 2" xfId="19952" xr:uid="{00000000-0005-0000-0000-0000A93F0000}"/>
    <cellStyle name="Вычисление 2 3 7 3 6 3" xfId="19953" xr:uid="{00000000-0005-0000-0000-0000AA3F0000}"/>
    <cellStyle name="Вычисление 2 3 7 3 6 4" xfId="19954" xr:uid="{00000000-0005-0000-0000-0000AB3F0000}"/>
    <cellStyle name="Вычисление 2 3 7 3 7" xfId="19955" xr:uid="{00000000-0005-0000-0000-0000AC3F0000}"/>
    <cellStyle name="Вычисление 2 3 7 3 8" xfId="19956" xr:uid="{00000000-0005-0000-0000-0000AD3F0000}"/>
    <cellStyle name="Вычисление 2 3 7 3 9" xfId="19957" xr:uid="{00000000-0005-0000-0000-0000AE3F0000}"/>
    <cellStyle name="Вычисление 2 3 7 4" xfId="19958" xr:uid="{00000000-0005-0000-0000-0000AF3F0000}"/>
    <cellStyle name="Вычисление 2 3 7 4 2" xfId="19959" xr:uid="{00000000-0005-0000-0000-0000B03F0000}"/>
    <cellStyle name="Вычисление 2 3 7 4 2 2" xfId="19960" xr:uid="{00000000-0005-0000-0000-0000B13F0000}"/>
    <cellStyle name="Вычисление 2 3 7 4 3" xfId="19961" xr:uid="{00000000-0005-0000-0000-0000B23F0000}"/>
    <cellStyle name="Вычисление 2 3 7 4 4" xfId="19962" xr:uid="{00000000-0005-0000-0000-0000B33F0000}"/>
    <cellStyle name="Вычисление 2 3 7 4 5" xfId="19963" xr:uid="{00000000-0005-0000-0000-0000B43F0000}"/>
    <cellStyle name="Вычисление 2 3 7 5" xfId="19964" xr:uid="{00000000-0005-0000-0000-0000B53F0000}"/>
    <cellStyle name="Вычисление 2 3 7 5 2" xfId="19965" xr:uid="{00000000-0005-0000-0000-0000B63F0000}"/>
    <cellStyle name="Вычисление 2 3 7 5 2 2" xfId="19966" xr:uid="{00000000-0005-0000-0000-0000B73F0000}"/>
    <cellStyle name="Вычисление 2 3 7 5 3" xfId="19967" xr:uid="{00000000-0005-0000-0000-0000B83F0000}"/>
    <cellStyle name="Вычисление 2 3 7 5 4" xfId="19968" xr:uid="{00000000-0005-0000-0000-0000B93F0000}"/>
    <cellStyle name="Вычисление 2 3 7 5 5" xfId="19969" xr:uid="{00000000-0005-0000-0000-0000BA3F0000}"/>
    <cellStyle name="Вычисление 2 3 7 6" xfId="19970" xr:uid="{00000000-0005-0000-0000-0000BB3F0000}"/>
    <cellStyle name="Вычисление 2 3 7 7" xfId="19971" xr:uid="{00000000-0005-0000-0000-0000BC3F0000}"/>
    <cellStyle name="Вычисление 2 3 8" xfId="19972" xr:uid="{00000000-0005-0000-0000-0000BD3F0000}"/>
    <cellStyle name="Вычисление 2 3 8 2" xfId="19973" xr:uid="{00000000-0005-0000-0000-0000BE3F0000}"/>
    <cellStyle name="Вычисление 2 3 8 2 2" xfId="19974" xr:uid="{00000000-0005-0000-0000-0000BF3F0000}"/>
    <cellStyle name="Вычисление 2 3 8 2 2 2" xfId="19975" xr:uid="{00000000-0005-0000-0000-0000C03F0000}"/>
    <cellStyle name="Вычисление 2 3 8 2 3" xfId="19976" xr:uid="{00000000-0005-0000-0000-0000C13F0000}"/>
    <cellStyle name="Вычисление 2 3 8 2 4" xfId="19977" xr:uid="{00000000-0005-0000-0000-0000C23F0000}"/>
    <cellStyle name="Вычисление 2 3 8 2 5" xfId="19978" xr:uid="{00000000-0005-0000-0000-0000C33F0000}"/>
    <cellStyle name="Вычисление 2 3 8 3" xfId="19979" xr:uid="{00000000-0005-0000-0000-0000C43F0000}"/>
    <cellStyle name="Вычисление 2 3 8 3 2" xfId="19980" xr:uid="{00000000-0005-0000-0000-0000C53F0000}"/>
    <cellStyle name="Вычисление 2 3 8 3 2 2" xfId="19981" xr:uid="{00000000-0005-0000-0000-0000C63F0000}"/>
    <cellStyle name="Вычисление 2 3 8 3 3" xfId="19982" xr:uid="{00000000-0005-0000-0000-0000C73F0000}"/>
    <cellStyle name="Вычисление 2 3 8 3 4" xfId="19983" xr:uid="{00000000-0005-0000-0000-0000C83F0000}"/>
    <cellStyle name="Вычисление 2 3 8 3 5" xfId="19984" xr:uid="{00000000-0005-0000-0000-0000C93F0000}"/>
    <cellStyle name="Вычисление 2 3 8 4" xfId="19985" xr:uid="{00000000-0005-0000-0000-0000CA3F0000}"/>
    <cellStyle name="Вычисление 2 3 8 4 2" xfId="19986" xr:uid="{00000000-0005-0000-0000-0000CB3F0000}"/>
    <cellStyle name="Вычисление 2 3 8 4 2 2" xfId="19987" xr:uid="{00000000-0005-0000-0000-0000CC3F0000}"/>
    <cellStyle name="Вычисление 2 3 8 4 3" xfId="19988" xr:uid="{00000000-0005-0000-0000-0000CD3F0000}"/>
    <cellStyle name="Вычисление 2 3 8 4 4" xfId="19989" xr:uid="{00000000-0005-0000-0000-0000CE3F0000}"/>
    <cellStyle name="Вычисление 2 3 8 4 5" xfId="19990" xr:uid="{00000000-0005-0000-0000-0000CF3F0000}"/>
    <cellStyle name="Вычисление 2 3 8 5" xfId="19991" xr:uid="{00000000-0005-0000-0000-0000D03F0000}"/>
    <cellStyle name="Вычисление 2 3 8 5 2" xfId="19992" xr:uid="{00000000-0005-0000-0000-0000D13F0000}"/>
    <cellStyle name="Вычисление 2 3 8 5 2 2" xfId="19993" xr:uid="{00000000-0005-0000-0000-0000D23F0000}"/>
    <cellStyle name="Вычисление 2 3 8 5 3" xfId="19994" xr:uid="{00000000-0005-0000-0000-0000D33F0000}"/>
    <cellStyle name="Вычисление 2 3 8 5 4" xfId="19995" xr:uid="{00000000-0005-0000-0000-0000D43F0000}"/>
    <cellStyle name="Вычисление 2 3 8 5 5" xfId="19996" xr:uid="{00000000-0005-0000-0000-0000D53F0000}"/>
    <cellStyle name="Вычисление 2 3 8 6" xfId="19997" xr:uid="{00000000-0005-0000-0000-0000D63F0000}"/>
    <cellStyle name="Вычисление 2 3 8 6 2" xfId="19998" xr:uid="{00000000-0005-0000-0000-0000D73F0000}"/>
    <cellStyle name="Вычисление 2 3 8 6 3" xfId="19999" xr:uid="{00000000-0005-0000-0000-0000D83F0000}"/>
    <cellStyle name="Вычисление 2 3 8 6 4" xfId="20000" xr:uid="{00000000-0005-0000-0000-0000D93F0000}"/>
    <cellStyle name="Вычисление 2 3 8 7" xfId="20001" xr:uid="{00000000-0005-0000-0000-0000DA3F0000}"/>
    <cellStyle name="Вычисление 2 3 8 8" xfId="20002" xr:uid="{00000000-0005-0000-0000-0000DB3F0000}"/>
    <cellStyle name="Вычисление 2 3 8 9" xfId="20003" xr:uid="{00000000-0005-0000-0000-0000DC3F0000}"/>
    <cellStyle name="Вычисление 2 3 9" xfId="20004" xr:uid="{00000000-0005-0000-0000-0000DD3F0000}"/>
    <cellStyle name="Вычисление 2 3 9 2" xfId="20005" xr:uid="{00000000-0005-0000-0000-0000DE3F0000}"/>
    <cellStyle name="Вычисление 2 3 9 2 2" xfId="20006" xr:uid="{00000000-0005-0000-0000-0000DF3F0000}"/>
    <cellStyle name="Вычисление 2 3 9 3" xfId="20007" xr:uid="{00000000-0005-0000-0000-0000E03F0000}"/>
    <cellStyle name="Вычисление 2 3 9 4" xfId="20008" xr:uid="{00000000-0005-0000-0000-0000E13F0000}"/>
    <cellStyle name="Вычисление 2 3 9 5" xfId="20009" xr:uid="{00000000-0005-0000-0000-0000E23F0000}"/>
    <cellStyle name="Вычисление 2 4" xfId="208" xr:uid="{00000000-0005-0000-0000-0000E33F0000}"/>
    <cellStyle name="Вычисление 2 4 10" xfId="20010" xr:uid="{00000000-0005-0000-0000-0000E43F0000}"/>
    <cellStyle name="Вычисление 2 4 10 2" xfId="20011" xr:uid="{00000000-0005-0000-0000-0000E53F0000}"/>
    <cellStyle name="Вычисление 2 4 10 2 2" xfId="20012" xr:uid="{00000000-0005-0000-0000-0000E63F0000}"/>
    <cellStyle name="Вычисление 2 4 10 3" xfId="20013" xr:uid="{00000000-0005-0000-0000-0000E73F0000}"/>
    <cellStyle name="Вычисление 2 4 10 4" xfId="20014" xr:uid="{00000000-0005-0000-0000-0000E83F0000}"/>
    <cellStyle name="Вычисление 2 4 10 5" xfId="20015" xr:uid="{00000000-0005-0000-0000-0000E93F0000}"/>
    <cellStyle name="Вычисление 2 4 11" xfId="20016" xr:uid="{00000000-0005-0000-0000-0000EA3F0000}"/>
    <cellStyle name="Вычисление 2 4 11 2" xfId="20017" xr:uid="{00000000-0005-0000-0000-0000EB3F0000}"/>
    <cellStyle name="Вычисление 2 4 11 2 2" xfId="20018" xr:uid="{00000000-0005-0000-0000-0000EC3F0000}"/>
    <cellStyle name="Вычисление 2 4 11 3" xfId="20019" xr:uid="{00000000-0005-0000-0000-0000ED3F0000}"/>
    <cellStyle name="Вычисление 2 4 11 4" xfId="20020" xr:uid="{00000000-0005-0000-0000-0000EE3F0000}"/>
    <cellStyle name="Вычисление 2 4 11 5" xfId="20021" xr:uid="{00000000-0005-0000-0000-0000EF3F0000}"/>
    <cellStyle name="Вычисление 2 4 12" xfId="20022" xr:uid="{00000000-0005-0000-0000-0000F03F0000}"/>
    <cellStyle name="Вычисление 2 4 13" xfId="20023" xr:uid="{00000000-0005-0000-0000-0000F13F0000}"/>
    <cellStyle name="Вычисление 2 4 14" xfId="20024" xr:uid="{00000000-0005-0000-0000-0000F23F0000}"/>
    <cellStyle name="Вычисление 2 4 2" xfId="209" xr:uid="{00000000-0005-0000-0000-0000F33F0000}"/>
    <cellStyle name="Вычисление 2 4 2 10" xfId="20025" xr:uid="{00000000-0005-0000-0000-0000F43F0000}"/>
    <cellStyle name="Вычисление 2 4 2 10 2" xfId="20026" xr:uid="{00000000-0005-0000-0000-0000F53F0000}"/>
    <cellStyle name="Вычисление 2 4 2 10 2 2" xfId="20027" xr:uid="{00000000-0005-0000-0000-0000F63F0000}"/>
    <cellStyle name="Вычисление 2 4 2 10 3" xfId="20028" xr:uid="{00000000-0005-0000-0000-0000F73F0000}"/>
    <cellStyle name="Вычисление 2 4 2 10 4" xfId="20029" xr:uid="{00000000-0005-0000-0000-0000F83F0000}"/>
    <cellStyle name="Вычисление 2 4 2 10 5" xfId="20030" xr:uid="{00000000-0005-0000-0000-0000F93F0000}"/>
    <cellStyle name="Вычисление 2 4 2 11" xfId="20031" xr:uid="{00000000-0005-0000-0000-0000FA3F0000}"/>
    <cellStyle name="Вычисление 2 4 2 11 2" xfId="20032" xr:uid="{00000000-0005-0000-0000-0000FB3F0000}"/>
    <cellStyle name="Вычисление 2 4 2 11 2 2" xfId="20033" xr:uid="{00000000-0005-0000-0000-0000FC3F0000}"/>
    <cellStyle name="Вычисление 2 4 2 11 3" xfId="20034" xr:uid="{00000000-0005-0000-0000-0000FD3F0000}"/>
    <cellStyle name="Вычисление 2 4 2 11 4" xfId="20035" xr:uid="{00000000-0005-0000-0000-0000FE3F0000}"/>
    <cellStyle name="Вычисление 2 4 2 11 5" xfId="20036" xr:uid="{00000000-0005-0000-0000-0000FF3F0000}"/>
    <cellStyle name="Вычисление 2 4 2 12" xfId="20037" xr:uid="{00000000-0005-0000-0000-000000400000}"/>
    <cellStyle name="Вычисление 2 4 2 12 2" xfId="20038" xr:uid="{00000000-0005-0000-0000-000001400000}"/>
    <cellStyle name="Вычисление 2 4 2 12 2 2" xfId="20039" xr:uid="{00000000-0005-0000-0000-000002400000}"/>
    <cellStyle name="Вычисление 2 4 2 12 3" xfId="20040" xr:uid="{00000000-0005-0000-0000-000003400000}"/>
    <cellStyle name="Вычисление 2 4 2 12 4" xfId="20041" xr:uid="{00000000-0005-0000-0000-000004400000}"/>
    <cellStyle name="Вычисление 2 4 2 12 5" xfId="20042" xr:uid="{00000000-0005-0000-0000-000005400000}"/>
    <cellStyle name="Вычисление 2 4 2 13" xfId="20043" xr:uid="{00000000-0005-0000-0000-000006400000}"/>
    <cellStyle name="Вычисление 2 4 2 14" xfId="20044" xr:uid="{00000000-0005-0000-0000-000007400000}"/>
    <cellStyle name="Вычисление 2 4 2 15" xfId="20045" xr:uid="{00000000-0005-0000-0000-000008400000}"/>
    <cellStyle name="Вычисление 2 4 2 2" xfId="210" xr:uid="{00000000-0005-0000-0000-000009400000}"/>
    <cellStyle name="Вычисление 2 4 2 2 10" xfId="20046" xr:uid="{00000000-0005-0000-0000-00000A400000}"/>
    <cellStyle name="Вычисление 2 4 2 2 10 2" xfId="20047" xr:uid="{00000000-0005-0000-0000-00000B400000}"/>
    <cellStyle name="Вычисление 2 4 2 2 10 2 2" xfId="20048" xr:uid="{00000000-0005-0000-0000-00000C400000}"/>
    <cellStyle name="Вычисление 2 4 2 2 10 3" xfId="20049" xr:uid="{00000000-0005-0000-0000-00000D400000}"/>
    <cellStyle name="Вычисление 2 4 2 2 10 4" xfId="20050" xr:uid="{00000000-0005-0000-0000-00000E400000}"/>
    <cellStyle name="Вычисление 2 4 2 2 10 5" xfId="20051" xr:uid="{00000000-0005-0000-0000-00000F400000}"/>
    <cellStyle name="Вычисление 2 4 2 2 11" xfId="20052" xr:uid="{00000000-0005-0000-0000-000010400000}"/>
    <cellStyle name="Вычисление 2 4 2 2 12" xfId="20053" xr:uid="{00000000-0005-0000-0000-000011400000}"/>
    <cellStyle name="Вычисление 2 4 2 2 13" xfId="20054" xr:uid="{00000000-0005-0000-0000-000012400000}"/>
    <cellStyle name="Вычисление 2 4 2 2 2" xfId="20055" xr:uid="{00000000-0005-0000-0000-000013400000}"/>
    <cellStyle name="Вычисление 2 4 2 2 2 2" xfId="20056" xr:uid="{00000000-0005-0000-0000-000014400000}"/>
    <cellStyle name="Вычисление 2 4 2 2 2 2 2" xfId="20057" xr:uid="{00000000-0005-0000-0000-000015400000}"/>
    <cellStyle name="Вычисление 2 4 2 2 2 2 2 2" xfId="20058" xr:uid="{00000000-0005-0000-0000-000016400000}"/>
    <cellStyle name="Вычисление 2 4 2 2 2 2 2 2 2" xfId="20059" xr:uid="{00000000-0005-0000-0000-000017400000}"/>
    <cellStyle name="Вычисление 2 4 2 2 2 2 2 3" xfId="20060" xr:uid="{00000000-0005-0000-0000-000018400000}"/>
    <cellStyle name="Вычисление 2 4 2 2 2 2 2 4" xfId="20061" xr:uid="{00000000-0005-0000-0000-000019400000}"/>
    <cellStyle name="Вычисление 2 4 2 2 2 2 2 5" xfId="20062" xr:uid="{00000000-0005-0000-0000-00001A400000}"/>
    <cellStyle name="Вычисление 2 4 2 2 2 2 3" xfId="20063" xr:uid="{00000000-0005-0000-0000-00001B400000}"/>
    <cellStyle name="Вычисление 2 4 2 2 2 2 3 2" xfId="20064" xr:uid="{00000000-0005-0000-0000-00001C400000}"/>
    <cellStyle name="Вычисление 2 4 2 2 2 2 3 2 2" xfId="20065" xr:uid="{00000000-0005-0000-0000-00001D400000}"/>
    <cellStyle name="Вычисление 2 4 2 2 2 2 3 3" xfId="20066" xr:uid="{00000000-0005-0000-0000-00001E400000}"/>
    <cellStyle name="Вычисление 2 4 2 2 2 2 3 4" xfId="20067" xr:uid="{00000000-0005-0000-0000-00001F400000}"/>
    <cellStyle name="Вычисление 2 4 2 2 2 2 3 5" xfId="20068" xr:uid="{00000000-0005-0000-0000-000020400000}"/>
    <cellStyle name="Вычисление 2 4 2 2 2 2 4" xfId="20069" xr:uid="{00000000-0005-0000-0000-000021400000}"/>
    <cellStyle name="Вычисление 2 4 2 2 2 2 4 2" xfId="20070" xr:uid="{00000000-0005-0000-0000-000022400000}"/>
    <cellStyle name="Вычисление 2 4 2 2 2 2 4 2 2" xfId="20071" xr:uid="{00000000-0005-0000-0000-000023400000}"/>
    <cellStyle name="Вычисление 2 4 2 2 2 2 4 3" xfId="20072" xr:uid="{00000000-0005-0000-0000-000024400000}"/>
    <cellStyle name="Вычисление 2 4 2 2 2 2 4 4" xfId="20073" xr:uid="{00000000-0005-0000-0000-000025400000}"/>
    <cellStyle name="Вычисление 2 4 2 2 2 2 4 5" xfId="20074" xr:uid="{00000000-0005-0000-0000-000026400000}"/>
    <cellStyle name="Вычисление 2 4 2 2 2 2 5" xfId="20075" xr:uid="{00000000-0005-0000-0000-000027400000}"/>
    <cellStyle name="Вычисление 2 4 2 2 2 2 5 2" xfId="20076" xr:uid="{00000000-0005-0000-0000-000028400000}"/>
    <cellStyle name="Вычисление 2 4 2 2 2 2 5 2 2" xfId="20077" xr:uid="{00000000-0005-0000-0000-000029400000}"/>
    <cellStyle name="Вычисление 2 4 2 2 2 2 5 3" xfId="20078" xr:uid="{00000000-0005-0000-0000-00002A400000}"/>
    <cellStyle name="Вычисление 2 4 2 2 2 2 5 4" xfId="20079" xr:uid="{00000000-0005-0000-0000-00002B400000}"/>
    <cellStyle name="Вычисление 2 4 2 2 2 2 5 5" xfId="20080" xr:uid="{00000000-0005-0000-0000-00002C400000}"/>
    <cellStyle name="Вычисление 2 4 2 2 2 2 6" xfId="20081" xr:uid="{00000000-0005-0000-0000-00002D400000}"/>
    <cellStyle name="Вычисление 2 4 2 2 2 2 6 2" xfId="20082" xr:uid="{00000000-0005-0000-0000-00002E400000}"/>
    <cellStyle name="Вычисление 2 4 2 2 2 2 6 3" xfId="20083" xr:uid="{00000000-0005-0000-0000-00002F400000}"/>
    <cellStyle name="Вычисление 2 4 2 2 2 2 6 4" xfId="20084" xr:uid="{00000000-0005-0000-0000-000030400000}"/>
    <cellStyle name="Вычисление 2 4 2 2 2 2 7" xfId="20085" xr:uid="{00000000-0005-0000-0000-000031400000}"/>
    <cellStyle name="Вычисление 2 4 2 2 2 2 8" xfId="20086" xr:uid="{00000000-0005-0000-0000-000032400000}"/>
    <cellStyle name="Вычисление 2 4 2 2 2 2 9" xfId="20087" xr:uid="{00000000-0005-0000-0000-000033400000}"/>
    <cellStyle name="Вычисление 2 4 2 2 2 3" xfId="20088" xr:uid="{00000000-0005-0000-0000-000034400000}"/>
    <cellStyle name="Вычисление 2 4 2 2 2 3 2" xfId="20089" xr:uid="{00000000-0005-0000-0000-000035400000}"/>
    <cellStyle name="Вычисление 2 4 2 2 2 3 2 2" xfId="20090" xr:uid="{00000000-0005-0000-0000-000036400000}"/>
    <cellStyle name="Вычисление 2 4 2 2 2 3 2 2 2" xfId="20091" xr:uid="{00000000-0005-0000-0000-000037400000}"/>
    <cellStyle name="Вычисление 2 4 2 2 2 3 2 3" xfId="20092" xr:uid="{00000000-0005-0000-0000-000038400000}"/>
    <cellStyle name="Вычисление 2 4 2 2 2 3 2 4" xfId="20093" xr:uid="{00000000-0005-0000-0000-000039400000}"/>
    <cellStyle name="Вычисление 2 4 2 2 2 3 2 5" xfId="20094" xr:uid="{00000000-0005-0000-0000-00003A400000}"/>
    <cellStyle name="Вычисление 2 4 2 2 2 3 3" xfId="20095" xr:uid="{00000000-0005-0000-0000-00003B400000}"/>
    <cellStyle name="Вычисление 2 4 2 2 2 3 3 2" xfId="20096" xr:uid="{00000000-0005-0000-0000-00003C400000}"/>
    <cellStyle name="Вычисление 2 4 2 2 2 3 3 2 2" xfId="20097" xr:uid="{00000000-0005-0000-0000-00003D400000}"/>
    <cellStyle name="Вычисление 2 4 2 2 2 3 3 3" xfId="20098" xr:uid="{00000000-0005-0000-0000-00003E400000}"/>
    <cellStyle name="Вычисление 2 4 2 2 2 3 3 4" xfId="20099" xr:uid="{00000000-0005-0000-0000-00003F400000}"/>
    <cellStyle name="Вычисление 2 4 2 2 2 3 3 5" xfId="20100" xr:uid="{00000000-0005-0000-0000-000040400000}"/>
    <cellStyle name="Вычисление 2 4 2 2 2 3 4" xfId="20101" xr:uid="{00000000-0005-0000-0000-000041400000}"/>
    <cellStyle name="Вычисление 2 4 2 2 2 3 4 2" xfId="20102" xr:uid="{00000000-0005-0000-0000-000042400000}"/>
    <cellStyle name="Вычисление 2 4 2 2 2 3 4 2 2" xfId="20103" xr:uid="{00000000-0005-0000-0000-000043400000}"/>
    <cellStyle name="Вычисление 2 4 2 2 2 3 4 3" xfId="20104" xr:uid="{00000000-0005-0000-0000-000044400000}"/>
    <cellStyle name="Вычисление 2 4 2 2 2 3 4 4" xfId="20105" xr:uid="{00000000-0005-0000-0000-000045400000}"/>
    <cellStyle name="Вычисление 2 4 2 2 2 3 4 5" xfId="20106" xr:uid="{00000000-0005-0000-0000-000046400000}"/>
    <cellStyle name="Вычисление 2 4 2 2 2 3 5" xfId="20107" xr:uid="{00000000-0005-0000-0000-000047400000}"/>
    <cellStyle name="Вычисление 2 4 2 2 2 3 5 2" xfId="20108" xr:uid="{00000000-0005-0000-0000-000048400000}"/>
    <cellStyle name="Вычисление 2 4 2 2 2 3 5 2 2" xfId="20109" xr:uid="{00000000-0005-0000-0000-000049400000}"/>
    <cellStyle name="Вычисление 2 4 2 2 2 3 5 3" xfId="20110" xr:uid="{00000000-0005-0000-0000-00004A400000}"/>
    <cellStyle name="Вычисление 2 4 2 2 2 3 5 4" xfId="20111" xr:uid="{00000000-0005-0000-0000-00004B400000}"/>
    <cellStyle name="Вычисление 2 4 2 2 2 3 5 5" xfId="20112" xr:uid="{00000000-0005-0000-0000-00004C400000}"/>
    <cellStyle name="Вычисление 2 4 2 2 2 3 6" xfId="20113" xr:uid="{00000000-0005-0000-0000-00004D400000}"/>
    <cellStyle name="Вычисление 2 4 2 2 2 3 6 2" xfId="20114" xr:uid="{00000000-0005-0000-0000-00004E400000}"/>
    <cellStyle name="Вычисление 2 4 2 2 2 3 6 3" xfId="20115" xr:uid="{00000000-0005-0000-0000-00004F400000}"/>
    <cellStyle name="Вычисление 2 4 2 2 2 3 6 4" xfId="20116" xr:uid="{00000000-0005-0000-0000-000050400000}"/>
    <cellStyle name="Вычисление 2 4 2 2 2 3 7" xfId="20117" xr:uid="{00000000-0005-0000-0000-000051400000}"/>
    <cellStyle name="Вычисление 2 4 2 2 2 3 8" xfId="20118" xr:uid="{00000000-0005-0000-0000-000052400000}"/>
    <cellStyle name="Вычисление 2 4 2 2 2 3 9" xfId="20119" xr:uid="{00000000-0005-0000-0000-000053400000}"/>
    <cellStyle name="Вычисление 2 4 2 2 2 4" xfId="20120" xr:uid="{00000000-0005-0000-0000-000054400000}"/>
    <cellStyle name="Вычисление 2 4 2 2 2 4 2" xfId="20121" xr:uid="{00000000-0005-0000-0000-000055400000}"/>
    <cellStyle name="Вычисление 2 4 2 2 2 4 2 2" xfId="20122" xr:uid="{00000000-0005-0000-0000-000056400000}"/>
    <cellStyle name="Вычисление 2 4 2 2 2 4 3" xfId="20123" xr:uid="{00000000-0005-0000-0000-000057400000}"/>
    <cellStyle name="Вычисление 2 4 2 2 2 4 4" xfId="20124" xr:uid="{00000000-0005-0000-0000-000058400000}"/>
    <cellStyle name="Вычисление 2 4 2 2 2 4 5" xfId="20125" xr:uid="{00000000-0005-0000-0000-000059400000}"/>
    <cellStyle name="Вычисление 2 4 2 2 2 5" xfId="20126" xr:uid="{00000000-0005-0000-0000-00005A400000}"/>
    <cellStyle name="Вычисление 2 4 2 2 2 5 2" xfId="20127" xr:uid="{00000000-0005-0000-0000-00005B400000}"/>
    <cellStyle name="Вычисление 2 4 2 2 2 5 2 2" xfId="20128" xr:uid="{00000000-0005-0000-0000-00005C400000}"/>
    <cellStyle name="Вычисление 2 4 2 2 2 5 3" xfId="20129" xr:uid="{00000000-0005-0000-0000-00005D400000}"/>
    <cellStyle name="Вычисление 2 4 2 2 2 5 4" xfId="20130" xr:uid="{00000000-0005-0000-0000-00005E400000}"/>
    <cellStyle name="Вычисление 2 4 2 2 2 5 5" xfId="20131" xr:uid="{00000000-0005-0000-0000-00005F400000}"/>
    <cellStyle name="Вычисление 2 4 2 2 2 6" xfId="20132" xr:uid="{00000000-0005-0000-0000-000060400000}"/>
    <cellStyle name="Вычисление 2 4 2 2 2 7" xfId="20133" xr:uid="{00000000-0005-0000-0000-000061400000}"/>
    <cellStyle name="Вычисление 2 4 2 2 3" xfId="20134" xr:uid="{00000000-0005-0000-0000-000062400000}"/>
    <cellStyle name="Вычисление 2 4 2 2 3 2" xfId="20135" xr:uid="{00000000-0005-0000-0000-000063400000}"/>
    <cellStyle name="Вычисление 2 4 2 2 3 2 2" xfId="20136" xr:uid="{00000000-0005-0000-0000-000064400000}"/>
    <cellStyle name="Вычисление 2 4 2 2 3 2 2 2" xfId="20137" xr:uid="{00000000-0005-0000-0000-000065400000}"/>
    <cellStyle name="Вычисление 2 4 2 2 3 2 3" xfId="20138" xr:uid="{00000000-0005-0000-0000-000066400000}"/>
    <cellStyle name="Вычисление 2 4 2 2 3 2 4" xfId="20139" xr:uid="{00000000-0005-0000-0000-000067400000}"/>
    <cellStyle name="Вычисление 2 4 2 2 3 2 5" xfId="20140" xr:uid="{00000000-0005-0000-0000-000068400000}"/>
    <cellStyle name="Вычисление 2 4 2 2 3 3" xfId="20141" xr:uid="{00000000-0005-0000-0000-000069400000}"/>
    <cellStyle name="Вычисление 2 4 2 2 3 3 2" xfId="20142" xr:uid="{00000000-0005-0000-0000-00006A400000}"/>
    <cellStyle name="Вычисление 2 4 2 2 3 3 2 2" xfId="20143" xr:uid="{00000000-0005-0000-0000-00006B400000}"/>
    <cellStyle name="Вычисление 2 4 2 2 3 3 3" xfId="20144" xr:uid="{00000000-0005-0000-0000-00006C400000}"/>
    <cellStyle name="Вычисление 2 4 2 2 3 3 4" xfId="20145" xr:uid="{00000000-0005-0000-0000-00006D400000}"/>
    <cellStyle name="Вычисление 2 4 2 2 3 3 5" xfId="20146" xr:uid="{00000000-0005-0000-0000-00006E400000}"/>
    <cellStyle name="Вычисление 2 4 2 2 3 4" xfId="20147" xr:uid="{00000000-0005-0000-0000-00006F400000}"/>
    <cellStyle name="Вычисление 2 4 2 2 3 4 2" xfId="20148" xr:uid="{00000000-0005-0000-0000-000070400000}"/>
    <cellStyle name="Вычисление 2 4 2 2 3 4 2 2" xfId="20149" xr:uid="{00000000-0005-0000-0000-000071400000}"/>
    <cellStyle name="Вычисление 2 4 2 2 3 4 3" xfId="20150" xr:uid="{00000000-0005-0000-0000-000072400000}"/>
    <cellStyle name="Вычисление 2 4 2 2 3 4 4" xfId="20151" xr:uid="{00000000-0005-0000-0000-000073400000}"/>
    <cellStyle name="Вычисление 2 4 2 2 3 4 5" xfId="20152" xr:uid="{00000000-0005-0000-0000-000074400000}"/>
    <cellStyle name="Вычисление 2 4 2 2 3 5" xfId="20153" xr:uid="{00000000-0005-0000-0000-000075400000}"/>
    <cellStyle name="Вычисление 2 4 2 2 3 5 2" xfId="20154" xr:uid="{00000000-0005-0000-0000-000076400000}"/>
    <cellStyle name="Вычисление 2 4 2 2 3 5 2 2" xfId="20155" xr:uid="{00000000-0005-0000-0000-000077400000}"/>
    <cellStyle name="Вычисление 2 4 2 2 3 5 3" xfId="20156" xr:uid="{00000000-0005-0000-0000-000078400000}"/>
    <cellStyle name="Вычисление 2 4 2 2 3 5 4" xfId="20157" xr:uid="{00000000-0005-0000-0000-000079400000}"/>
    <cellStyle name="Вычисление 2 4 2 2 3 5 5" xfId="20158" xr:uid="{00000000-0005-0000-0000-00007A400000}"/>
    <cellStyle name="Вычисление 2 4 2 2 3 6" xfId="20159" xr:uid="{00000000-0005-0000-0000-00007B400000}"/>
    <cellStyle name="Вычисление 2 4 2 2 3 6 2" xfId="20160" xr:uid="{00000000-0005-0000-0000-00007C400000}"/>
    <cellStyle name="Вычисление 2 4 2 2 3 6 3" xfId="20161" xr:uid="{00000000-0005-0000-0000-00007D400000}"/>
    <cellStyle name="Вычисление 2 4 2 2 3 6 4" xfId="20162" xr:uid="{00000000-0005-0000-0000-00007E400000}"/>
    <cellStyle name="Вычисление 2 4 2 2 3 7" xfId="20163" xr:uid="{00000000-0005-0000-0000-00007F400000}"/>
    <cellStyle name="Вычисление 2 4 2 2 3 8" xfId="20164" xr:uid="{00000000-0005-0000-0000-000080400000}"/>
    <cellStyle name="Вычисление 2 4 2 2 3 9" xfId="20165" xr:uid="{00000000-0005-0000-0000-000081400000}"/>
    <cellStyle name="Вычисление 2 4 2 2 4" xfId="20166" xr:uid="{00000000-0005-0000-0000-000082400000}"/>
    <cellStyle name="Вычисление 2 4 2 2 4 2" xfId="20167" xr:uid="{00000000-0005-0000-0000-000083400000}"/>
    <cellStyle name="Вычисление 2 4 2 2 4 2 2" xfId="20168" xr:uid="{00000000-0005-0000-0000-000084400000}"/>
    <cellStyle name="Вычисление 2 4 2 2 4 2 2 2" xfId="20169" xr:uid="{00000000-0005-0000-0000-000085400000}"/>
    <cellStyle name="Вычисление 2 4 2 2 4 2 3" xfId="20170" xr:uid="{00000000-0005-0000-0000-000086400000}"/>
    <cellStyle name="Вычисление 2 4 2 2 4 2 4" xfId="20171" xr:uid="{00000000-0005-0000-0000-000087400000}"/>
    <cellStyle name="Вычисление 2 4 2 2 4 2 5" xfId="20172" xr:uid="{00000000-0005-0000-0000-000088400000}"/>
    <cellStyle name="Вычисление 2 4 2 2 4 3" xfId="20173" xr:uid="{00000000-0005-0000-0000-000089400000}"/>
    <cellStyle name="Вычисление 2 4 2 2 4 3 2" xfId="20174" xr:uid="{00000000-0005-0000-0000-00008A400000}"/>
    <cellStyle name="Вычисление 2 4 2 2 4 3 2 2" xfId="20175" xr:uid="{00000000-0005-0000-0000-00008B400000}"/>
    <cellStyle name="Вычисление 2 4 2 2 4 3 3" xfId="20176" xr:uid="{00000000-0005-0000-0000-00008C400000}"/>
    <cellStyle name="Вычисление 2 4 2 2 4 3 4" xfId="20177" xr:uid="{00000000-0005-0000-0000-00008D400000}"/>
    <cellStyle name="Вычисление 2 4 2 2 4 3 5" xfId="20178" xr:uid="{00000000-0005-0000-0000-00008E400000}"/>
    <cellStyle name="Вычисление 2 4 2 2 4 4" xfId="20179" xr:uid="{00000000-0005-0000-0000-00008F400000}"/>
    <cellStyle name="Вычисление 2 4 2 2 4 4 2" xfId="20180" xr:uid="{00000000-0005-0000-0000-000090400000}"/>
    <cellStyle name="Вычисление 2 4 2 2 4 4 2 2" xfId="20181" xr:uid="{00000000-0005-0000-0000-000091400000}"/>
    <cellStyle name="Вычисление 2 4 2 2 4 4 3" xfId="20182" xr:uid="{00000000-0005-0000-0000-000092400000}"/>
    <cellStyle name="Вычисление 2 4 2 2 4 4 4" xfId="20183" xr:uid="{00000000-0005-0000-0000-000093400000}"/>
    <cellStyle name="Вычисление 2 4 2 2 4 4 5" xfId="20184" xr:uid="{00000000-0005-0000-0000-000094400000}"/>
    <cellStyle name="Вычисление 2 4 2 2 4 5" xfId="20185" xr:uid="{00000000-0005-0000-0000-000095400000}"/>
    <cellStyle name="Вычисление 2 4 2 2 4 5 2" xfId="20186" xr:uid="{00000000-0005-0000-0000-000096400000}"/>
    <cellStyle name="Вычисление 2 4 2 2 4 5 2 2" xfId="20187" xr:uid="{00000000-0005-0000-0000-000097400000}"/>
    <cellStyle name="Вычисление 2 4 2 2 4 5 3" xfId="20188" xr:uid="{00000000-0005-0000-0000-000098400000}"/>
    <cellStyle name="Вычисление 2 4 2 2 4 5 4" xfId="20189" xr:uid="{00000000-0005-0000-0000-000099400000}"/>
    <cellStyle name="Вычисление 2 4 2 2 4 5 5" xfId="20190" xr:uid="{00000000-0005-0000-0000-00009A400000}"/>
    <cellStyle name="Вычисление 2 4 2 2 4 6" xfId="20191" xr:uid="{00000000-0005-0000-0000-00009B400000}"/>
    <cellStyle name="Вычисление 2 4 2 2 4 6 2" xfId="20192" xr:uid="{00000000-0005-0000-0000-00009C400000}"/>
    <cellStyle name="Вычисление 2 4 2 2 4 6 3" xfId="20193" xr:uid="{00000000-0005-0000-0000-00009D400000}"/>
    <cellStyle name="Вычисление 2 4 2 2 4 6 4" xfId="20194" xr:uid="{00000000-0005-0000-0000-00009E400000}"/>
    <cellStyle name="Вычисление 2 4 2 2 4 7" xfId="20195" xr:uid="{00000000-0005-0000-0000-00009F400000}"/>
    <cellStyle name="Вычисление 2 4 2 2 4 8" xfId="20196" xr:uid="{00000000-0005-0000-0000-0000A0400000}"/>
    <cellStyle name="Вычисление 2 4 2 2 4 9" xfId="20197" xr:uid="{00000000-0005-0000-0000-0000A1400000}"/>
    <cellStyle name="Вычисление 2 4 2 2 5" xfId="20198" xr:uid="{00000000-0005-0000-0000-0000A2400000}"/>
    <cellStyle name="Вычисление 2 4 2 2 5 2" xfId="20199" xr:uid="{00000000-0005-0000-0000-0000A3400000}"/>
    <cellStyle name="Вычисление 2 4 2 2 5 2 2" xfId="20200" xr:uid="{00000000-0005-0000-0000-0000A4400000}"/>
    <cellStyle name="Вычисление 2 4 2 2 5 3" xfId="20201" xr:uid="{00000000-0005-0000-0000-0000A5400000}"/>
    <cellStyle name="Вычисление 2 4 2 2 5 4" xfId="20202" xr:uid="{00000000-0005-0000-0000-0000A6400000}"/>
    <cellStyle name="Вычисление 2 4 2 2 5 5" xfId="20203" xr:uid="{00000000-0005-0000-0000-0000A7400000}"/>
    <cellStyle name="Вычисление 2 4 2 2 6" xfId="20204" xr:uid="{00000000-0005-0000-0000-0000A8400000}"/>
    <cellStyle name="Вычисление 2 4 2 2 6 2" xfId="20205" xr:uid="{00000000-0005-0000-0000-0000A9400000}"/>
    <cellStyle name="Вычисление 2 4 2 2 6 2 2" xfId="20206" xr:uid="{00000000-0005-0000-0000-0000AA400000}"/>
    <cellStyle name="Вычисление 2 4 2 2 6 3" xfId="20207" xr:uid="{00000000-0005-0000-0000-0000AB400000}"/>
    <cellStyle name="Вычисление 2 4 2 2 6 4" xfId="20208" xr:uid="{00000000-0005-0000-0000-0000AC400000}"/>
    <cellStyle name="Вычисление 2 4 2 2 6 5" xfId="20209" xr:uid="{00000000-0005-0000-0000-0000AD400000}"/>
    <cellStyle name="Вычисление 2 4 2 2 7" xfId="20210" xr:uid="{00000000-0005-0000-0000-0000AE400000}"/>
    <cellStyle name="Вычисление 2 4 2 2 7 2" xfId="20211" xr:uid="{00000000-0005-0000-0000-0000AF400000}"/>
    <cellStyle name="Вычисление 2 4 2 2 7 2 2" xfId="20212" xr:uid="{00000000-0005-0000-0000-0000B0400000}"/>
    <cellStyle name="Вычисление 2 4 2 2 7 3" xfId="20213" xr:uid="{00000000-0005-0000-0000-0000B1400000}"/>
    <cellStyle name="Вычисление 2 4 2 2 7 4" xfId="20214" xr:uid="{00000000-0005-0000-0000-0000B2400000}"/>
    <cellStyle name="Вычисление 2 4 2 2 7 5" xfId="20215" xr:uid="{00000000-0005-0000-0000-0000B3400000}"/>
    <cellStyle name="Вычисление 2 4 2 2 8" xfId="20216" xr:uid="{00000000-0005-0000-0000-0000B4400000}"/>
    <cellStyle name="Вычисление 2 4 2 2 8 2" xfId="20217" xr:uid="{00000000-0005-0000-0000-0000B5400000}"/>
    <cellStyle name="Вычисление 2 4 2 2 8 2 2" xfId="20218" xr:uid="{00000000-0005-0000-0000-0000B6400000}"/>
    <cellStyle name="Вычисление 2 4 2 2 8 3" xfId="20219" xr:uid="{00000000-0005-0000-0000-0000B7400000}"/>
    <cellStyle name="Вычисление 2 4 2 2 8 4" xfId="20220" xr:uid="{00000000-0005-0000-0000-0000B8400000}"/>
    <cellStyle name="Вычисление 2 4 2 2 8 5" xfId="20221" xr:uid="{00000000-0005-0000-0000-0000B9400000}"/>
    <cellStyle name="Вычисление 2 4 2 2 9" xfId="20222" xr:uid="{00000000-0005-0000-0000-0000BA400000}"/>
    <cellStyle name="Вычисление 2 4 2 2 9 2" xfId="20223" xr:uid="{00000000-0005-0000-0000-0000BB400000}"/>
    <cellStyle name="Вычисление 2 4 2 2 9 2 2" xfId="20224" xr:uid="{00000000-0005-0000-0000-0000BC400000}"/>
    <cellStyle name="Вычисление 2 4 2 2 9 3" xfId="20225" xr:uid="{00000000-0005-0000-0000-0000BD400000}"/>
    <cellStyle name="Вычисление 2 4 2 2 9 4" xfId="20226" xr:uid="{00000000-0005-0000-0000-0000BE400000}"/>
    <cellStyle name="Вычисление 2 4 2 2 9 5" xfId="20227" xr:uid="{00000000-0005-0000-0000-0000BF400000}"/>
    <cellStyle name="Вычисление 2 4 2 3" xfId="211" xr:uid="{00000000-0005-0000-0000-0000C0400000}"/>
    <cellStyle name="Вычисление 2 4 2 3 10" xfId="20228" xr:uid="{00000000-0005-0000-0000-0000C1400000}"/>
    <cellStyle name="Вычисление 2 4 2 3 11" xfId="20229" xr:uid="{00000000-0005-0000-0000-0000C2400000}"/>
    <cellStyle name="Вычисление 2 4 2 3 2" xfId="20230" xr:uid="{00000000-0005-0000-0000-0000C3400000}"/>
    <cellStyle name="Вычисление 2 4 2 3 2 2" xfId="20231" xr:uid="{00000000-0005-0000-0000-0000C4400000}"/>
    <cellStyle name="Вычисление 2 4 2 3 2 2 2" xfId="20232" xr:uid="{00000000-0005-0000-0000-0000C5400000}"/>
    <cellStyle name="Вычисление 2 4 2 3 2 2 2 2" xfId="20233" xr:uid="{00000000-0005-0000-0000-0000C6400000}"/>
    <cellStyle name="Вычисление 2 4 2 3 2 2 2 2 2" xfId="20234" xr:uid="{00000000-0005-0000-0000-0000C7400000}"/>
    <cellStyle name="Вычисление 2 4 2 3 2 2 2 3" xfId="20235" xr:uid="{00000000-0005-0000-0000-0000C8400000}"/>
    <cellStyle name="Вычисление 2 4 2 3 2 2 2 4" xfId="20236" xr:uid="{00000000-0005-0000-0000-0000C9400000}"/>
    <cellStyle name="Вычисление 2 4 2 3 2 2 2 5" xfId="20237" xr:uid="{00000000-0005-0000-0000-0000CA400000}"/>
    <cellStyle name="Вычисление 2 4 2 3 2 2 3" xfId="20238" xr:uid="{00000000-0005-0000-0000-0000CB400000}"/>
    <cellStyle name="Вычисление 2 4 2 3 2 2 3 2" xfId="20239" xr:uid="{00000000-0005-0000-0000-0000CC400000}"/>
    <cellStyle name="Вычисление 2 4 2 3 2 2 3 2 2" xfId="20240" xr:uid="{00000000-0005-0000-0000-0000CD400000}"/>
    <cellStyle name="Вычисление 2 4 2 3 2 2 3 3" xfId="20241" xr:uid="{00000000-0005-0000-0000-0000CE400000}"/>
    <cellStyle name="Вычисление 2 4 2 3 2 2 3 4" xfId="20242" xr:uid="{00000000-0005-0000-0000-0000CF400000}"/>
    <cellStyle name="Вычисление 2 4 2 3 2 2 3 5" xfId="20243" xr:uid="{00000000-0005-0000-0000-0000D0400000}"/>
    <cellStyle name="Вычисление 2 4 2 3 2 2 4" xfId="20244" xr:uid="{00000000-0005-0000-0000-0000D1400000}"/>
    <cellStyle name="Вычисление 2 4 2 3 2 2 4 2" xfId="20245" xr:uid="{00000000-0005-0000-0000-0000D2400000}"/>
    <cellStyle name="Вычисление 2 4 2 3 2 2 4 2 2" xfId="20246" xr:uid="{00000000-0005-0000-0000-0000D3400000}"/>
    <cellStyle name="Вычисление 2 4 2 3 2 2 4 3" xfId="20247" xr:uid="{00000000-0005-0000-0000-0000D4400000}"/>
    <cellStyle name="Вычисление 2 4 2 3 2 2 4 4" xfId="20248" xr:uid="{00000000-0005-0000-0000-0000D5400000}"/>
    <cellStyle name="Вычисление 2 4 2 3 2 2 4 5" xfId="20249" xr:uid="{00000000-0005-0000-0000-0000D6400000}"/>
    <cellStyle name="Вычисление 2 4 2 3 2 2 5" xfId="20250" xr:uid="{00000000-0005-0000-0000-0000D7400000}"/>
    <cellStyle name="Вычисление 2 4 2 3 2 2 5 2" xfId="20251" xr:uid="{00000000-0005-0000-0000-0000D8400000}"/>
    <cellStyle name="Вычисление 2 4 2 3 2 2 5 2 2" xfId="20252" xr:uid="{00000000-0005-0000-0000-0000D9400000}"/>
    <cellStyle name="Вычисление 2 4 2 3 2 2 5 3" xfId="20253" xr:uid="{00000000-0005-0000-0000-0000DA400000}"/>
    <cellStyle name="Вычисление 2 4 2 3 2 2 5 4" xfId="20254" xr:uid="{00000000-0005-0000-0000-0000DB400000}"/>
    <cellStyle name="Вычисление 2 4 2 3 2 2 5 5" xfId="20255" xr:uid="{00000000-0005-0000-0000-0000DC400000}"/>
    <cellStyle name="Вычисление 2 4 2 3 2 2 6" xfId="20256" xr:uid="{00000000-0005-0000-0000-0000DD400000}"/>
    <cellStyle name="Вычисление 2 4 2 3 2 2 6 2" xfId="20257" xr:uid="{00000000-0005-0000-0000-0000DE400000}"/>
    <cellStyle name="Вычисление 2 4 2 3 2 2 6 3" xfId="20258" xr:uid="{00000000-0005-0000-0000-0000DF400000}"/>
    <cellStyle name="Вычисление 2 4 2 3 2 2 6 4" xfId="20259" xr:uid="{00000000-0005-0000-0000-0000E0400000}"/>
    <cellStyle name="Вычисление 2 4 2 3 2 2 7" xfId="20260" xr:uid="{00000000-0005-0000-0000-0000E1400000}"/>
    <cellStyle name="Вычисление 2 4 2 3 2 2 8" xfId="20261" xr:uid="{00000000-0005-0000-0000-0000E2400000}"/>
    <cellStyle name="Вычисление 2 4 2 3 2 2 9" xfId="20262" xr:uid="{00000000-0005-0000-0000-0000E3400000}"/>
    <cellStyle name="Вычисление 2 4 2 3 2 3" xfId="20263" xr:uid="{00000000-0005-0000-0000-0000E4400000}"/>
    <cellStyle name="Вычисление 2 4 2 3 2 3 2" xfId="20264" xr:uid="{00000000-0005-0000-0000-0000E5400000}"/>
    <cellStyle name="Вычисление 2 4 2 3 2 3 2 2" xfId="20265" xr:uid="{00000000-0005-0000-0000-0000E6400000}"/>
    <cellStyle name="Вычисление 2 4 2 3 2 3 2 2 2" xfId="20266" xr:uid="{00000000-0005-0000-0000-0000E7400000}"/>
    <cellStyle name="Вычисление 2 4 2 3 2 3 2 3" xfId="20267" xr:uid="{00000000-0005-0000-0000-0000E8400000}"/>
    <cellStyle name="Вычисление 2 4 2 3 2 3 2 4" xfId="20268" xr:uid="{00000000-0005-0000-0000-0000E9400000}"/>
    <cellStyle name="Вычисление 2 4 2 3 2 3 2 5" xfId="20269" xr:uid="{00000000-0005-0000-0000-0000EA400000}"/>
    <cellStyle name="Вычисление 2 4 2 3 2 3 3" xfId="20270" xr:uid="{00000000-0005-0000-0000-0000EB400000}"/>
    <cellStyle name="Вычисление 2 4 2 3 2 3 3 2" xfId="20271" xr:uid="{00000000-0005-0000-0000-0000EC400000}"/>
    <cellStyle name="Вычисление 2 4 2 3 2 3 3 2 2" xfId="20272" xr:uid="{00000000-0005-0000-0000-0000ED400000}"/>
    <cellStyle name="Вычисление 2 4 2 3 2 3 3 3" xfId="20273" xr:uid="{00000000-0005-0000-0000-0000EE400000}"/>
    <cellStyle name="Вычисление 2 4 2 3 2 3 3 4" xfId="20274" xr:uid="{00000000-0005-0000-0000-0000EF400000}"/>
    <cellStyle name="Вычисление 2 4 2 3 2 3 3 5" xfId="20275" xr:uid="{00000000-0005-0000-0000-0000F0400000}"/>
    <cellStyle name="Вычисление 2 4 2 3 2 3 4" xfId="20276" xr:uid="{00000000-0005-0000-0000-0000F1400000}"/>
    <cellStyle name="Вычисление 2 4 2 3 2 3 4 2" xfId="20277" xr:uid="{00000000-0005-0000-0000-0000F2400000}"/>
    <cellStyle name="Вычисление 2 4 2 3 2 3 4 2 2" xfId="20278" xr:uid="{00000000-0005-0000-0000-0000F3400000}"/>
    <cellStyle name="Вычисление 2 4 2 3 2 3 4 3" xfId="20279" xr:uid="{00000000-0005-0000-0000-0000F4400000}"/>
    <cellStyle name="Вычисление 2 4 2 3 2 3 4 4" xfId="20280" xr:uid="{00000000-0005-0000-0000-0000F5400000}"/>
    <cellStyle name="Вычисление 2 4 2 3 2 3 4 5" xfId="20281" xr:uid="{00000000-0005-0000-0000-0000F6400000}"/>
    <cellStyle name="Вычисление 2 4 2 3 2 3 5" xfId="20282" xr:uid="{00000000-0005-0000-0000-0000F7400000}"/>
    <cellStyle name="Вычисление 2 4 2 3 2 3 5 2" xfId="20283" xr:uid="{00000000-0005-0000-0000-0000F8400000}"/>
    <cellStyle name="Вычисление 2 4 2 3 2 3 5 2 2" xfId="20284" xr:uid="{00000000-0005-0000-0000-0000F9400000}"/>
    <cellStyle name="Вычисление 2 4 2 3 2 3 5 3" xfId="20285" xr:uid="{00000000-0005-0000-0000-0000FA400000}"/>
    <cellStyle name="Вычисление 2 4 2 3 2 3 5 4" xfId="20286" xr:uid="{00000000-0005-0000-0000-0000FB400000}"/>
    <cellStyle name="Вычисление 2 4 2 3 2 3 5 5" xfId="20287" xr:uid="{00000000-0005-0000-0000-0000FC400000}"/>
    <cellStyle name="Вычисление 2 4 2 3 2 3 6" xfId="20288" xr:uid="{00000000-0005-0000-0000-0000FD400000}"/>
    <cellStyle name="Вычисление 2 4 2 3 2 3 6 2" xfId="20289" xr:uid="{00000000-0005-0000-0000-0000FE400000}"/>
    <cellStyle name="Вычисление 2 4 2 3 2 3 6 3" xfId="20290" xr:uid="{00000000-0005-0000-0000-0000FF400000}"/>
    <cellStyle name="Вычисление 2 4 2 3 2 3 6 4" xfId="20291" xr:uid="{00000000-0005-0000-0000-000000410000}"/>
    <cellStyle name="Вычисление 2 4 2 3 2 3 7" xfId="20292" xr:uid="{00000000-0005-0000-0000-000001410000}"/>
    <cellStyle name="Вычисление 2 4 2 3 2 3 8" xfId="20293" xr:uid="{00000000-0005-0000-0000-000002410000}"/>
    <cellStyle name="Вычисление 2 4 2 3 2 3 9" xfId="20294" xr:uid="{00000000-0005-0000-0000-000003410000}"/>
    <cellStyle name="Вычисление 2 4 2 3 2 4" xfId="20295" xr:uid="{00000000-0005-0000-0000-000004410000}"/>
    <cellStyle name="Вычисление 2 4 2 3 2 4 2" xfId="20296" xr:uid="{00000000-0005-0000-0000-000005410000}"/>
    <cellStyle name="Вычисление 2 4 2 3 2 4 2 2" xfId="20297" xr:uid="{00000000-0005-0000-0000-000006410000}"/>
    <cellStyle name="Вычисление 2 4 2 3 2 4 3" xfId="20298" xr:uid="{00000000-0005-0000-0000-000007410000}"/>
    <cellStyle name="Вычисление 2 4 2 3 2 4 4" xfId="20299" xr:uid="{00000000-0005-0000-0000-000008410000}"/>
    <cellStyle name="Вычисление 2 4 2 3 2 4 5" xfId="20300" xr:uid="{00000000-0005-0000-0000-000009410000}"/>
    <cellStyle name="Вычисление 2 4 2 3 2 5" xfId="20301" xr:uid="{00000000-0005-0000-0000-00000A410000}"/>
    <cellStyle name="Вычисление 2 4 2 3 2 5 2" xfId="20302" xr:uid="{00000000-0005-0000-0000-00000B410000}"/>
    <cellStyle name="Вычисление 2 4 2 3 2 5 2 2" xfId="20303" xr:uid="{00000000-0005-0000-0000-00000C410000}"/>
    <cellStyle name="Вычисление 2 4 2 3 2 5 3" xfId="20304" xr:uid="{00000000-0005-0000-0000-00000D410000}"/>
    <cellStyle name="Вычисление 2 4 2 3 2 5 4" xfId="20305" xr:uid="{00000000-0005-0000-0000-00000E410000}"/>
    <cellStyle name="Вычисление 2 4 2 3 2 5 5" xfId="20306" xr:uid="{00000000-0005-0000-0000-00000F410000}"/>
    <cellStyle name="Вычисление 2 4 2 3 2 6" xfId="20307" xr:uid="{00000000-0005-0000-0000-000010410000}"/>
    <cellStyle name="Вычисление 2 4 2 3 2 7" xfId="20308" xr:uid="{00000000-0005-0000-0000-000011410000}"/>
    <cellStyle name="Вычисление 2 4 2 3 3" xfId="20309" xr:uid="{00000000-0005-0000-0000-000012410000}"/>
    <cellStyle name="Вычисление 2 4 2 3 3 2" xfId="20310" xr:uid="{00000000-0005-0000-0000-000013410000}"/>
    <cellStyle name="Вычисление 2 4 2 3 3 2 2" xfId="20311" xr:uid="{00000000-0005-0000-0000-000014410000}"/>
    <cellStyle name="Вычисление 2 4 2 3 3 2 2 2" xfId="20312" xr:uid="{00000000-0005-0000-0000-000015410000}"/>
    <cellStyle name="Вычисление 2 4 2 3 3 2 3" xfId="20313" xr:uid="{00000000-0005-0000-0000-000016410000}"/>
    <cellStyle name="Вычисление 2 4 2 3 3 2 4" xfId="20314" xr:uid="{00000000-0005-0000-0000-000017410000}"/>
    <cellStyle name="Вычисление 2 4 2 3 3 2 5" xfId="20315" xr:uid="{00000000-0005-0000-0000-000018410000}"/>
    <cellStyle name="Вычисление 2 4 2 3 3 3" xfId="20316" xr:uid="{00000000-0005-0000-0000-000019410000}"/>
    <cellStyle name="Вычисление 2 4 2 3 3 3 2" xfId="20317" xr:uid="{00000000-0005-0000-0000-00001A410000}"/>
    <cellStyle name="Вычисление 2 4 2 3 3 3 2 2" xfId="20318" xr:uid="{00000000-0005-0000-0000-00001B410000}"/>
    <cellStyle name="Вычисление 2 4 2 3 3 3 3" xfId="20319" xr:uid="{00000000-0005-0000-0000-00001C410000}"/>
    <cellStyle name="Вычисление 2 4 2 3 3 3 4" xfId="20320" xr:uid="{00000000-0005-0000-0000-00001D410000}"/>
    <cellStyle name="Вычисление 2 4 2 3 3 3 5" xfId="20321" xr:uid="{00000000-0005-0000-0000-00001E410000}"/>
    <cellStyle name="Вычисление 2 4 2 3 3 4" xfId="20322" xr:uid="{00000000-0005-0000-0000-00001F410000}"/>
    <cellStyle name="Вычисление 2 4 2 3 3 4 2" xfId="20323" xr:uid="{00000000-0005-0000-0000-000020410000}"/>
    <cellStyle name="Вычисление 2 4 2 3 3 4 2 2" xfId="20324" xr:uid="{00000000-0005-0000-0000-000021410000}"/>
    <cellStyle name="Вычисление 2 4 2 3 3 4 3" xfId="20325" xr:uid="{00000000-0005-0000-0000-000022410000}"/>
    <cellStyle name="Вычисление 2 4 2 3 3 4 4" xfId="20326" xr:uid="{00000000-0005-0000-0000-000023410000}"/>
    <cellStyle name="Вычисление 2 4 2 3 3 4 5" xfId="20327" xr:uid="{00000000-0005-0000-0000-000024410000}"/>
    <cellStyle name="Вычисление 2 4 2 3 3 5" xfId="20328" xr:uid="{00000000-0005-0000-0000-000025410000}"/>
    <cellStyle name="Вычисление 2 4 2 3 3 5 2" xfId="20329" xr:uid="{00000000-0005-0000-0000-000026410000}"/>
    <cellStyle name="Вычисление 2 4 2 3 3 5 2 2" xfId="20330" xr:uid="{00000000-0005-0000-0000-000027410000}"/>
    <cellStyle name="Вычисление 2 4 2 3 3 5 3" xfId="20331" xr:uid="{00000000-0005-0000-0000-000028410000}"/>
    <cellStyle name="Вычисление 2 4 2 3 3 5 4" xfId="20332" xr:uid="{00000000-0005-0000-0000-000029410000}"/>
    <cellStyle name="Вычисление 2 4 2 3 3 5 5" xfId="20333" xr:uid="{00000000-0005-0000-0000-00002A410000}"/>
    <cellStyle name="Вычисление 2 4 2 3 3 6" xfId="20334" xr:uid="{00000000-0005-0000-0000-00002B410000}"/>
    <cellStyle name="Вычисление 2 4 2 3 3 6 2" xfId="20335" xr:uid="{00000000-0005-0000-0000-00002C410000}"/>
    <cellStyle name="Вычисление 2 4 2 3 3 6 3" xfId="20336" xr:uid="{00000000-0005-0000-0000-00002D410000}"/>
    <cellStyle name="Вычисление 2 4 2 3 3 6 4" xfId="20337" xr:uid="{00000000-0005-0000-0000-00002E410000}"/>
    <cellStyle name="Вычисление 2 4 2 3 3 7" xfId="20338" xr:uid="{00000000-0005-0000-0000-00002F410000}"/>
    <cellStyle name="Вычисление 2 4 2 3 3 8" xfId="20339" xr:uid="{00000000-0005-0000-0000-000030410000}"/>
    <cellStyle name="Вычисление 2 4 2 3 3 9" xfId="20340" xr:uid="{00000000-0005-0000-0000-000031410000}"/>
    <cellStyle name="Вычисление 2 4 2 3 4" xfId="20341" xr:uid="{00000000-0005-0000-0000-000032410000}"/>
    <cellStyle name="Вычисление 2 4 2 3 4 2" xfId="20342" xr:uid="{00000000-0005-0000-0000-000033410000}"/>
    <cellStyle name="Вычисление 2 4 2 3 4 2 2" xfId="20343" xr:uid="{00000000-0005-0000-0000-000034410000}"/>
    <cellStyle name="Вычисление 2 4 2 3 4 3" xfId="20344" xr:uid="{00000000-0005-0000-0000-000035410000}"/>
    <cellStyle name="Вычисление 2 4 2 3 4 4" xfId="20345" xr:uid="{00000000-0005-0000-0000-000036410000}"/>
    <cellStyle name="Вычисление 2 4 2 3 4 5" xfId="20346" xr:uid="{00000000-0005-0000-0000-000037410000}"/>
    <cellStyle name="Вычисление 2 4 2 3 5" xfId="20347" xr:uid="{00000000-0005-0000-0000-000038410000}"/>
    <cellStyle name="Вычисление 2 4 2 3 5 2" xfId="20348" xr:uid="{00000000-0005-0000-0000-000039410000}"/>
    <cellStyle name="Вычисление 2 4 2 3 5 2 2" xfId="20349" xr:uid="{00000000-0005-0000-0000-00003A410000}"/>
    <cellStyle name="Вычисление 2 4 2 3 5 3" xfId="20350" xr:uid="{00000000-0005-0000-0000-00003B410000}"/>
    <cellStyle name="Вычисление 2 4 2 3 5 4" xfId="20351" xr:uid="{00000000-0005-0000-0000-00003C410000}"/>
    <cellStyle name="Вычисление 2 4 2 3 5 5" xfId="20352" xr:uid="{00000000-0005-0000-0000-00003D410000}"/>
    <cellStyle name="Вычисление 2 4 2 3 6" xfId="20353" xr:uid="{00000000-0005-0000-0000-00003E410000}"/>
    <cellStyle name="Вычисление 2 4 2 3 6 2" xfId="20354" xr:uid="{00000000-0005-0000-0000-00003F410000}"/>
    <cellStyle name="Вычисление 2 4 2 3 6 2 2" xfId="20355" xr:uid="{00000000-0005-0000-0000-000040410000}"/>
    <cellStyle name="Вычисление 2 4 2 3 6 3" xfId="20356" xr:uid="{00000000-0005-0000-0000-000041410000}"/>
    <cellStyle name="Вычисление 2 4 2 3 6 4" xfId="20357" xr:uid="{00000000-0005-0000-0000-000042410000}"/>
    <cellStyle name="Вычисление 2 4 2 3 6 5" xfId="20358" xr:uid="{00000000-0005-0000-0000-000043410000}"/>
    <cellStyle name="Вычисление 2 4 2 3 7" xfId="20359" xr:uid="{00000000-0005-0000-0000-000044410000}"/>
    <cellStyle name="Вычисление 2 4 2 3 7 2" xfId="20360" xr:uid="{00000000-0005-0000-0000-000045410000}"/>
    <cellStyle name="Вычисление 2 4 2 3 7 2 2" xfId="20361" xr:uid="{00000000-0005-0000-0000-000046410000}"/>
    <cellStyle name="Вычисление 2 4 2 3 7 3" xfId="20362" xr:uid="{00000000-0005-0000-0000-000047410000}"/>
    <cellStyle name="Вычисление 2 4 2 3 7 4" xfId="20363" xr:uid="{00000000-0005-0000-0000-000048410000}"/>
    <cellStyle name="Вычисление 2 4 2 3 7 5" xfId="20364" xr:uid="{00000000-0005-0000-0000-000049410000}"/>
    <cellStyle name="Вычисление 2 4 2 3 8" xfId="20365" xr:uid="{00000000-0005-0000-0000-00004A410000}"/>
    <cellStyle name="Вычисление 2 4 2 3 8 2" xfId="20366" xr:uid="{00000000-0005-0000-0000-00004B410000}"/>
    <cellStyle name="Вычисление 2 4 2 3 8 3" xfId="20367" xr:uid="{00000000-0005-0000-0000-00004C410000}"/>
    <cellStyle name="Вычисление 2 4 2 3 8 4" xfId="20368" xr:uid="{00000000-0005-0000-0000-00004D410000}"/>
    <cellStyle name="Вычисление 2 4 2 3 9" xfId="20369" xr:uid="{00000000-0005-0000-0000-00004E410000}"/>
    <cellStyle name="Вычисление 2 4 2 4" xfId="20370" xr:uid="{00000000-0005-0000-0000-00004F410000}"/>
    <cellStyle name="Вычисление 2 4 2 4 2" xfId="20371" xr:uid="{00000000-0005-0000-0000-000050410000}"/>
    <cellStyle name="Вычисление 2 4 2 4 2 2" xfId="20372" xr:uid="{00000000-0005-0000-0000-000051410000}"/>
    <cellStyle name="Вычисление 2 4 2 4 2 2 2" xfId="20373" xr:uid="{00000000-0005-0000-0000-000052410000}"/>
    <cellStyle name="Вычисление 2 4 2 4 2 2 2 2" xfId="20374" xr:uid="{00000000-0005-0000-0000-000053410000}"/>
    <cellStyle name="Вычисление 2 4 2 4 2 2 3" xfId="20375" xr:uid="{00000000-0005-0000-0000-000054410000}"/>
    <cellStyle name="Вычисление 2 4 2 4 2 2 4" xfId="20376" xr:uid="{00000000-0005-0000-0000-000055410000}"/>
    <cellStyle name="Вычисление 2 4 2 4 2 2 5" xfId="20377" xr:uid="{00000000-0005-0000-0000-000056410000}"/>
    <cellStyle name="Вычисление 2 4 2 4 2 3" xfId="20378" xr:uid="{00000000-0005-0000-0000-000057410000}"/>
    <cellStyle name="Вычисление 2 4 2 4 2 3 2" xfId="20379" xr:uid="{00000000-0005-0000-0000-000058410000}"/>
    <cellStyle name="Вычисление 2 4 2 4 2 3 2 2" xfId="20380" xr:uid="{00000000-0005-0000-0000-000059410000}"/>
    <cellStyle name="Вычисление 2 4 2 4 2 3 3" xfId="20381" xr:uid="{00000000-0005-0000-0000-00005A410000}"/>
    <cellStyle name="Вычисление 2 4 2 4 2 3 4" xfId="20382" xr:uid="{00000000-0005-0000-0000-00005B410000}"/>
    <cellStyle name="Вычисление 2 4 2 4 2 3 5" xfId="20383" xr:uid="{00000000-0005-0000-0000-00005C410000}"/>
    <cellStyle name="Вычисление 2 4 2 4 2 4" xfId="20384" xr:uid="{00000000-0005-0000-0000-00005D410000}"/>
    <cellStyle name="Вычисление 2 4 2 4 2 4 2" xfId="20385" xr:uid="{00000000-0005-0000-0000-00005E410000}"/>
    <cellStyle name="Вычисление 2 4 2 4 2 4 2 2" xfId="20386" xr:uid="{00000000-0005-0000-0000-00005F410000}"/>
    <cellStyle name="Вычисление 2 4 2 4 2 4 3" xfId="20387" xr:uid="{00000000-0005-0000-0000-000060410000}"/>
    <cellStyle name="Вычисление 2 4 2 4 2 4 4" xfId="20388" xr:uid="{00000000-0005-0000-0000-000061410000}"/>
    <cellStyle name="Вычисление 2 4 2 4 2 4 5" xfId="20389" xr:uid="{00000000-0005-0000-0000-000062410000}"/>
    <cellStyle name="Вычисление 2 4 2 4 2 5" xfId="20390" xr:uid="{00000000-0005-0000-0000-000063410000}"/>
    <cellStyle name="Вычисление 2 4 2 4 2 5 2" xfId="20391" xr:uid="{00000000-0005-0000-0000-000064410000}"/>
    <cellStyle name="Вычисление 2 4 2 4 2 5 2 2" xfId="20392" xr:uid="{00000000-0005-0000-0000-000065410000}"/>
    <cellStyle name="Вычисление 2 4 2 4 2 5 3" xfId="20393" xr:uid="{00000000-0005-0000-0000-000066410000}"/>
    <cellStyle name="Вычисление 2 4 2 4 2 5 4" xfId="20394" xr:uid="{00000000-0005-0000-0000-000067410000}"/>
    <cellStyle name="Вычисление 2 4 2 4 2 5 5" xfId="20395" xr:uid="{00000000-0005-0000-0000-000068410000}"/>
    <cellStyle name="Вычисление 2 4 2 4 2 6" xfId="20396" xr:uid="{00000000-0005-0000-0000-000069410000}"/>
    <cellStyle name="Вычисление 2 4 2 4 2 6 2" xfId="20397" xr:uid="{00000000-0005-0000-0000-00006A410000}"/>
    <cellStyle name="Вычисление 2 4 2 4 2 6 3" xfId="20398" xr:uid="{00000000-0005-0000-0000-00006B410000}"/>
    <cellStyle name="Вычисление 2 4 2 4 2 6 4" xfId="20399" xr:uid="{00000000-0005-0000-0000-00006C410000}"/>
    <cellStyle name="Вычисление 2 4 2 4 2 7" xfId="20400" xr:uid="{00000000-0005-0000-0000-00006D410000}"/>
    <cellStyle name="Вычисление 2 4 2 4 2 8" xfId="20401" xr:uid="{00000000-0005-0000-0000-00006E410000}"/>
    <cellStyle name="Вычисление 2 4 2 4 2 9" xfId="20402" xr:uid="{00000000-0005-0000-0000-00006F410000}"/>
    <cellStyle name="Вычисление 2 4 2 4 3" xfId="20403" xr:uid="{00000000-0005-0000-0000-000070410000}"/>
    <cellStyle name="Вычисление 2 4 2 4 3 2" xfId="20404" xr:uid="{00000000-0005-0000-0000-000071410000}"/>
    <cellStyle name="Вычисление 2 4 2 4 3 2 2" xfId="20405" xr:uid="{00000000-0005-0000-0000-000072410000}"/>
    <cellStyle name="Вычисление 2 4 2 4 3 2 2 2" xfId="20406" xr:uid="{00000000-0005-0000-0000-000073410000}"/>
    <cellStyle name="Вычисление 2 4 2 4 3 2 3" xfId="20407" xr:uid="{00000000-0005-0000-0000-000074410000}"/>
    <cellStyle name="Вычисление 2 4 2 4 3 2 4" xfId="20408" xr:uid="{00000000-0005-0000-0000-000075410000}"/>
    <cellStyle name="Вычисление 2 4 2 4 3 2 5" xfId="20409" xr:uid="{00000000-0005-0000-0000-000076410000}"/>
    <cellStyle name="Вычисление 2 4 2 4 3 3" xfId="20410" xr:uid="{00000000-0005-0000-0000-000077410000}"/>
    <cellStyle name="Вычисление 2 4 2 4 3 3 2" xfId="20411" xr:uid="{00000000-0005-0000-0000-000078410000}"/>
    <cellStyle name="Вычисление 2 4 2 4 3 3 2 2" xfId="20412" xr:uid="{00000000-0005-0000-0000-000079410000}"/>
    <cellStyle name="Вычисление 2 4 2 4 3 3 3" xfId="20413" xr:uid="{00000000-0005-0000-0000-00007A410000}"/>
    <cellStyle name="Вычисление 2 4 2 4 3 3 4" xfId="20414" xr:uid="{00000000-0005-0000-0000-00007B410000}"/>
    <cellStyle name="Вычисление 2 4 2 4 3 3 5" xfId="20415" xr:uid="{00000000-0005-0000-0000-00007C410000}"/>
    <cellStyle name="Вычисление 2 4 2 4 3 4" xfId="20416" xr:uid="{00000000-0005-0000-0000-00007D410000}"/>
    <cellStyle name="Вычисление 2 4 2 4 3 4 2" xfId="20417" xr:uid="{00000000-0005-0000-0000-00007E410000}"/>
    <cellStyle name="Вычисление 2 4 2 4 3 4 2 2" xfId="20418" xr:uid="{00000000-0005-0000-0000-00007F410000}"/>
    <cellStyle name="Вычисление 2 4 2 4 3 4 3" xfId="20419" xr:uid="{00000000-0005-0000-0000-000080410000}"/>
    <cellStyle name="Вычисление 2 4 2 4 3 4 4" xfId="20420" xr:uid="{00000000-0005-0000-0000-000081410000}"/>
    <cellStyle name="Вычисление 2 4 2 4 3 4 5" xfId="20421" xr:uid="{00000000-0005-0000-0000-000082410000}"/>
    <cellStyle name="Вычисление 2 4 2 4 3 5" xfId="20422" xr:uid="{00000000-0005-0000-0000-000083410000}"/>
    <cellStyle name="Вычисление 2 4 2 4 3 5 2" xfId="20423" xr:uid="{00000000-0005-0000-0000-000084410000}"/>
    <cellStyle name="Вычисление 2 4 2 4 3 5 2 2" xfId="20424" xr:uid="{00000000-0005-0000-0000-000085410000}"/>
    <cellStyle name="Вычисление 2 4 2 4 3 5 3" xfId="20425" xr:uid="{00000000-0005-0000-0000-000086410000}"/>
    <cellStyle name="Вычисление 2 4 2 4 3 5 4" xfId="20426" xr:uid="{00000000-0005-0000-0000-000087410000}"/>
    <cellStyle name="Вычисление 2 4 2 4 3 5 5" xfId="20427" xr:uid="{00000000-0005-0000-0000-000088410000}"/>
    <cellStyle name="Вычисление 2 4 2 4 3 6" xfId="20428" xr:uid="{00000000-0005-0000-0000-000089410000}"/>
    <cellStyle name="Вычисление 2 4 2 4 3 6 2" xfId="20429" xr:uid="{00000000-0005-0000-0000-00008A410000}"/>
    <cellStyle name="Вычисление 2 4 2 4 3 6 3" xfId="20430" xr:uid="{00000000-0005-0000-0000-00008B410000}"/>
    <cellStyle name="Вычисление 2 4 2 4 3 6 4" xfId="20431" xr:uid="{00000000-0005-0000-0000-00008C410000}"/>
    <cellStyle name="Вычисление 2 4 2 4 3 7" xfId="20432" xr:uid="{00000000-0005-0000-0000-00008D410000}"/>
    <cellStyle name="Вычисление 2 4 2 4 3 8" xfId="20433" xr:uid="{00000000-0005-0000-0000-00008E410000}"/>
    <cellStyle name="Вычисление 2 4 2 4 3 9" xfId="20434" xr:uid="{00000000-0005-0000-0000-00008F410000}"/>
    <cellStyle name="Вычисление 2 4 2 4 4" xfId="20435" xr:uid="{00000000-0005-0000-0000-000090410000}"/>
    <cellStyle name="Вычисление 2 4 2 4 4 2" xfId="20436" xr:uid="{00000000-0005-0000-0000-000091410000}"/>
    <cellStyle name="Вычисление 2 4 2 4 4 2 2" xfId="20437" xr:uid="{00000000-0005-0000-0000-000092410000}"/>
    <cellStyle name="Вычисление 2 4 2 4 4 3" xfId="20438" xr:uid="{00000000-0005-0000-0000-000093410000}"/>
    <cellStyle name="Вычисление 2 4 2 4 4 4" xfId="20439" xr:uid="{00000000-0005-0000-0000-000094410000}"/>
    <cellStyle name="Вычисление 2 4 2 4 4 5" xfId="20440" xr:uid="{00000000-0005-0000-0000-000095410000}"/>
    <cellStyle name="Вычисление 2 4 2 4 5" xfId="20441" xr:uid="{00000000-0005-0000-0000-000096410000}"/>
    <cellStyle name="Вычисление 2 4 2 4 5 2" xfId="20442" xr:uid="{00000000-0005-0000-0000-000097410000}"/>
    <cellStyle name="Вычисление 2 4 2 4 5 2 2" xfId="20443" xr:uid="{00000000-0005-0000-0000-000098410000}"/>
    <cellStyle name="Вычисление 2 4 2 4 5 3" xfId="20444" xr:uid="{00000000-0005-0000-0000-000099410000}"/>
    <cellStyle name="Вычисление 2 4 2 4 5 4" xfId="20445" xr:uid="{00000000-0005-0000-0000-00009A410000}"/>
    <cellStyle name="Вычисление 2 4 2 4 5 5" xfId="20446" xr:uid="{00000000-0005-0000-0000-00009B410000}"/>
    <cellStyle name="Вычисление 2 4 2 4 6" xfId="20447" xr:uid="{00000000-0005-0000-0000-00009C410000}"/>
    <cellStyle name="Вычисление 2 4 2 4 7" xfId="20448" xr:uid="{00000000-0005-0000-0000-00009D410000}"/>
    <cellStyle name="Вычисление 2 4 2 5" xfId="20449" xr:uid="{00000000-0005-0000-0000-00009E410000}"/>
    <cellStyle name="Вычисление 2 4 2 5 10" xfId="20450" xr:uid="{00000000-0005-0000-0000-00009F410000}"/>
    <cellStyle name="Вычисление 2 4 2 5 2" xfId="20451" xr:uid="{00000000-0005-0000-0000-0000A0410000}"/>
    <cellStyle name="Вычисление 2 4 2 5 2 2" xfId="20452" xr:uid="{00000000-0005-0000-0000-0000A1410000}"/>
    <cellStyle name="Вычисление 2 4 2 5 2 2 2" xfId="20453" xr:uid="{00000000-0005-0000-0000-0000A2410000}"/>
    <cellStyle name="Вычисление 2 4 2 5 2 2 2 2" xfId="20454" xr:uid="{00000000-0005-0000-0000-0000A3410000}"/>
    <cellStyle name="Вычисление 2 4 2 5 2 2 3" xfId="20455" xr:uid="{00000000-0005-0000-0000-0000A4410000}"/>
    <cellStyle name="Вычисление 2 4 2 5 2 2 4" xfId="20456" xr:uid="{00000000-0005-0000-0000-0000A5410000}"/>
    <cellStyle name="Вычисление 2 4 2 5 2 2 5" xfId="20457" xr:uid="{00000000-0005-0000-0000-0000A6410000}"/>
    <cellStyle name="Вычисление 2 4 2 5 2 3" xfId="20458" xr:uid="{00000000-0005-0000-0000-0000A7410000}"/>
    <cellStyle name="Вычисление 2 4 2 5 2 3 2" xfId="20459" xr:uid="{00000000-0005-0000-0000-0000A8410000}"/>
    <cellStyle name="Вычисление 2 4 2 5 2 3 2 2" xfId="20460" xr:uid="{00000000-0005-0000-0000-0000A9410000}"/>
    <cellStyle name="Вычисление 2 4 2 5 2 3 3" xfId="20461" xr:uid="{00000000-0005-0000-0000-0000AA410000}"/>
    <cellStyle name="Вычисление 2 4 2 5 2 3 4" xfId="20462" xr:uid="{00000000-0005-0000-0000-0000AB410000}"/>
    <cellStyle name="Вычисление 2 4 2 5 2 3 5" xfId="20463" xr:uid="{00000000-0005-0000-0000-0000AC410000}"/>
    <cellStyle name="Вычисление 2 4 2 5 2 4" xfId="20464" xr:uid="{00000000-0005-0000-0000-0000AD410000}"/>
    <cellStyle name="Вычисление 2 4 2 5 2 4 2" xfId="20465" xr:uid="{00000000-0005-0000-0000-0000AE410000}"/>
    <cellStyle name="Вычисление 2 4 2 5 2 4 2 2" xfId="20466" xr:uid="{00000000-0005-0000-0000-0000AF410000}"/>
    <cellStyle name="Вычисление 2 4 2 5 2 4 3" xfId="20467" xr:uid="{00000000-0005-0000-0000-0000B0410000}"/>
    <cellStyle name="Вычисление 2 4 2 5 2 4 4" xfId="20468" xr:uid="{00000000-0005-0000-0000-0000B1410000}"/>
    <cellStyle name="Вычисление 2 4 2 5 2 4 5" xfId="20469" xr:uid="{00000000-0005-0000-0000-0000B2410000}"/>
    <cellStyle name="Вычисление 2 4 2 5 2 5" xfId="20470" xr:uid="{00000000-0005-0000-0000-0000B3410000}"/>
    <cellStyle name="Вычисление 2 4 2 5 2 5 2" xfId="20471" xr:uid="{00000000-0005-0000-0000-0000B4410000}"/>
    <cellStyle name="Вычисление 2 4 2 5 2 5 2 2" xfId="20472" xr:uid="{00000000-0005-0000-0000-0000B5410000}"/>
    <cellStyle name="Вычисление 2 4 2 5 2 5 3" xfId="20473" xr:uid="{00000000-0005-0000-0000-0000B6410000}"/>
    <cellStyle name="Вычисление 2 4 2 5 2 5 4" xfId="20474" xr:uid="{00000000-0005-0000-0000-0000B7410000}"/>
    <cellStyle name="Вычисление 2 4 2 5 2 5 5" xfId="20475" xr:uid="{00000000-0005-0000-0000-0000B8410000}"/>
    <cellStyle name="Вычисление 2 4 2 5 2 6" xfId="20476" xr:uid="{00000000-0005-0000-0000-0000B9410000}"/>
    <cellStyle name="Вычисление 2 4 2 5 2 6 2" xfId="20477" xr:uid="{00000000-0005-0000-0000-0000BA410000}"/>
    <cellStyle name="Вычисление 2 4 2 5 2 6 3" xfId="20478" xr:uid="{00000000-0005-0000-0000-0000BB410000}"/>
    <cellStyle name="Вычисление 2 4 2 5 2 6 4" xfId="20479" xr:uid="{00000000-0005-0000-0000-0000BC410000}"/>
    <cellStyle name="Вычисление 2 4 2 5 2 7" xfId="20480" xr:uid="{00000000-0005-0000-0000-0000BD410000}"/>
    <cellStyle name="Вычисление 2 4 2 5 2 8" xfId="20481" xr:uid="{00000000-0005-0000-0000-0000BE410000}"/>
    <cellStyle name="Вычисление 2 4 2 5 2 9" xfId="20482" xr:uid="{00000000-0005-0000-0000-0000BF410000}"/>
    <cellStyle name="Вычисление 2 4 2 5 3" xfId="20483" xr:uid="{00000000-0005-0000-0000-0000C0410000}"/>
    <cellStyle name="Вычисление 2 4 2 5 3 2" xfId="20484" xr:uid="{00000000-0005-0000-0000-0000C1410000}"/>
    <cellStyle name="Вычисление 2 4 2 5 3 2 2" xfId="20485" xr:uid="{00000000-0005-0000-0000-0000C2410000}"/>
    <cellStyle name="Вычисление 2 4 2 5 3 3" xfId="20486" xr:uid="{00000000-0005-0000-0000-0000C3410000}"/>
    <cellStyle name="Вычисление 2 4 2 5 3 4" xfId="20487" xr:uid="{00000000-0005-0000-0000-0000C4410000}"/>
    <cellStyle name="Вычисление 2 4 2 5 3 5" xfId="20488" xr:uid="{00000000-0005-0000-0000-0000C5410000}"/>
    <cellStyle name="Вычисление 2 4 2 5 4" xfId="20489" xr:uid="{00000000-0005-0000-0000-0000C6410000}"/>
    <cellStyle name="Вычисление 2 4 2 5 4 2" xfId="20490" xr:uid="{00000000-0005-0000-0000-0000C7410000}"/>
    <cellStyle name="Вычисление 2 4 2 5 4 2 2" xfId="20491" xr:uid="{00000000-0005-0000-0000-0000C8410000}"/>
    <cellStyle name="Вычисление 2 4 2 5 4 3" xfId="20492" xr:uid="{00000000-0005-0000-0000-0000C9410000}"/>
    <cellStyle name="Вычисление 2 4 2 5 4 4" xfId="20493" xr:uid="{00000000-0005-0000-0000-0000CA410000}"/>
    <cellStyle name="Вычисление 2 4 2 5 4 5" xfId="20494" xr:uid="{00000000-0005-0000-0000-0000CB410000}"/>
    <cellStyle name="Вычисление 2 4 2 5 5" xfId="20495" xr:uid="{00000000-0005-0000-0000-0000CC410000}"/>
    <cellStyle name="Вычисление 2 4 2 5 5 2" xfId="20496" xr:uid="{00000000-0005-0000-0000-0000CD410000}"/>
    <cellStyle name="Вычисление 2 4 2 5 5 2 2" xfId="20497" xr:uid="{00000000-0005-0000-0000-0000CE410000}"/>
    <cellStyle name="Вычисление 2 4 2 5 5 3" xfId="20498" xr:uid="{00000000-0005-0000-0000-0000CF410000}"/>
    <cellStyle name="Вычисление 2 4 2 5 5 4" xfId="20499" xr:uid="{00000000-0005-0000-0000-0000D0410000}"/>
    <cellStyle name="Вычисление 2 4 2 5 5 5" xfId="20500" xr:uid="{00000000-0005-0000-0000-0000D1410000}"/>
    <cellStyle name="Вычисление 2 4 2 5 6" xfId="20501" xr:uid="{00000000-0005-0000-0000-0000D2410000}"/>
    <cellStyle name="Вычисление 2 4 2 5 6 2" xfId="20502" xr:uid="{00000000-0005-0000-0000-0000D3410000}"/>
    <cellStyle name="Вычисление 2 4 2 5 6 2 2" xfId="20503" xr:uid="{00000000-0005-0000-0000-0000D4410000}"/>
    <cellStyle name="Вычисление 2 4 2 5 6 3" xfId="20504" xr:uid="{00000000-0005-0000-0000-0000D5410000}"/>
    <cellStyle name="Вычисление 2 4 2 5 6 4" xfId="20505" xr:uid="{00000000-0005-0000-0000-0000D6410000}"/>
    <cellStyle name="Вычисление 2 4 2 5 6 5" xfId="20506" xr:uid="{00000000-0005-0000-0000-0000D7410000}"/>
    <cellStyle name="Вычисление 2 4 2 5 7" xfId="20507" xr:uid="{00000000-0005-0000-0000-0000D8410000}"/>
    <cellStyle name="Вычисление 2 4 2 5 7 2" xfId="20508" xr:uid="{00000000-0005-0000-0000-0000D9410000}"/>
    <cellStyle name="Вычисление 2 4 2 5 7 3" xfId="20509" xr:uid="{00000000-0005-0000-0000-0000DA410000}"/>
    <cellStyle name="Вычисление 2 4 2 5 7 4" xfId="20510" xr:uid="{00000000-0005-0000-0000-0000DB410000}"/>
    <cellStyle name="Вычисление 2 4 2 5 8" xfId="20511" xr:uid="{00000000-0005-0000-0000-0000DC410000}"/>
    <cellStyle name="Вычисление 2 4 2 5 9" xfId="20512" xr:uid="{00000000-0005-0000-0000-0000DD410000}"/>
    <cellStyle name="Вычисление 2 4 2 6" xfId="20513" xr:uid="{00000000-0005-0000-0000-0000DE410000}"/>
    <cellStyle name="Вычисление 2 4 2 6 2" xfId="20514" xr:uid="{00000000-0005-0000-0000-0000DF410000}"/>
    <cellStyle name="Вычисление 2 4 2 6 2 2" xfId="20515" xr:uid="{00000000-0005-0000-0000-0000E0410000}"/>
    <cellStyle name="Вычисление 2 4 2 6 2 2 2" xfId="20516" xr:uid="{00000000-0005-0000-0000-0000E1410000}"/>
    <cellStyle name="Вычисление 2 4 2 6 2 3" xfId="20517" xr:uid="{00000000-0005-0000-0000-0000E2410000}"/>
    <cellStyle name="Вычисление 2 4 2 6 2 4" xfId="20518" xr:uid="{00000000-0005-0000-0000-0000E3410000}"/>
    <cellStyle name="Вычисление 2 4 2 6 2 5" xfId="20519" xr:uid="{00000000-0005-0000-0000-0000E4410000}"/>
    <cellStyle name="Вычисление 2 4 2 6 3" xfId="20520" xr:uid="{00000000-0005-0000-0000-0000E5410000}"/>
    <cellStyle name="Вычисление 2 4 2 6 3 2" xfId="20521" xr:uid="{00000000-0005-0000-0000-0000E6410000}"/>
    <cellStyle name="Вычисление 2 4 2 6 3 2 2" xfId="20522" xr:uid="{00000000-0005-0000-0000-0000E7410000}"/>
    <cellStyle name="Вычисление 2 4 2 6 3 3" xfId="20523" xr:uid="{00000000-0005-0000-0000-0000E8410000}"/>
    <cellStyle name="Вычисление 2 4 2 6 3 4" xfId="20524" xr:uid="{00000000-0005-0000-0000-0000E9410000}"/>
    <cellStyle name="Вычисление 2 4 2 6 3 5" xfId="20525" xr:uid="{00000000-0005-0000-0000-0000EA410000}"/>
    <cellStyle name="Вычисление 2 4 2 6 4" xfId="20526" xr:uid="{00000000-0005-0000-0000-0000EB410000}"/>
    <cellStyle name="Вычисление 2 4 2 6 4 2" xfId="20527" xr:uid="{00000000-0005-0000-0000-0000EC410000}"/>
    <cellStyle name="Вычисление 2 4 2 6 4 2 2" xfId="20528" xr:uid="{00000000-0005-0000-0000-0000ED410000}"/>
    <cellStyle name="Вычисление 2 4 2 6 4 3" xfId="20529" xr:uid="{00000000-0005-0000-0000-0000EE410000}"/>
    <cellStyle name="Вычисление 2 4 2 6 4 4" xfId="20530" xr:uid="{00000000-0005-0000-0000-0000EF410000}"/>
    <cellStyle name="Вычисление 2 4 2 6 4 5" xfId="20531" xr:uid="{00000000-0005-0000-0000-0000F0410000}"/>
    <cellStyle name="Вычисление 2 4 2 6 5" xfId="20532" xr:uid="{00000000-0005-0000-0000-0000F1410000}"/>
    <cellStyle name="Вычисление 2 4 2 6 5 2" xfId="20533" xr:uid="{00000000-0005-0000-0000-0000F2410000}"/>
    <cellStyle name="Вычисление 2 4 2 6 5 2 2" xfId="20534" xr:uid="{00000000-0005-0000-0000-0000F3410000}"/>
    <cellStyle name="Вычисление 2 4 2 6 5 3" xfId="20535" xr:uid="{00000000-0005-0000-0000-0000F4410000}"/>
    <cellStyle name="Вычисление 2 4 2 6 5 4" xfId="20536" xr:uid="{00000000-0005-0000-0000-0000F5410000}"/>
    <cellStyle name="Вычисление 2 4 2 6 5 5" xfId="20537" xr:uid="{00000000-0005-0000-0000-0000F6410000}"/>
    <cellStyle name="Вычисление 2 4 2 6 6" xfId="20538" xr:uid="{00000000-0005-0000-0000-0000F7410000}"/>
    <cellStyle name="Вычисление 2 4 2 6 6 2" xfId="20539" xr:uid="{00000000-0005-0000-0000-0000F8410000}"/>
    <cellStyle name="Вычисление 2 4 2 6 6 3" xfId="20540" xr:uid="{00000000-0005-0000-0000-0000F9410000}"/>
    <cellStyle name="Вычисление 2 4 2 6 6 4" xfId="20541" xr:uid="{00000000-0005-0000-0000-0000FA410000}"/>
    <cellStyle name="Вычисление 2 4 2 6 7" xfId="20542" xr:uid="{00000000-0005-0000-0000-0000FB410000}"/>
    <cellStyle name="Вычисление 2 4 2 6 8" xfId="20543" xr:uid="{00000000-0005-0000-0000-0000FC410000}"/>
    <cellStyle name="Вычисление 2 4 2 6 9" xfId="20544" xr:uid="{00000000-0005-0000-0000-0000FD410000}"/>
    <cellStyle name="Вычисление 2 4 2 7" xfId="20545" xr:uid="{00000000-0005-0000-0000-0000FE410000}"/>
    <cellStyle name="Вычисление 2 4 2 7 2" xfId="20546" xr:uid="{00000000-0005-0000-0000-0000FF410000}"/>
    <cellStyle name="Вычисление 2 4 2 7 2 2" xfId="20547" xr:uid="{00000000-0005-0000-0000-000000420000}"/>
    <cellStyle name="Вычисление 2 4 2 7 3" xfId="20548" xr:uid="{00000000-0005-0000-0000-000001420000}"/>
    <cellStyle name="Вычисление 2 4 2 7 4" xfId="20549" xr:uid="{00000000-0005-0000-0000-000002420000}"/>
    <cellStyle name="Вычисление 2 4 2 7 5" xfId="20550" xr:uid="{00000000-0005-0000-0000-000003420000}"/>
    <cellStyle name="Вычисление 2 4 2 8" xfId="20551" xr:uid="{00000000-0005-0000-0000-000004420000}"/>
    <cellStyle name="Вычисление 2 4 2 8 2" xfId="20552" xr:uid="{00000000-0005-0000-0000-000005420000}"/>
    <cellStyle name="Вычисление 2 4 2 8 2 2" xfId="20553" xr:uid="{00000000-0005-0000-0000-000006420000}"/>
    <cellStyle name="Вычисление 2 4 2 8 3" xfId="20554" xr:uid="{00000000-0005-0000-0000-000007420000}"/>
    <cellStyle name="Вычисление 2 4 2 8 4" xfId="20555" xr:uid="{00000000-0005-0000-0000-000008420000}"/>
    <cellStyle name="Вычисление 2 4 2 8 5" xfId="20556" xr:uid="{00000000-0005-0000-0000-000009420000}"/>
    <cellStyle name="Вычисление 2 4 2 9" xfId="20557" xr:uid="{00000000-0005-0000-0000-00000A420000}"/>
    <cellStyle name="Вычисление 2 4 2 9 2" xfId="20558" xr:uid="{00000000-0005-0000-0000-00000B420000}"/>
    <cellStyle name="Вычисление 2 4 2 9 2 2" xfId="20559" xr:uid="{00000000-0005-0000-0000-00000C420000}"/>
    <cellStyle name="Вычисление 2 4 2 9 3" xfId="20560" xr:uid="{00000000-0005-0000-0000-00000D420000}"/>
    <cellStyle name="Вычисление 2 4 2 9 4" xfId="20561" xr:uid="{00000000-0005-0000-0000-00000E420000}"/>
    <cellStyle name="Вычисление 2 4 2 9 5" xfId="20562" xr:uid="{00000000-0005-0000-0000-00000F420000}"/>
    <cellStyle name="Вычисление 2 4 3" xfId="212" xr:uid="{00000000-0005-0000-0000-000010420000}"/>
    <cellStyle name="Вычисление 2 4 3 10" xfId="20563" xr:uid="{00000000-0005-0000-0000-000011420000}"/>
    <cellStyle name="Вычисление 2 4 3 10 2" xfId="20564" xr:uid="{00000000-0005-0000-0000-000012420000}"/>
    <cellStyle name="Вычисление 2 4 3 10 2 2" xfId="20565" xr:uid="{00000000-0005-0000-0000-000013420000}"/>
    <cellStyle name="Вычисление 2 4 3 10 3" xfId="20566" xr:uid="{00000000-0005-0000-0000-000014420000}"/>
    <cellStyle name="Вычисление 2 4 3 10 4" xfId="20567" xr:uid="{00000000-0005-0000-0000-000015420000}"/>
    <cellStyle name="Вычисление 2 4 3 10 5" xfId="20568" xr:uid="{00000000-0005-0000-0000-000016420000}"/>
    <cellStyle name="Вычисление 2 4 3 11" xfId="20569" xr:uid="{00000000-0005-0000-0000-000017420000}"/>
    <cellStyle name="Вычисление 2 4 3 12" xfId="20570" xr:uid="{00000000-0005-0000-0000-000018420000}"/>
    <cellStyle name="Вычисление 2 4 3 13" xfId="20571" xr:uid="{00000000-0005-0000-0000-000019420000}"/>
    <cellStyle name="Вычисление 2 4 3 2" xfId="213" xr:uid="{00000000-0005-0000-0000-00001A420000}"/>
    <cellStyle name="Вычисление 2 4 3 2 2" xfId="20572" xr:uid="{00000000-0005-0000-0000-00001B420000}"/>
    <cellStyle name="Вычисление 2 4 3 2 2 2" xfId="20573" xr:uid="{00000000-0005-0000-0000-00001C420000}"/>
    <cellStyle name="Вычисление 2 4 3 2 2 2 2" xfId="20574" xr:uid="{00000000-0005-0000-0000-00001D420000}"/>
    <cellStyle name="Вычисление 2 4 3 2 2 2 2 2" xfId="20575" xr:uid="{00000000-0005-0000-0000-00001E420000}"/>
    <cellStyle name="Вычисление 2 4 3 2 2 2 3" xfId="20576" xr:uid="{00000000-0005-0000-0000-00001F420000}"/>
    <cellStyle name="Вычисление 2 4 3 2 2 2 4" xfId="20577" xr:uid="{00000000-0005-0000-0000-000020420000}"/>
    <cellStyle name="Вычисление 2 4 3 2 2 2 5" xfId="20578" xr:uid="{00000000-0005-0000-0000-000021420000}"/>
    <cellStyle name="Вычисление 2 4 3 2 2 3" xfId="20579" xr:uid="{00000000-0005-0000-0000-000022420000}"/>
    <cellStyle name="Вычисление 2 4 3 2 2 3 2" xfId="20580" xr:uid="{00000000-0005-0000-0000-000023420000}"/>
    <cellStyle name="Вычисление 2 4 3 2 2 3 2 2" xfId="20581" xr:uid="{00000000-0005-0000-0000-000024420000}"/>
    <cellStyle name="Вычисление 2 4 3 2 2 3 3" xfId="20582" xr:uid="{00000000-0005-0000-0000-000025420000}"/>
    <cellStyle name="Вычисление 2 4 3 2 2 3 4" xfId="20583" xr:uid="{00000000-0005-0000-0000-000026420000}"/>
    <cellStyle name="Вычисление 2 4 3 2 2 3 5" xfId="20584" xr:uid="{00000000-0005-0000-0000-000027420000}"/>
    <cellStyle name="Вычисление 2 4 3 2 2 4" xfId="20585" xr:uid="{00000000-0005-0000-0000-000028420000}"/>
    <cellStyle name="Вычисление 2 4 3 2 2 4 2" xfId="20586" xr:uid="{00000000-0005-0000-0000-000029420000}"/>
    <cellStyle name="Вычисление 2 4 3 2 2 4 2 2" xfId="20587" xr:uid="{00000000-0005-0000-0000-00002A420000}"/>
    <cellStyle name="Вычисление 2 4 3 2 2 4 3" xfId="20588" xr:uid="{00000000-0005-0000-0000-00002B420000}"/>
    <cellStyle name="Вычисление 2 4 3 2 2 4 4" xfId="20589" xr:uid="{00000000-0005-0000-0000-00002C420000}"/>
    <cellStyle name="Вычисление 2 4 3 2 2 4 5" xfId="20590" xr:uid="{00000000-0005-0000-0000-00002D420000}"/>
    <cellStyle name="Вычисление 2 4 3 2 2 5" xfId="20591" xr:uid="{00000000-0005-0000-0000-00002E420000}"/>
    <cellStyle name="Вычисление 2 4 3 2 2 5 2" xfId="20592" xr:uid="{00000000-0005-0000-0000-00002F420000}"/>
    <cellStyle name="Вычисление 2 4 3 2 2 5 2 2" xfId="20593" xr:uid="{00000000-0005-0000-0000-000030420000}"/>
    <cellStyle name="Вычисление 2 4 3 2 2 5 3" xfId="20594" xr:uid="{00000000-0005-0000-0000-000031420000}"/>
    <cellStyle name="Вычисление 2 4 3 2 2 5 4" xfId="20595" xr:uid="{00000000-0005-0000-0000-000032420000}"/>
    <cellStyle name="Вычисление 2 4 3 2 2 5 5" xfId="20596" xr:uid="{00000000-0005-0000-0000-000033420000}"/>
    <cellStyle name="Вычисление 2 4 3 2 2 6" xfId="20597" xr:uid="{00000000-0005-0000-0000-000034420000}"/>
    <cellStyle name="Вычисление 2 4 3 2 2 6 2" xfId="20598" xr:uid="{00000000-0005-0000-0000-000035420000}"/>
    <cellStyle name="Вычисление 2 4 3 2 2 6 3" xfId="20599" xr:uid="{00000000-0005-0000-0000-000036420000}"/>
    <cellStyle name="Вычисление 2 4 3 2 2 6 4" xfId="20600" xr:uid="{00000000-0005-0000-0000-000037420000}"/>
    <cellStyle name="Вычисление 2 4 3 2 2 7" xfId="20601" xr:uid="{00000000-0005-0000-0000-000038420000}"/>
    <cellStyle name="Вычисление 2 4 3 2 2 8" xfId="20602" xr:uid="{00000000-0005-0000-0000-000039420000}"/>
    <cellStyle name="Вычисление 2 4 3 2 2 9" xfId="20603" xr:uid="{00000000-0005-0000-0000-00003A420000}"/>
    <cellStyle name="Вычисление 2 4 3 2 3" xfId="20604" xr:uid="{00000000-0005-0000-0000-00003B420000}"/>
    <cellStyle name="Вычисление 2 4 3 2 3 2" xfId="20605" xr:uid="{00000000-0005-0000-0000-00003C420000}"/>
    <cellStyle name="Вычисление 2 4 3 2 3 2 2" xfId="20606" xr:uid="{00000000-0005-0000-0000-00003D420000}"/>
    <cellStyle name="Вычисление 2 4 3 2 3 2 2 2" xfId="20607" xr:uid="{00000000-0005-0000-0000-00003E420000}"/>
    <cellStyle name="Вычисление 2 4 3 2 3 2 3" xfId="20608" xr:uid="{00000000-0005-0000-0000-00003F420000}"/>
    <cellStyle name="Вычисление 2 4 3 2 3 2 4" xfId="20609" xr:uid="{00000000-0005-0000-0000-000040420000}"/>
    <cellStyle name="Вычисление 2 4 3 2 3 2 5" xfId="20610" xr:uid="{00000000-0005-0000-0000-000041420000}"/>
    <cellStyle name="Вычисление 2 4 3 2 3 3" xfId="20611" xr:uid="{00000000-0005-0000-0000-000042420000}"/>
    <cellStyle name="Вычисление 2 4 3 2 3 3 2" xfId="20612" xr:uid="{00000000-0005-0000-0000-000043420000}"/>
    <cellStyle name="Вычисление 2 4 3 2 3 3 2 2" xfId="20613" xr:uid="{00000000-0005-0000-0000-000044420000}"/>
    <cellStyle name="Вычисление 2 4 3 2 3 3 3" xfId="20614" xr:uid="{00000000-0005-0000-0000-000045420000}"/>
    <cellStyle name="Вычисление 2 4 3 2 3 3 4" xfId="20615" xr:uid="{00000000-0005-0000-0000-000046420000}"/>
    <cellStyle name="Вычисление 2 4 3 2 3 3 5" xfId="20616" xr:uid="{00000000-0005-0000-0000-000047420000}"/>
    <cellStyle name="Вычисление 2 4 3 2 3 4" xfId="20617" xr:uid="{00000000-0005-0000-0000-000048420000}"/>
    <cellStyle name="Вычисление 2 4 3 2 3 4 2" xfId="20618" xr:uid="{00000000-0005-0000-0000-000049420000}"/>
    <cellStyle name="Вычисление 2 4 3 2 3 4 2 2" xfId="20619" xr:uid="{00000000-0005-0000-0000-00004A420000}"/>
    <cellStyle name="Вычисление 2 4 3 2 3 4 3" xfId="20620" xr:uid="{00000000-0005-0000-0000-00004B420000}"/>
    <cellStyle name="Вычисление 2 4 3 2 3 4 4" xfId="20621" xr:uid="{00000000-0005-0000-0000-00004C420000}"/>
    <cellStyle name="Вычисление 2 4 3 2 3 4 5" xfId="20622" xr:uid="{00000000-0005-0000-0000-00004D420000}"/>
    <cellStyle name="Вычисление 2 4 3 2 3 5" xfId="20623" xr:uid="{00000000-0005-0000-0000-00004E420000}"/>
    <cellStyle name="Вычисление 2 4 3 2 3 5 2" xfId="20624" xr:uid="{00000000-0005-0000-0000-00004F420000}"/>
    <cellStyle name="Вычисление 2 4 3 2 3 5 2 2" xfId="20625" xr:uid="{00000000-0005-0000-0000-000050420000}"/>
    <cellStyle name="Вычисление 2 4 3 2 3 5 3" xfId="20626" xr:uid="{00000000-0005-0000-0000-000051420000}"/>
    <cellStyle name="Вычисление 2 4 3 2 3 5 4" xfId="20627" xr:uid="{00000000-0005-0000-0000-000052420000}"/>
    <cellStyle name="Вычисление 2 4 3 2 3 5 5" xfId="20628" xr:uid="{00000000-0005-0000-0000-000053420000}"/>
    <cellStyle name="Вычисление 2 4 3 2 3 6" xfId="20629" xr:uid="{00000000-0005-0000-0000-000054420000}"/>
    <cellStyle name="Вычисление 2 4 3 2 3 6 2" xfId="20630" xr:uid="{00000000-0005-0000-0000-000055420000}"/>
    <cellStyle name="Вычисление 2 4 3 2 3 6 3" xfId="20631" xr:uid="{00000000-0005-0000-0000-000056420000}"/>
    <cellStyle name="Вычисление 2 4 3 2 3 6 4" xfId="20632" xr:uid="{00000000-0005-0000-0000-000057420000}"/>
    <cellStyle name="Вычисление 2 4 3 2 3 7" xfId="20633" xr:uid="{00000000-0005-0000-0000-000058420000}"/>
    <cellStyle name="Вычисление 2 4 3 2 3 8" xfId="20634" xr:uid="{00000000-0005-0000-0000-000059420000}"/>
    <cellStyle name="Вычисление 2 4 3 2 3 9" xfId="20635" xr:uid="{00000000-0005-0000-0000-00005A420000}"/>
    <cellStyle name="Вычисление 2 4 3 2 4" xfId="20636" xr:uid="{00000000-0005-0000-0000-00005B420000}"/>
    <cellStyle name="Вычисление 2 4 3 2 4 2" xfId="20637" xr:uid="{00000000-0005-0000-0000-00005C420000}"/>
    <cellStyle name="Вычисление 2 4 3 2 4 2 2" xfId="20638" xr:uid="{00000000-0005-0000-0000-00005D420000}"/>
    <cellStyle name="Вычисление 2 4 3 2 4 3" xfId="20639" xr:uid="{00000000-0005-0000-0000-00005E420000}"/>
    <cellStyle name="Вычисление 2 4 3 2 4 4" xfId="20640" xr:uid="{00000000-0005-0000-0000-00005F420000}"/>
    <cellStyle name="Вычисление 2 4 3 2 4 5" xfId="20641" xr:uid="{00000000-0005-0000-0000-000060420000}"/>
    <cellStyle name="Вычисление 2 4 3 2 5" xfId="20642" xr:uid="{00000000-0005-0000-0000-000061420000}"/>
    <cellStyle name="Вычисление 2 4 3 2 5 2" xfId="20643" xr:uid="{00000000-0005-0000-0000-000062420000}"/>
    <cellStyle name="Вычисление 2 4 3 2 5 2 2" xfId="20644" xr:uid="{00000000-0005-0000-0000-000063420000}"/>
    <cellStyle name="Вычисление 2 4 3 2 5 3" xfId="20645" xr:uid="{00000000-0005-0000-0000-000064420000}"/>
    <cellStyle name="Вычисление 2 4 3 2 5 4" xfId="20646" xr:uid="{00000000-0005-0000-0000-000065420000}"/>
    <cellStyle name="Вычисление 2 4 3 2 5 5" xfId="20647" xr:uid="{00000000-0005-0000-0000-000066420000}"/>
    <cellStyle name="Вычисление 2 4 3 2 6" xfId="20648" xr:uid="{00000000-0005-0000-0000-000067420000}"/>
    <cellStyle name="Вычисление 2 4 3 2 7" xfId="20649" xr:uid="{00000000-0005-0000-0000-000068420000}"/>
    <cellStyle name="Вычисление 2 4 3 3" xfId="20650" xr:uid="{00000000-0005-0000-0000-000069420000}"/>
    <cellStyle name="Вычисление 2 4 3 3 2" xfId="20651" xr:uid="{00000000-0005-0000-0000-00006A420000}"/>
    <cellStyle name="Вычисление 2 4 3 3 2 2" xfId="20652" xr:uid="{00000000-0005-0000-0000-00006B420000}"/>
    <cellStyle name="Вычисление 2 4 3 3 2 2 2" xfId="20653" xr:uid="{00000000-0005-0000-0000-00006C420000}"/>
    <cellStyle name="Вычисление 2 4 3 3 2 3" xfId="20654" xr:uid="{00000000-0005-0000-0000-00006D420000}"/>
    <cellStyle name="Вычисление 2 4 3 3 2 4" xfId="20655" xr:uid="{00000000-0005-0000-0000-00006E420000}"/>
    <cellStyle name="Вычисление 2 4 3 3 2 5" xfId="20656" xr:uid="{00000000-0005-0000-0000-00006F420000}"/>
    <cellStyle name="Вычисление 2 4 3 3 3" xfId="20657" xr:uid="{00000000-0005-0000-0000-000070420000}"/>
    <cellStyle name="Вычисление 2 4 3 3 3 2" xfId="20658" xr:uid="{00000000-0005-0000-0000-000071420000}"/>
    <cellStyle name="Вычисление 2 4 3 3 3 2 2" xfId="20659" xr:uid="{00000000-0005-0000-0000-000072420000}"/>
    <cellStyle name="Вычисление 2 4 3 3 3 3" xfId="20660" xr:uid="{00000000-0005-0000-0000-000073420000}"/>
    <cellStyle name="Вычисление 2 4 3 3 3 4" xfId="20661" xr:uid="{00000000-0005-0000-0000-000074420000}"/>
    <cellStyle name="Вычисление 2 4 3 3 3 5" xfId="20662" xr:uid="{00000000-0005-0000-0000-000075420000}"/>
    <cellStyle name="Вычисление 2 4 3 3 4" xfId="20663" xr:uid="{00000000-0005-0000-0000-000076420000}"/>
    <cellStyle name="Вычисление 2 4 3 3 4 2" xfId="20664" xr:uid="{00000000-0005-0000-0000-000077420000}"/>
    <cellStyle name="Вычисление 2 4 3 3 4 2 2" xfId="20665" xr:uid="{00000000-0005-0000-0000-000078420000}"/>
    <cellStyle name="Вычисление 2 4 3 3 4 3" xfId="20666" xr:uid="{00000000-0005-0000-0000-000079420000}"/>
    <cellStyle name="Вычисление 2 4 3 3 4 4" xfId="20667" xr:uid="{00000000-0005-0000-0000-00007A420000}"/>
    <cellStyle name="Вычисление 2 4 3 3 4 5" xfId="20668" xr:uid="{00000000-0005-0000-0000-00007B420000}"/>
    <cellStyle name="Вычисление 2 4 3 3 5" xfId="20669" xr:uid="{00000000-0005-0000-0000-00007C420000}"/>
    <cellStyle name="Вычисление 2 4 3 3 5 2" xfId="20670" xr:uid="{00000000-0005-0000-0000-00007D420000}"/>
    <cellStyle name="Вычисление 2 4 3 3 5 2 2" xfId="20671" xr:uid="{00000000-0005-0000-0000-00007E420000}"/>
    <cellStyle name="Вычисление 2 4 3 3 5 3" xfId="20672" xr:uid="{00000000-0005-0000-0000-00007F420000}"/>
    <cellStyle name="Вычисление 2 4 3 3 5 4" xfId="20673" xr:uid="{00000000-0005-0000-0000-000080420000}"/>
    <cellStyle name="Вычисление 2 4 3 3 5 5" xfId="20674" xr:uid="{00000000-0005-0000-0000-000081420000}"/>
    <cellStyle name="Вычисление 2 4 3 3 6" xfId="20675" xr:uid="{00000000-0005-0000-0000-000082420000}"/>
    <cellStyle name="Вычисление 2 4 3 3 6 2" xfId="20676" xr:uid="{00000000-0005-0000-0000-000083420000}"/>
    <cellStyle name="Вычисление 2 4 3 3 6 3" xfId="20677" xr:uid="{00000000-0005-0000-0000-000084420000}"/>
    <cellStyle name="Вычисление 2 4 3 3 6 4" xfId="20678" xr:uid="{00000000-0005-0000-0000-000085420000}"/>
    <cellStyle name="Вычисление 2 4 3 3 7" xfId="20679" xr:uid="{00000000-0005-0000-0000-000086420000}"/>
    <cellStyle name="Вычисление 2 4 3 3 8" xfId="20680" xr:uid="{00000000-0005-0000-0000-000087420000}"/>
    <cellStyle name="Вычисление 2 4 3 3 9" xfId="20681" xr:uid="{00000000-0005-0000-0000-000088420000}"/>
    <cellStyle name="Вычисление 2 4 3 4" xfId="20682" xr:uid="{00000000-0005-0000-0000-000089420000}"/>
    <cellStyle name="Вычисление 2 4 3 4 2" xfId="20683" xr:uid="{00000000-0005-0000-0000-00008A420000}"/>
    <cellStyle name="Вычисление 2 4 3 4 2 2" xfId="20684" xr:uid="{00000000-0005-0000-0000-00008B420000}"/>
    <cellStyle name="Вычисление 2 4 3 4 2 2 2" xfId="20685" xr:uid="{00000000-0005-0000-0000-00008C420000}"/>
    <cellStyle name="Вычисление 2 4 3 4 2 3" xfId="20686" xr:uid="{00000000-0005-0000-0000-00008D420000}"/>
    <cellStyle name="Вычисление 2 4 3 4 2 4" xfId="20687" xr:uid="{00000000-0005-0000-0000-00008E420000}"/>
    <cellStyle name="Вычисление 2 4 3 4 2 5" xfId="20688" xr:uid="{00000000-0005-0000-0000-00008F420000}"/>
    <cellStyle name="Вычисление 2 4 3 4 3" xfId="20689" xr:uid="{00000000-0005-0000-0000-000090420000}"/>
    <cellStyle name="Вычисление 2 4 3 4 3 2" xfId="20690" xr:uid="{00000000-0005-0000-0000-000091420000}"/>
    <cellStyle name="Вычисление 2 4 3 4 3 2 2" xfId="20691" xr:uid="{00000000-0005-0000-0000-000092420000}"/>
    <cellStyle name="Вычисление 2 4 3 4 3 3" xfId="20692" xr:uid="{00000000-0005-0000-0000-000093420000}"/>
    <cellStyle name="Вычисление 2 4 3 4 3 4" xfId="20693" xr:uid="{00000000-0005-0000-0000-000094420000}"/>
    <cellStyle name="Вычисление 2 4 3 4 3 5" xfId="20694" xr:uid="{00000000-0005-0000-0000-000095420000}"/>
    <cellStyle name="Вычисление 2 4 3 4 4" xfId="20695" xr:uid="{00000000-0005-0000-0000-000096420000}"/>
    <cellStyle name="Вычисление 2 4 3 4 4 2" xfId="20696" xr:uid="{00000000-0005-0000-0000-000097420000}"/>
    <cellStyle name="Вычисление 2 4 3 4 4 2 2" xfId="20697" xr:uid="{00000000-0005-0000-0000-000098420000}"/>
    <cellStyle name="Вычисление 2 4 3 4 4 3" xfId="20698" xr:uid="{00000000-0005-0000-0000-000099420000}"/>
    <cellStyle name="Вычисление 2 4 3 4 4 4" xfId="20699" xr:uid="{00000000-0005-0000-0000-00009A420000}"/>
    <cellStyle name="Вычисление 2 4 3 4 4 5" xfId="20700" xr:uid="{00000000-0005-0000-0000-00009B420000}"/>
    <cellStyle name="Вычисление 2 4 3 4 5" xfId="20701" xr:uid="{00000000-0005-0000-0000-00009C420000}"/>
    <cellStyle name="Вычисление 2 4 3 4 5 2" xfId="20702" xr:uid="{00000000-0005-0000-0000-00009D420000}"/>
    <cellStyle name="Вычисление 2 4 3 4 5 2 2" xfId="20703" xr:uid="{00000000-0005-0000-0000-00009E420000}"/>
    <cellStyle name="Вычисление 2 4 3 4 5 3" xfId="20704" xr:uid="{00000000-0005-0000-0000-00009F420000}"/>
    <cellStyle name="Вычисление 2 4 3 4 5 4" xfId="20705" xr:uid="{00000000-0005-0000-0000-0000A0420000}"/>
    <cellStyle name="Вычисление 2 4 3 4 5 5" xfId="20706" xr:uid="{00000000-0005-0000-0000-0000A1420000}"/>
    <cellStyle name="Вычисление 2 4 3 4 6" xfId="20707" xr:uid="{00000000-0005-0000-0000-0000A2420000}"/>
    <cellStyle name="Вычисление 2 4 3 4 6 2" xfId="20708" xr:uid="{00000000-0005-0000-0000-0000A3420000}"/>
    <cellStyle name="Вычисление 2 4 3 4 6 3" xfId="20709" xr:uid="{00000000-0005-0000-0000-0000A4420000}"/>
    <cellStyle name="Вычисление 2 4 3 4 6 4" xfId="20710" xr:uid="{00000000-0005-0000-0000-0000A5420000}"/>
    <cellStyle name="Вычисление 2 4 3 4 7" xfId="20711" xr:uid="{00000000-0005-0000-0000-0000A6420000}"/>
    <cellStyle name="Вычисление 2 4 3 4 8" xfId="20712" xr:uid="{00000000-0005-0000-0000-0000A7420000}"/>
    <cellStyle name="Вычисление 2 4 3 4 9" xfId="20713" xr:uid="{00000000-0005-0000-0000-0000A8420000}"/>
    <cellStyle name="Вычисление 2 4 3 5" xfId="20714" xr:uid="{00000000-0005-0000-0000-0000A9420000}"/>
    <cellStyle name="Вычисление 2 4 3 5 2" xfId="20715" xr:uid="{00000000-0005-0000-0000-0000AA420000}"/>
    <cellStyle name="Вычисление 2 4 3 5 2 2" xfId="20716" xr:uid="{00000000-0005-0000-0000-0000AB420000}"/>
    <cellStyle name="Вычисление 2 4 3 5 3" xfId="20717" xr:uid="{00000000-0005-0000-0000-0000AC420000}"/>
    <cellStyle name="Вычисление 2 4 3 5 4" xfId="20718" xr:uid="{00000000-0005-0000-0000-0000AD420000}"/>
    <cellStyle name="Вычисление 2 4 3 5 5" xfId="20719" xr:uid="{00000000-0005-0000-0000-0000AE420000}"/>
    <cellStyle name="Вычисление 2 4 3 6" xfId="20720" xr:uid="{00000000-0005-0000-0000-0000AF420000}"/>
    <cellStyle name="Вычисление 2 4 3 6 2" xfId="20721" xr:uid="{00000000-0005-0000-0000-0000B0420000}"/>
    <cellStyle name="Вычисление 2 4 3 6 2 2" xfId="20722" xr:uid="{00000000-0005-0000-0000-0000B1420000}"/>
    <cellStyle name="Вычисление 2 4 3 6 3" xfId="20723" xr:uid="{00000000-0005-0000-0000-0000B2420000}"/>
    <cellStyle name="Вычисление 2 4 3 6 4" xfId="20724" xr:uid="{00000000-0005-0000-0000-0000B3420000}"/>
    <cellStyle name="Вычисление 2 4 3 6 5" xfId="20725" xr:uid="{00000000-0005-0000-0000-0000B4420000}"/>
    <cellStyle name="Вычисление 2 4 3 7" xfId="20726" xr:uid="{00000000-0005-0000-0000-0000B5420000}"/>
    <cellStyle name="Вычисление 2 4 3 7 2" xfId="20727" xr:uid="{00000000-0005-0000-0000-0000B6420000}"/>
    <cellStyle name="Вычисление 2 4 3 7 2 2" xfId="20728" xr:uid="{00000000-0005-0000-0000-0000B7420000}"/>
    <cellStyle name="Вычисление 2 4 3 7 3" xfId="20729" xr:uid="{00000000-0005-0000-0000-0000B8420000}"/>
    <cellStyle name="Вычисление 2 4 3 7 4" xfId="20730" xr:uid="{00000000-0005-0000-0000-0000B9420000}"/>
    <cellStyle name="Вычисление 2 4 3 7 5" xfId="20731" xr:uid="{00000000-0005-0000-0000-0000BA420000}"/>
    <cellStyle name="Вычисление 2 4 3 8" xfId="20732" xr:uid="{00000000-0005-0000-0000-0000BB420000}"/>
    <cellStyle name="Вычисление 2 4 3 8 2" xfId="20733" xr:uid="{00000000-0005-0000-0000-0000BC420000}"/>
    <cellStyle name="Вычисление 2 4 3 8 2 2" xfId="20734" xr:uid="{00000000-0005-0000-0000-0000BD420000}"/>
    <cellStyle name="Вычисление 2 4 3 8 3" xfId="20735" xr:uid="{00000000-0005-0000-0000-0000BE420000}"/>
    <cellStyle name="Вычисление 2 4 3 8 4" xfId="20736" xr:uid="{00000000-0005-0000-0000-0000BF420000}"/>
    <cellStyle name="Вычисление 2 4 3 8 5" xfId="20737" xr:uid="{00000000-0005-0000-0000-0000C0420000}"/>
    <cellStyle name="Вычисление 2 4 3 9" xfId="20738" xr:uid="{00000000-0005-0000-0000-0000C1420000}"/>
    <cellStyle name="Вычисление 2 4 3 9 2" xfId="20739" xr:uid="{00000000-0005-0000-0000-0000C2420000}"/>
    <cellStyle name="Вычисление 2 4 3 9 2 2" xfId="20740" xr:uid="{00000000-0005-0000-0000-0000C3420000}"/>
    <cellStyle name="Вычисление 2 4 3 9 3" xfId="20741" xr:uid="{00000000-0005-0000-0000-0000C4420000}"/>
    <cellStyle name="Вычисление 2 4 3 9 4" xfId="20742" xr:uid="{00000000-0005-0000-0000-0000C5420000}"/>
    <cellStyle name="Вычисление 2 4 3 9 5" xfId="20743" xr:uid="{00000000-0005-0000-0000-0000C6420000}"/>
    <cellStyle name="Вычисление 2 4 4" xfId="214" xr:uid="{00000000-0005-0000-0000-0000C7420000}"/>
    <cellStyle name="Вычисление 2 4 4 10" xfId="20744" xr:uid="{00000000-0005-0000-0000-0000C8420000}"/>
    <cellStyle name="Вычисление 2 4 4 10 2" xfId="20745" xr:uid="{00000000-0005-0000-0000-0000C9420000}"/>
    <cellStyle name="Вычисление 2 4 4 10 2 2" xfId="20746" xr:uid="{00000000-0005-0000-0000-0000CA420000}"/>
    <cellStyle name="Вычисление 2 4 4 10 3" xfId="20747" xr:uid="{00000000-0005-0000-0000-0000CB420000}"/>
    <cellStyle name="Вычисление 2 4 4 10 4" xfId="20748" xr:uid="{00000000-0005-0000-0000-0000CC420000}"/>
    <cellStyle name="Вычисление 2 4 4 10 5" xfId="20749" xr:uid="{00000000-0005-0000-0000-0000CD420000}"/>
    <cellStyle name="Вычисление 2 4 4 11" xfId="20750" xr:uid="{00000000-0005-0000-0000-0000CE420000}"/>
    <cellStyle name="Вычисление 2 4 4 12" xfId="20751" xr:uid="{00000000-0005-0000-0000-0000CF420000}"/>
    <cellStyle name="Вычисление 2 4 4 13" xfId="20752" xr:uid="{00000000-0005-0000-0000-0000D0420000}"/>
    <cellStyle name="Вычисление 2 4 4 2" xfId="215" xr:uid="{00000000-0005-0000-0000-0000D1420000}"/>
    <cellStyle name="Вычисление 2 4 4 2 2" xfId="20753" xr:uid="{00000000-0005-0000-0000-0000D2420000}"/>
    <cellStyle name="Вычисление 2 4 4 2 2 2" xfId="20754" xr:uid="{00000000-0005-0000-0000-0000D3420000}"/>
    <cellStyle name="Вычисление 2 4 4 2 2 2 2" xfId="20755" xr:uid="{00000000-0005-0000-0000-0000D4420000}"/>
    <cellStyle name="Вычисление 2 4 4 2 2 2 2 2" xfId="20756" xr:uid="{00000000-0005-0000-0000-0000D5420000}"/>
    <cellStyle name="Вычисление 2 4 4 2 2 2 3" xfId="20757" xr:uid="{00000000-0005-0000-0000-0000D6420000}"/>
    <cellStyle name="Вычисление 2 4 4 2 2 2 4" xfId="20758" xr:uid="{00000000-0005-0000-0000-0000D7420000}"/>
    <cellStyle name="Вычисление 2 4 4 2 2 2 5" xfId="20759" xr:uid="{00000000-0005-0000-0000-0000D8420000}"/>
    <cellStyle name="Вычисление 2 4 4 2 2 3" xfId="20760" xr:uid="{00000000-0005-0000-0000-0000D9420000}"/>
    <cellStyle name="Вычисление 2 4 4 2 2 3 2" xfId="20761" xr:uid="{00000000-0005-0000-0000-0000DA420000}"/>
    <cellStyle name="Вычисление 2 4 4 2 2 3 2 2" xfId="20762" xr:uid="{00000000-0005-0000-0000-0000DB420000}"/>
    <cellStyle name="Вычисление 2 4 4 2 2 3 3" xfId="20763" xr:uid="{00000000-0005-0000-0000-0000DC420000}"/>
    <cellStyle name="Вычисление 2 4 4 2 2 3 4" xfId="20764" xr:uid="{00000000-0005-0000-0000-0000DD420000}"/>
    <cellStyle name="Вычисление 2 4 4 2 2 3 5" xfId="20765" xr:uid="{00000000-0005-0000-0000-0000DE420000}"/>
    <cellStyle name="Вычисление 2 4 4 2 2 4" xfId="20766" xr:uid="{00000000-0005-0000-0000-0000DF420000}"/>
    <cellStyle name="Вычисление 2 4 4 2 2 4 2" xfId="20767" xr:uid="{00000000-0005-0000-0000-0000E0420000}"/>
    <cellStyle name="Вычисление 2 4 4 2 2 4 2 2" xfId="20768" xr:uid="{00000000-0005-0000-0000-0000E1420000}"/>
    <cellStyle name="Вычисление 2 4 4 2 2 4 3" xfId="20769" xr:uid="{00000000-0005-0000-0000-0000E2420000}"/>
    <cellStyle name="Вычисление 2 4 4 2 2 4 4" xfId="20770" xr:uid="{00000000-0005-0000-0000-0000E3420000}"/>
    <cellStyle name="Вычисление 2 4 4 2 2 4 5" xfId="20771" xr:uid="{00000000-0005-0000-0000-0000E4420000}"/>
    <cellStyle name="Вычисление 2 4 4 2 2 5" xfId="20772" xr:uid="{00000000-0005-0000-0000-0000E5420000}"/>
    <cellStyle name="Вычисление 2 4 4 2 2 5 2" xfId="20773" xr:uid="{00000000-0005-0000-0000-0000E6420000}"/>
    <cellStyle name="Вычисление 2 4 4 2 2 5 2 2" xfId="20774" xr:uid="{00000000-0005-0000-0000-0000E7420000}"/>
    <cellStyle name="Вычисление 2 4 4 2 2 5 3" xfId="20775" xr:uid="{00000000-0005-0000-0000-0000E8420000}"/>
    <cellStyle name="Вычисление 2 4 4 2 2 5 4" xfId="20776" xr:uid="{00000000-0005-0000-0000-0000E9420000}"/>
    <cellStyle name="Вычисление 2 4 4 2 2 5 5" xfId="20777" xr:uid="{00000000-0005-0000-0000-0000EA420000}"/>
    <cellStyle name="Вычисление 2 4 4 2 2 6" xfId="20778" xr:uid="{00000000-0005-0000-0000-0000EB420000}"/>
    <cellStyle name="Вычисление 2 4 4 2 2 6 2" xfId="20779" xr:uid="{00000000-0005-0000-0000-0000EC420000}"/>
    <cellStyle name="Вычисление 2 4 4 2 2 6 3" xfId="20780" xr:uid="{00000000-0005-0000-0000-0000ED420000}"/>
    <cellStyle name="Вычисление 2 4 4 2 2 6 4" xfId="20781" xr:uid="{00000000-0005-0000-0000-0000EE420000}"/>
    <cellStyle name="Вычисление 2 4 4 2 2 7" xfId="20782" xr:uid="{00000000-0005-0000-0000-0000EF420000}"/>
    <cellStyle name="Вычисление 2 4 4 2 2 8" xfId="20783" xr:uid="{00000000-0005-0000-0000-0000F0420000}"/>
    <cellStyle name="Вычисление 2 4 4 2 2 9" xfId="20784" xr:uid="{00000000-0005-0000-0000-0000F1420000}"/>
    <cellStyle name="Вычисление 2 4 4 2 3" xfId="20785" xr:uid="{00000000-0005-0000-0000-0000F2420000}"/>
    <cellStyle name="Вычисление 2 4 4 2 3 2" xfId="20786" xr:uid="{00000000-0005-0000-0000-0000F3420000}"/>
    <cellStyle name="Вычисление 2 4 4 2 3 2 2" xfId="20787" xr:uid="{00000000-0005-0000-0000-0000F4420000}"/>
    <cellStyle name="Вычисление 2 4 4 2 3 2 2 2" xfId="20788" xr:uid="{00000000-0005-0000-0000-0000F5420000}"/>
    <cellStyle name="Вычисление 2 4 4 2 3 2 3" xfId="20789" xr:uid="{00000000-0005-0000-0000-0000F6420000}"/>
    <cellStyle name="Вычисление 2 4 4 2 3 2 4" xfId="20790" xr:uid="{00000000-0005-0000-0000-0000F7420000}"/>
    <cellStyle name="Вычисление 2 4 4 2 3 2 5" xfId="20791" xr:uid="{00000000-0005-0000-0000-0000F8420000}"/>
    <cellStyle name="Вычисление 2 4 4 2 3 3" xfId="20792" xr:uid="{00000000-0005-0000-0000-0000F9420000}"/>
    <cellStyle name="Вычисление 2 4 4 2 3 3 2" xfId="20793" xr:uid="{00000000-0005-0000-0000-0000FA420000}"/>
    <cellStyle name="Вычисление 2 4 4 2 3 3 2 2" xfId="20794" xr:uid="{00000000-0005-0000-0000-0000FB420000}"/>
    <cellStyle name="Вычисление 2 4 4 2 3 3 3" xfId="20795" xr:uid="{00000000-0005-0000-0000-0000FC420000}"/>
    <cellStyle name="Вычисление 2 4 4 2 3 3 4" xfId="20796" xr:uid="{00000000-0005-0000-0000-0000FD420000}"/>
    <cellStyle name="Вычисление 2 4 4 2 3 3 5" xfId="20797" xr:uid="{00000000-0005-0000-0000-0000FE420000}"/>
    <cellStyle name="Вычисление 2 4 4 2 3 4" xfId="20798" xr:uid="{00000000-0005-0000-0000-0000FF420000}"/>
    <cellStyle name="Вычисление 2 4 4 2 3 4 2" xfId="20799" xr:uid="{00000000-0005-0000-0000-000000430000}"/>
    <cellStyle name="Вычисление 2 4 4 2 3 4 2 2" xfId="20800" xr:uid="{00000000-0005-0000-0000-000001430000}"/>
    <cellStyle name="Вычисление 2 4 4 2 3 4 3" xfId="20801" xr:uid="{00000000-0005-0000-0000-000002430000}"/>
    <cellStyle name="Вычисление 2 4 4 2 3 4 4" xfId="20802" xr:uid="{00000000-0005-0000-0000-000003430000}"/>
    <cellStyle name="Вычисление 2 4 4 2 3 4 5" xfId="20803" xr:uid="{00000000-0005-0000-0000-000004430000}"/>
    <cellStyle name="Вычисление 2 4 4 2 3 5" xfId="20804" xr:uid="{00000000-0005-0000-0000-000005430000}"/>
    <cellStyle name="Вычисление 2 4 4 2 3 5 2" xfId="20805" xr:uid="{00000000-0005-0000-0000-000006430000}"/>
    <cellStyle name="Вычисление 2 4 4 2 3 5 2 2" xfId="20806" xr:uid="{00000000-0005-0000-0000-000007430000}"/>
    <cellStyle name="Вычисление 2 4 4 2 3 5 3" xfId="20807" xr:uid="{00000000-0005-0000-0000-000008430000}"/>
    <cellStyle name="Вычисление 2 4 4 2 3 5 4" xfId="20808" xr:uid="{00000000-0005-0000-0000-000009430000}"/>
    <cellStyle name="Вычисление 2 4 4 2 3 5 5" xfId="20809" xr:uid="{00000000-0005-0000-0000-00000A430000}"/>
    <cellStyle name="Вычисление 2 4 4 2 3 6" xfId="20810" xr:uid="{00000000-0005-0000-0000-00000B430000}"/>
    <cellStyle name="Вычисление 2 4 4 2 3 6 2" xfId="20811" xr:uid="{00000000-0005-0000-0000-00000C430000}"/>
    <cellStyle name="Вычисление 2 4 4 2 3 6 3" xfId="20812" xr:uid="{00000000-0005-0000-0000-00000D430000}"/>
    <cellStyle name="Вычисление 2 4 4 2 3 6 4" xfId="20813" xr:uid="{00000000-0005-0000-0000-00000E430000}"/>
    <cellStyle name="Вычисление 2 4 4 2 3 7" xfId="20814" xr:uid="{00000000-0005-0000-0000-00000F430000}"/>
    <cellStyle name="Вычисление 2 4 4 2 3 8" xfId="20815" xr:uid="{00000000-0005-0000-0000-000010430000}"/>
    <cellStyle name="Вычисление 2 4 4 2 3 9" xfId="20816" xr:uid="{00000000-0005-0000-0000-000011430000}"/>
    <cellStyle name="Вычисление 2 4 4 2 4" xfId="20817" xr:uid="{00000000-0005-0000-0000-000012430000}"/>
    <cellStyle name="Вычисление 2 4 4 2 4 2" xfId="20818" xr:uid="{00000000-0005-0000-0000-000013430000}"/>
    <cellStyle name="Вычисление 2 4 4 2 4 2 2" xfId="20819" xr:uid="{00000000-0005-0000-0000-000014430000}"/>
    <cellStyle name="Вычисление 2 4 4 2 4 3" xfId="20820" xr:uid="{00000000-0005-0000-0000-000015430000}"/>
    <cellStyle name="Вычисление 2 4 4 2 4 4" xfId="20821" xr:uid="{00000000-0005-0000-0000-000016430000}"/>
    <cellStyle name="Вычисление 2 4 4 2 4 5" xfId="20822" xr:uid="{00000000-0005-0000-0000-000017430000}"/>
    <cellStyle name="Вычисление 2 4 4 2 5" xfId="20823" xr:uid="{00000000-0005-0000-0000-000018430000}"/>
    <cellStyle name="Вычисление 2 4 4 2 5 2" xfId="20824" xr:uid="{00000000-0005-0000-0000-000019430000}"/>
    <cellStyle name="Вычисление 2 4 4 2 5 2 2" xfId="20825" xr:uid="{00000000-0005-0000-0000-00001A430000}"/>
    <cellStyle name="Вычисление 2 4 4 2 5 3" xfId="20826" xr:uid="{00000000-0005-0000-0000-00001B430000}"/>
    <cellStyle name="Вычисление 2 4 4 2 5 4" xfId="20827" xr:uid="{00000000-0005-0000-0000-00001C430000}"/>
    <cellStyle name="Вычисление 2 4 4 2 5 5" xfId="20828" xr:uid="{00000000-0005-0000-0000-00001D430000}"/>
    <cellStyle name="Вычисление 2 4 4 2 6" xfId="20829" xr:uid="{00000000-0005-0000-0000-00001E430000}"/>
    <cellStyle name="Вычисление 2 4 4 2 7" xfId="20830" xr:uid="{00000000-0005-0000-0000-00001F430000}"/>
    <cellStyle name="Вычисление 2 4 4 3" xfId="20831" xr:uid="{00000000-0005-0000-0000-000020430000}"/>
    <cellStyle name="Вычисление 2 4 4 3 2" xfId="20832" xr:uid="{00000000-0005-0000-0000-000021430000}"/>
    <cellStyle name="Вычисление 2 4 4 3 2 2" xfId="20833" xr:uid="{00000000-0005-0000-0000-000022430000}"/>
    <cellStyle name="Вычисление 2 4 4 3 2 2 2" xfId="20834" xr:uid="{00000000-0005-0000-0000-000023430000}"/>
    <cellStyle name="Вычисление 2 4 4 3 2 3" xfId="20835" xr:uid="{00000000-0005-0000-0000-000024430000}"/>
    <cellStyle name="Вычисление 2 4 4 3 2 4" xfId="20836" xr:uid="{00000000-0005-0000-0000-000025430000}"/>
    <cellStyle name="Вычисление 2 4 4 3 2 5" xfId="20837" xr:uid="{00000000-0005-0000-0000-000026430000}"/>
    <cellStyle name="Вычисление 2 4 4 3 3" xfId="20838" xr:uid="{00000000-0005-0000-0000-000027430000}"/>
    <cellStyle name="Вычисление 2 4 4 3 3 2" xfId="20839" xr:uid="{00000000-0005-0000-0000-000028430000}"/>
    <cellStyle name="Вычисление 2 4 4 3 3 2 2" xfId="20840" xr:uid="{00000000-0005-0000-0000-000029430000}"/>
    <cellStyle name="Вычисление 2 4 4 3 3 3" xfId="20841" xr:uid="{00000000-0005-0000-0000-00002A430000}"/>
    <cellStyle name="Вычисление 2 4 4 3 3 4" xfId="20842" xr:uid="{00000000-0005-0000-0000-00002B430000}"/>
    <cellStyle name="Вычисление 2 4 4 3 3 5" xfId="20843" xr:uid="{00000000-0005-0000-0000-00002C430000}"/>
    <cellStyle name="Вычисление 2 4 4 3 4" xfId="20844" xr:uid="{00000000-0005-0000-0000-00002D430000}"/>
    <cellStyle name="Вычисление 2 4 4 3 4 2" xfId="20845" xr:uid="{00000000-0005-0000-0000-00002E430000}"/>
    <cellStyle name="Вычисление 2 4 4 3 4 2 2" xfId="20846" xr:uid="{00000000-0005-0000-0000-00002F430000}"/>
    <cellStyle name="Вычисление 2 4 4 3 4 3" xfId="20847" xr:uid="{00000000-0005-0000-0000-000030430000}"/>
    <cellStyle name="Вычисление 2 4 4 3 4 4" xfId="20848" xr:uid="{00000000-0005-0000-0000-000031430000}"/>
    <cellStyle name="Вычисление 2 4 4 3 4 5" xfId="20849" xr:uid="{00000000-0005-0000-0000-000032430000}"/>
    <cellStyle name="Вычисление 2 4 4 3 5" xfId="20850" xr:uid="{00000000-0005-0000-0000-000033430000}"/>
    <cellStyle name="Вычисление 2 4 4 3 5 2" xfId="20851" xr:uid="{00000000-0005-0000-0000-000034430000}"/>
    <cellStyle name="Вычисление 2 4 4 3 5 2 2" xfId="20852" xr:uid="{00000000-0005-0000-0000-000035430000}"/>
    <cellStyle name="Вычисление 2 4 4 3 5 3" xfId="20853" xr:uid="{00000000-0005-0000-0000-000036430000}"/>
    <cellStyle name="Вычисление 2 4 4 3 5 4" xfId="20854" xr:uid="{00000000-0005-0000-0000-000037430000}"/>
    <cellStyle name="Вычисление 2 4 4 3 5 5" xfId="20855" xr:uid="{00000000-0005-0000-0000-000038430000}"/>
    <cellStyle name="Вычисление 2 4 4 3 6" xfId="20856" xr:uid="{00000000-0005-0000-0000-000039430000}"/>
    <cellStyle name="Вычисление 2 4 4 3 6 2" xfId="20857" xr:uid="{00000000-0005-0000-0000-00003A430000}"/>
    <cellStyle name="Вычисление 2 4 4 3 6 3" xfId="20858" xr:uid="{00000000-0005-0000-0000-00003B430000}"/>
    <cellStyle name="Вычисление 2 4 4 3 6 4" xfId="20859" xr:uid="{00000000-0005-0000-0000-00003C430000}"/>
    <cellStyle name="Вычисление 2 4 4 3 7" xfId="20860" xr:uid="{00000000-0005-0000-0000-00003D430000}"/>
    <cellStyle name="Вычисление 2 4 4 3 8" xfId="20861" xr:uid="{00000000-0005-0000-0000-00003E430000}"/>
    <cellStyle name="Вычисление 2 4 4 3 9" xfId="20862" xr:uid="{00000000-0005-0000-0000-00003F430000}"/>
    <cellStyle name="Вычисление 2 4 4 4" xfId="20863" xr:uid="{00000000-0005-0000-0000-000040430000}"/>
    <cellStyle name="Вычисление 2 4 4 4 2" xfId="20864" xr:uid="{00000000-0005-0000-0000-000041430000}"/>
    <cellStyle name="Вычисление 2 4 4 4 2 2" xfId="20865" xr:uid="{00000000-0005-0000-0000-000042430000}"/>
    <cellStyle name="Вычисление 2 4 4 4 2 2 2" xfId="20866" xr:uid="{00000000-0005-0000-0000-000043430000}"/>
    <cellStyle name="Вычисление 2 4 4 4 2 3" xfId="20867" xr:uid="{00000000-0005-0000-0000-000044430000}"/>
    <cellStyle name="Вычисление 2 4 4 4 2 4" xfId="20868" xr:uid="{00000000-0005-0000-0000-000045430000}"/>
    <cellStyle name="Вычисление 2 4 4 4 2 5" xfId="20869" xr:uid="{00000000-0005-0000-0000-000046430000}"/>
    <cellStyle name="Вычисление 2 4 4 4 3" xfId="20870" xr:uid="{00000000-0005-0000-0000-000047430000}"/>
    <cellStyle name="Вычисление 2 4 4 4 3 2" xfId="20871" xr:uid="{00000000-0005-0000-0000-000048430000}"/>
    <cellStyle name="Вычисление 2 4 4 4 3 2 2" xfId="20872" xr:uid="{00000000-0005-0000-0000-000049430000}"/>
    <cellStyle name="Вычисление 2 4 4 4 3 3" xfId="20873" xr:uid="{00000000-0005-0000-0000-00004A430000}"/>
    <cellStyle name="Вычисление 2 4 4 4 3 4" xfId="20874" xr:uid="{00000000-0005-0000-0000-00004B430000}"/>
    <cellStyle name="Вычисление 2 4 4 4 3 5" xfId="20875" xr:uid="{00000000-0005-0000-0000-00004C430000}"/>
    <cellStyle name="Вычисление 2 4 4 4 4" xfId="20876" xr:uid="{00000000-0005-0000-0000-00004D430000}"/>
    <cellStyle name="Вычисление 2 4 4 4 4 2" xfId="20877" xr:uid="{00000000-0005-0000-0000-00004E430000}"/>
    <cellStyle name="Вычисление 2 4 4 4 4 2 2" xfId="20878" xr:uid="{00000000-0005-0000-0000-00004F430000}"/>
    <cellStyle name="Вычисление 2 4 4 4 4 3" xfId="20879" xr:uid="{00000000-0005-0000-0000-000050430000}"/>
    <cellStyle name="Вычисление 2 4 4 4 4 4" xfId="20880" xr:uid="{00000000-0005-0000-0000-000051430000}"/>
    <cellStyle name="Вычисление 2 4 4 4 4 5" xfId="20881" xr:uid="{00000000-0005-0000-0000-000052430000}"/>
    <cellStyle name="Вычисление 2 4 4 4 5" xfId="20882" xr:uid="{00000000-0005-0000-0000-000053430000}"/>
    <cellStyle name="Вычисление 2 4 4 4 5 2" xfId="20883" xr:uid="{00000000-0005-0000-0000-000054430000}"/>
    <cellStyle name="Вычисление 2 4 4 4 5 2 2" xfId="20884" xr:uid="{00000000-0005-0000-0000-000055430000}"/>
    <cellStyle name="Вычисление 2 4 4 4 5 3" xfId="20885" xr:uid="{00000000-0005-0000-0000-000056430000}"/>
    <cellStyle name="Вычисление 2 4 4 4 5 4" xfId="20886" xr:uid="{00000000-0005-0000-0000-000057430000}"/>
    <cellStyle name="Вычисление 2 4 4 4 5 5" xfId="20887" xr:uid="{00000000-0005-0000-0000-000058430000}"/>
    <cellStyle name="Вычисление 2 4 4 4 6" xfId="20888" xr:uid="{00000000-0005-0000-0000-000059430000}"/>
    <cellStyle name="Вычисление 2 4 4 4 6 2" xfId="20889" xr:uid="{00000000-0005-0000-0000-00005A430000}"/>
    <cellStyle name="Вычисление 2 4 4 4 6 3" xfId="20890" xr:uid="{00000000-0005-0000-0000-00005B430000}"/>
    <cellStyle name="Вычисление 2 4 4 4 6 4" xfId="20891" xr:uid="{00000000-0005-0000-0000-00005C430000}"/>
    <cellStyle name="Вычисление 2 4 4 4 7" xfId="20892" xr:uid="{00000000-0005-0000-0000-00005D430000}"/>
    <cellStyle name="Вычисление 2 4 4 4 8" xfId="20893" xr:uid="{00000000-0005-0000-0000-00005E430000}"/>
    <cellStyle name="Вычисление 2 4 4 4 9" xfId="20894" xr:uid="{00000000-0005-0000-0000-00005F430000}"/>
    <cellStyle name="Вычисление 2 4 4 5" xfId="20895" xr:uid="{00000000-0005-0000-0000-000060430000}"/>
    <cellStyle name="Вычисление 2 4 4 5 2" xfId="20896" xr:uid="{00000000-0005-0000-0000-000061430000}"/>
    <cellStyle name="Вычисление 2 4 4 5 2 2" xfId="20897" xr:uid="{00000000-0005-0000-0000-000062430000}"/>
    <cellStyle name="Вычисление 2 4 4 5 3" xfId="20898" xr:uid="{00000000-0005-0000-0000-000063430000}"/>
    <cellStyle name="Вычисление 2 4 4 5 4" xfId="20899" xr:uid="{00000000-0005-0000-0000-000064430000}"/>
    <cellStyle name="Вычисление 2 4 4 5 5" xfId="20900" xr:uid="{00000000-0005-0000-0000-000065430000}"/>
    <cellStyle name="Вычисление 2 4 4 6" xfId="20901" xr:uid="{00000000-0005-0000-0000-000066430000}"/>
    <cellStyle name="Вычисление 2 4 4 6 2" xfId="20902" xr:uid="{00000000-0005-0000-0000-000067430000}"/>
    <cellStyle name="Вычисление 2 4 4 6 2 2" xfId="20903" xr:uid="{00000000-0005-0000-0000-000068430000}"/>
    <cellStyle name="Вычисление 2 4 4 6 3" xfId="20904" xr:uid="{00000000-0005-0000-0000-000069430000}"/>
    <cellStyle name="Вычисление 2 4 4 6 4" xfId="20905" xr:uid="{00000000-0005-0000-0000-00006A430000}"/>
    <cellStyle name="Вычисление 2 4 4 6 5" xfId="20906" xr:uid="{00000000-0005-0000-0000-00006B430000}"/>
    <cellStyle name="Вычисление 2 4 4 7" xfId="20907" xr:uid="{00000000-0005-0000-0000-00006C430000}"/>
    <cellStyle name="Вычисление 2 4 4 7 2" xfId="20908" xr:uid="{00000000-0005-0000-0000-00006D430000}"/>
    <cellStyle name="Вычисление 2 4 4 7 2 2" xfId="20909" xr:uid="{00000000-0005-0000-0000-00006E430000}"/>
    <cellStyle name="Вычисление 2 4 4 7 3" xfId="20910" xr:uid="{00000000-0005-0000-0000-00006F430000}"/>
    <cellStyle name="Вычисление 2 4 4 7 4" xfId="20911" xr:uid="{00000000-0005-0000-0000-000070430000}"/>
    <cellStyle name="Вычисление 2 4 4 7 5" xfId="20912" xr:uid="{00000000-0005-0000-0000-000071430000}"/>
    <cellStyle name="Вычисление 2 4 4 8" xfId="20913" xr:uid="{00000000-0005-0000-0000-000072430000}"/>
    <cellStyle name="Вычисление 2 4 4 8 2" xfId="20914" xr:uid="{00000000-0005-0000-0000-000073430000}"/>
    <cellStyle name="Вычисление 2 4 4 8 2 2" xfId="20915" xr:uid="{00000000-0005-0000-0000-000074430000}"/>
    <cellStyle name="Вычисление 2 4 4 8 3" xfId="20916" xr:uid="{00000000-0005-0000-0000-000075430000}"/>
    <cellStyle name="Вычисление 2 4 4 8 4" xfId="20917" xr:uid="{00000000-0005-0000-0000-000076430000}"/>
    <cellStyle name="Вычисление 2 4 4 8 5" xfId="20918" xr:uid="{00000000-0005-0000-0000-000077430000}"/>
    <cellStyle name="Вычисление 2 4 4 9" xfId="20919" xr:uid="{00000000-0005-0000-0000-000078430000}"/>
    <cellStyle name="Вычисление 2 4 4 9 2" xfId="20920" xr:uid="{00000000-0005-0000-0000-000079430000}"/>
    <cellStyle name="Вычисление 2 4 4 9 2 2" xfId="20921" xr:uid="{00000000-0005-0000-0000-00007A430000}"/>
    <cellStyle name="Вычисление 2 4 4 9 3" xfId="20922" xr:uid="{00000000-0005-0000-0000-00007B430000}"/>
    <cellStyle name="Вычисление 2 4 4 9 4" xfId="20923" xr:uid="{00000000-0005-0000-0000-00007C430000}"/>
    <cellStyle name="Вычисление 2 4 4 9 5" xfId="20924" xr:uid="{00000000-0005-0000-0000-00007D430000}"/>
    <cellStyle name="Вычисление 2 4 5" xfId="216" xr:uid="{00000000-0005-0000-0000-00007E430000}"/>
    <cellStyle name="Вычисление 2 4 5 10" xfId="20925" xr:uid="{00000000-0005-0000-0000-00007F430000}"/>
    <cellStyle name="Вычисление 2 4 5 10 2" xfId="20926" xr:uid="{00000000-0005-0000-0000-000080430000}"/>
    <cellStyle name="Вычисление 2 4 5 10 2 2" xfId="20927" xr:uid="{00000000-0005-0000-0000-000081430000}"/>
    <cellStyle name="Вычисление 2 4 5 10 3" xfId="20928" xr:uid="{00000000-0005-0000-0000-000082430000}"/>
    <cellStyle name="Вычисление 2 4 5 10 4" xfId="20929" xr:uid="{00000000-0005-0000-0000-000083430000}"/>
    <cellStyle name="Вычисление 2 4 5 10 5" xfId="20930" xr:uid="{00000000-0005-0000-0000-000084430000}"/>
    <cellStyle name="Вычисление 2 4 5 11" xfId="20931" xr:uid="{00000000-0005-0000-0000-000085430000}"/>
    <cellStyle name="Вычисление 2 4 5 12" xfId="20932" xr:uid="{00000000-0005-0000-0000-000086430000}"/>
    <cellStyle name="Вычисление 2 4 5 13" xfId="20933" xr:uid="{00000000-0005-0000-0000-000087430000}"/>
    <cellStyle name="Вычисление 2 4 5 2" xfId="20934" xr:uid="{00000000-0005-0000-0000-000088430000}"/>
    <cellStyle name="Вычисление 2 4 5 2 2" xfId="20935" xr:uid="{00000000-0005-0000-0000-000089430000}"/>
    <cellStyle name="Вычисление 2 4 5 2 2 2" xfId="20936" xr:uid="{00000000-0005-0000-0000-00008A430000}"/>
    <cellStyle name="Вычисление 2 4 5 2 2 2 2" xfId="20937" xr:uid="{00000000-0005-0000-0000-00008B430000}"/>
    <cellStyle name="Вычисление 2 4 5 2 2 2 2 2" xfId="20938" xr:uid="{00000000-0005-0000-0000-00008C430000}"/>
    <cellStyle name="Вычисление 2 4 5 2 2 2 3" xfId="20939" xr:uid="{00000000-0005-0000-0000-00008D430000}"/>
    <cellStyle name="Вычисление 2 4 5 2 2 2 4" xfId="20940" xr:uid="{00000000-0005-0000-0000-00008E430000}"/>
    <cellStyle name="Вычисление 2 4 5 2 2 2 5" xfId="20941" xr:uid="{00000000-0005-0000-0000-00008F430000}"/>
    <cellStyle name="Вычисление 2 4 5 2 2 3" xfId="20942" xr:uid="{00000000-0005-0000-0000-000090430000}"/>
    <cellStyle name="Вычисление 2 4 5 2 2 3 2" xfId="20943" xr:uid="{00000000-0005-0000-0000-000091430000}"/>
    <cellStyle name="Вычисление 2 4 5 2 2 3 2 2" xfId="20944" xr:uid="{00000000-0005-0000-0000-000092430000}"/>
    <cellStyle name="Вычисление 2 4 5 2 2 3 3" xfId="20945" xr:uid="{00000000-0005-0000-0000-000093430000}"/>
    <cellStyle name="Вычисление 2 4 5 2 2 3 4" xfId="20946" xr:uid="{00000000-0005-0000-0000-000094430000}"/>
    <cellStyle name="Вычисление 2 4 5 2 2 3 5" xfId="20947" xr:uid="{00000000-0005-0000-0000-000095430000}"/>
    <cellStyle name="Вычисление 2 4 5 2 2 4" xfId="20948" xr:uid="{00000000-0005-0000-0000-000096430000}"/>
    <cellStyle name="Вычисление 2 4 5 2 2 4 2" xfId="20949" xr:uid="{00000000-0005-0000-0000-000097430000}"/>
    <cellStyle name="Вычисление 2 4 5 2 2 4 2 2" xfId="20950" xr:uid="{00000000-0005-0000-0000-000098430000}"/>
    <cellStyle name="Вычисление 2 4 5 2 2 4 3" xfId="20951" xr:uid="{00000000-0005-0000-0000-000099430000}"/>
    <cellStyle name="Вычисление 2 4 5 2 2 4 4" xfId="20952" xr:uid="{00000000-0005-0000-0000-00009A430000}"/>
    <cellStyle name="Вычисление 2 4 5 2 2 4 5" xfId="20953" xr:uid="{00000000-0005-0000-0000-00009B430000}"/>
    <cellStyle name="Вычисление 2 4 5 2 2 5" xfId="20954" xr:uid="{00000000-0005-0000-0000-00009C430000}"/>
    <cellStyle name="Вычисление 2 4 5 2 2 5 2" xfId="20955" xr:uid="{00000000-0005-0000-0000-00009D430000}"/>
    <cellStyle name="Вычисление 2 4 5 2 2 5 2 2" xfId="20956" xr:uid="{00000000-0005-0000-0000-00009E430000}"/>
    <cellStyle name="Вычисление 2 4 5 2 2 5 3" xfId="20957" xr:uid="{00000000-0005-0000-0000-00009F430000}"/>
    <cellStyle name="Вычисление 2 4 5 2 2 5 4" xfId="20958" xr:uid="{00000000-0005-0000-0000-0000A0430000}"/>
    <cellStyle name="Вычисление 2 4 5 2 2 5 5" xfId="20959" xr:uid="{00000000-0005-0000-0000-0000A1430000}"/>
    <cellStyle name="Вычисление 2 4 5 2 2 6" xfId="20960" xr:uid="{00000000-0005-0000-0000-0000A2430000}"/>
    <cellStyle name="Вычисление 2 4 5 2 2 6 2" xfId="20961" xr:uid="{00000000-0005-0000-0000-0000A3430000}"/>
    <cellStyle name="Вычисление 2 4 5 2 2 6 3" xfId="20962" xr:uid="{00000000-0005-0000-0000-0000A4430000}"/>
    <cellStyle name="Вычисление 2 4 5 2 2 6 4" xfId="20963" xr:uid="{00000000-0005-0000-0000-0000A5430000}"/>
    <cellStyle name="Вычисление 2 4 5 2 2 7" xfId="20964" xr:uid="{00000000-0005-0000-0000-0000A6430000}"/>
    <cellStyle name="Вычисление 2 4 5 2 2 8" xfId="20965" xr:uid="{00000000-0005-0000-0000-0000A7430000}"/>
    <cellStyle name="Вычисление 2 4 5 2 2 9" xfId="20966" xr:uid="{00000000-0005-0000-0000-0000A8430000}"/>
    <cellStyle name="Вычисление 2 4 5 2 3" xfId="20967" xr:uid="{00000000-0005-0000-0000-0000A9430000}"/>
    <cellStyle name="Вычисление 2 4 5 2 3 2" xfId="20968" xr:uid="{00000000-0005-0000-0000-0000AA430000}"/>
    <cellStyle name="Вычисление 2 4 5 2 3 2 2" xfId="20969" xr:uid="{00000000-0005-0000-0000-0000AB430000}"/>
    <cellStyle name="Вычисление 2 4 5 2 3 2 2 2" xfId="20970" xr:uid="{00000000-0005-0000-0000-0000AC430000}"/>
    <cellStyle name="Вычисление 2 4 5 2 3 2 3" xfId="20971" xr:uid="{00000000-0005-0000-0000-0000AD430000}"/>
    <cellStyle name="Вычисление 2 4 5 2 3 2 4" xfId="20972" xr:uid="{00000000-0005-0000-0000-0000AE430000}"/>
    <cellStyle name="Вычисление 2 4 5 2 3 2 5" xfId="20973" xr:uid="{00000000-0005-0000-0000-0000AF430000}"/>
    <cellStyle name="Вычисление 2 4 5 2 3 3" xfId="20974" xr:uid="{00000000-0005-0000-0000-0000B0430000}"/>
    <cellStyle name="Вычисление 2 4 5 2 3 3 2" xfId="20975" xr:uid="{00000000-0005-0000-0000-0000B1430000}"/>
    <cellStyle name="Вычисление 2 4 5 2 3 3 2 2" xfId="20976" xr:uid="{00000000-0005-0000-0000-0000B2430000}"/>
    <cellStyle name="Вычисление 2 4 5 2 3 3 3" xfId="20977" xr:uid="{00000000-0005-0000-0000-0000B3430000}"/>
    <cellStyle name="Вычисление 2 4 5 2 3 3 4" xfId="20978" xr:uid="{00000000-0005-0000-0000-0000B4430000}"/>
    <cellStyle name="Вычисление 2 4 5 2 3 3 5" xfId="20979" xr:uid="{00000000-0005-0000-0000-0000B5430000}"/>
    <cellStyle name="Вычисление 2 4 5 2 3 4" xfId="20980" xr:uid="{00000000-0005-0000-0000-0000B6430000}"/>
    <cellStyle name="Вычисление 2 4 5 2 3 4 2" xfId="20981" xr:uid="{00000000-0005-0000-0000-0000B7430000}"/>
    <cellStyle name="Вычисление 2 4 5 2 3 4 2 2" xfId="20982" xr:uid="{00000000-0005-0000-0000-0000B8430000}"/>
    <cellStyle name="Вычисление 2 4 5 2 3 4 3" xfId="20983" xr:uid="{00000000-0005-0000-0000-0000B9430000}"/>
    <cellStyle name="Вычисление 2 4 5 2 3 4 4" xfId="20984" xr:uid="{00000000-0005-0000-0000-0000BA430000}"/>
    <cellStyle name="Вычисление 2 4 5 2 3 4 5" xfId="20985" xr:uid="{00000000-0005-0000-0000-0000BB430000}"/>
    <cellStyle name="Вычисление 2 4 5 2 3 5" xfId="20986" xr:uid="{00000000-0005-0000-0000-0000BC430000}"/>
    <cellStyle name="Вычисление 2 4 5 2 3 5 2" xfId="20987" xr:uid="{00000000-0005-0000-0000-0000BD430000}"/>
    <cellStyle name="Вычисление 2 4 5 2 3 5 2 2" xfId="20988" xr:uid="{00000000-0005-0000-0000-0000BE430000}"/>
    <cellStyle name="Вычисление 2 4 5 2 3 5 3" xfId="20989" xr:uid="{00000000-0005-0000-0000-0000BF430000}"/>
    <cellStyle name="Вычисление 2 4 5 2 3 5 4" xfId="20990" xr:uid="{00000000-0005-0000-0000-0000C0430000}"/>
    <cellStyle name="Вычисление 2 4 5 2 3 5 5" xfId="20991" xr:uid="{00000000-0005-0000-0000-0000C1430000}"/>
    <cellStyle name="Вычисление 2 4 5 2 3 6" xfId="20992" xr:uid="{00000000-0005-0000-0000-0000C2430000}"/>
    <cellStyle name="Вычисление 2 4 5 2 3 6 2" xfId="20993" xr:uid="{00000000-0005-0000-0000-0000C3430000}"/>
    <cellStyle name="Вычисление 2 4 5 2 3 6 3" xfId="20994" xr:uid="{00000000-0005-0000-0000-0000C4430000}"/>
    <cellStyle name="Вычисление 2 4 5 2 3 6 4" xfId="20995" xr:uid="{00000000-0005-0000-0000-0000C5430000}"/>
    <cellStyle name="Вычисление 2 4 5 2 3 7" xfId="20996" xr:uid="{00000000-0005-0000-0000-0000C6430000}"/>
    <cellStyle name="Вычисление 2 4 5 2 3 8" xfId="20997" xr:uid="{00000000-0005-0000-0000-0000C7430000}"/>
    <cellStyle name="Вычисление 2 4 5 2 3 9" xfId="20998" xr:uid="{00000000-0005-0000-0000-0000C8430000}"/>
    <cellStyle name="Вычисление 2 4 5 2 4" xfId="20999" xr:uid="{00000000-0005-0000-0000-0000C9430000}"/>
    <cellStyle name="Вычисление 2 4 5 2 4 2" xfId="21000" xr:uid="{00000000-0005-0000-0000-0000CA430000}"/>
    <cellStyle name="Вычисление 2 4 5 2 4 2 2" xfId="21001" xr:uid="{00000000-0005-0000-0000-0000CB430000}"/>
    <cellStyle name="Вычисление 2 4 5 2 4 3" xfId="21002" xr:uid="{00000000-0005-0000-0000-0000CC430000}"/>
    <cellStyle name="Вычисление 2 4 5 2 4 4" xfId="21003" xr:uid="{00000000-0005-0000-0000-0000CD430000}"/>
    <cellStyle name="Вычисление 2 4 5 2 4 5" xfId="21004" xr:uid="{00000000-0005-0000-0000-0000CE430000}"/>
    <cellStyle name="Вычисление 2 4 5 2 5" xfId="21005" xr:uid="{00000000-0005-0000-0000-0000CF430000}"/>
    <cellStyle name="Вычисление 2 4 5 2 5 2" xfId="21006" xr:uid="{00000000-0005-0000-0000-0000D0430000}"/>
    <cellStyle name="Вычисление 2 4 5 2 5 2 2" xfId="21007" xr:uid="{00000000-0005-0000-0000-0000D1430000}"/>
    <cellStyle name="Вычисление 2 4 5 2 5 3" xfId="21008" xr:uid="{00000000-0005-0000-0000-0000D2430000}"/>
    <cellStyle name="Вычисление 2 4 5 2 5 4" xfId="21009" xr:uid="{00000000-0005-0000-0000-0000D3430000}"/>
    <cellStyle name="Вычисление 2 4 5 2 5 5" xfId="21010" xr:uid="{00000000-0005-0000-0000-0000D4430000}"/>
    <cellStyle name="Вычисление 2 4 5 2 6" xfId="21011" xr:uid="{00000000-0005-0000-0000-0000D5430000}"/>
    <cellStyle name="Вычисление 2 4 5 2 7" xfId="21012" xr:uid="{00000000-0005-0000-0000-0000D6430000}"/>
    <cellStyle name="Вычисление 2 4 5 3" xfId="21013" xr:uid="{00000000-0005-0000-0000-0000D7430000}"/>
    <cellStyle name="Вычисление 2 4 5 3 2" xfId="21014" xr:uid="{00000000-0005-0000-0000-0000D8430000}"/>
    <cellStyle name="Вычисление 2 4 5 3 2 2" xfId="21015" xr:uid="{00000000-0005-0000-0000-0000D9430000}"/>
    <cellStyle name="Вычисление 2 4 5 3 2 2 2" xfId="21016" xr:uid="{00000000-0005-0000-0000-0000DA430000}"/>
    <cellStyle name="Вычисление 2 4 5 3 2 3" xfId="21017" xr:uid="{00000000-0005-0000-0000-0000DB430000}"/>
    <cellStyle name="Вычисление 2 4 5 3 2 4" xfId="21018" xr:uid="{00000000-0005-0000-0000-0000DC430000}"/>
    <cellStyle name="Вычисление 2 4 5 3 2 5" xfId="21019" xr:uid="{00000000-0005-0000-0000-0000DD430000}"/>
    <cellStyle name="Вычисление 2 4 5 3 3" xfId="21020" xr:uid="{00000000-0005-0000-0000-0000DE430000}"/>
    <cellStyle name="Вычисление 2 4 5 3 3 2" xfId="21021" xr:uid="{00000000-0005-0000-0000-0000DF430000}"/>
    <cellStyle name="Вычисление 2 4 5 3 3 2 2" xfId="21022" xr:uid="{00000000-0005-0000-0000-0000E0430000}"/>
    <cellStyle name="Вычисление 2 4 5 3 3 3" xfId="21023" xr:uid="{00000000-0005-0000-0000-0000E1430000}"/>
    <cellStyle name="Вычисление 2 4 5 3 3 4" xfId="21024" xr:uid="{00000000-0005-0000-0000-0000E2430000}"/>
    <cellStyle name="Вычисление 2 4 5 3 3 5" xfId="21025" xr:uid="{00000000-0005-0000-0000-0000E3430000}"/>
    <cellStyle name="Вычисление 2 4 5 3 4" xfId="21026" xr:uid="{00000000-0005-0000-0000-0000E4430000}"/>
    <cellStyle name="Вычисление 2 4 5 3 4 2" xfId="21027" xr:uid="{00000000-0005-0000-0000-0000E5430000}"/>
    <cellStyle name="Вычисление 2 4 5 3 4 2 2" xfId="21028" xr:uid="{00000000-0005-0000-0000-0000E6430000}"/>
    <cellStyle name="Вычисление 2 4 5 3 4 3" xfId="21029" xr:uid="{00000000-0005-0000-0000-0000E7430000}"/>
    <cellStyle name="Вычисление 2 4 5 3 4 4" xfId="21030" xr:uid="{00000000-0005-0000-0000-0000E8430000}"/>
    <cellStyle name="Вычисление 2 4 5 3 4 5" xfId="21031" xr:uid="{00000000-0005-0000-0000-0000E9430000}"/>
    <cellStyle name="Вычисление 2 4 5 3 5" xfId="21032" xr:uid="{00000000-0005-0000-0000-0000EA430000}"/>
    <cellStyle name="Вычисление 2 4 5 3 5 2" xfId="21033" xr:uid="{00000000-0005-0000-0000-0000EB430000}"/>
    <cellStyle name="Вычисление 2 4 5 3 5 2 2" xfId="21034" xr:uid="{00000000-0005-0000-0000-0000EC430000}"/>
    <cellStyle name="Вычисление 2 4 5 3 5 3" xfId="21035" xr:uid="{00000000-0005-0000-0000-0000ED430000}"/>
    <cellStyle name="Вычисление 2 4 5 3 5 4" xfId="21036" xr:uid="{00000000-0005-0000-0000-0000EE430000}"/>
    <cellStyle name="Вычисление 2 4 5 3 5 5" xfId="21037" xr:uid="{00000000-0005-0000-0000-0000EF430000}"/>
    <cellStyle name="Вычисление 2 4 5 3 6" xfId="21038" xr:uid="{00000000-0005-0000-0000-0000F0430000}"/>
    <cellStyle name="Вычисление 2 4 5 3 6 2" xfId="21039" xr:uid="{00000000-0005-0000-0000-0000F1430000}"/>
    <cellStyle name="Вычисление 2 4 5 3 6 3" xfId="21040" xr:uid="{00000000-0005-0000-0000-0000F2430000}"/>
    <cellStyle name="Вычисление 2 4 5 3 6 4" xfId="21041" xr:uid="{00000000-0005-0000-0000-0000F3430000}"/>
    <cellStyle name="Вычисление 2 4 5 3 7" xfId="21042" xr:uid="{00000000-0005-0000-0000-0000F4430000}"/>
    <cellStyle name="Вычисление 2 4 5 3 8" xfId="21043" xr:uid="{00000000-0005-0000-0000-0000F5430000}"/>
    <cellStyle name="Вычисление 2 4 5 3 9" xfId="21044" xr:uid="{00000000-0005-0000-0000-0000F6430000}"/>
    <cellStyle name="Вычисление 2 4 5 4" xfId="21045" xr:uid="{00000000-0005-0000-0000-0000F7430000}"/>
    <cellStyle name="Вычисление 2 4 5 4 2" xfId="21046" xr:uid="{00000000-0005-0000-0000-0000F8430000}"/>
    <cellStyle name="Вычисление 2 4 5 4 2 2" xfId="21047" xr:uid="{00000000-0005-0000-0000-0000F9430000}"/>
    <cellStyle name="Вычисление 2 4 5 4 2 2 2" xfId="21048" xr:uid="{00000000-0005-0000-0000-0000FA430000}"/>
    <cellStyle name="Вычисление 2 4 5 4 2 3" xfId="21049" xr:uid="{00000000-0005-0000-0000-0000FB430000}"/>
    <cellStyle name="Вычисление 2 4 5 4 2 4" xfId="21050" xr:uid="{00000000-0005-0000-0000-0000FC430000}"/>
    <cellStyle name="Вычисление 2 4 5 4 2 5" xfId="21051" xr:uid="{00000000-0005-0000-0000-0000FD430000}"/>
    <cellStyle name="Вычисление 2 4 5 4 3" xfId="21052" xr:uid="{00000000-0005-0000-0000-0000FE430000}"/>
    <cellStyle name="Вычисление 2 4 5 4 3 2" xfId="21053" xr:uid="{00000000-0005-0000-0000-0000FF430000}"/>
    <cellStyle name="Вычисление 2 4 5 4 3 2 2" xfId="21054" xr:uid="{00000000-0005-0000-0000-000000440000}"/>
    <cellStyle name="Вычисление 2 4 5 4 3 3" xfId="21055" xr:uid="{00000000-0005-0000-0000-000001440000}"/>
    <cellStyle name="Вычисление 2 4 5 4 3 4" xfId="21056" xr:uid="{00000000-0005-0000-0000-000002440000}"/>
    <cellStyle name="Вычисление 2 4 5 4 3 5" xfId="21057" xr:uid="{00000000-0005-0000-0000-000003440000}"/>
    <cellStyle name="Вычисление 2 4 5 4 4" xfId="21058" xr:uid="{00000000-0005-0000-0000-000004440000}"/>
    <cellStyle name="Вычисление 2 4 5 4 4 2" xfId="21059" xr:uid="{00000000-0005-0000-0000-000005440000}"/>
    <cellStyle name="Вычисление 2 4 5 4 4 2 2" xfId="21060" xr:uid="{00000000-0005-0000-0000-000006440000}"/>
    <cellStyle name="Вычисление 2 4 5 4 4 3" xfId="21061" xr:uid="{00000000-0005-0000-0000-000007440000}"/>
    <cellStyle name="Вычисление 2 4 5 4 4 4" xfId="21062" xr:uid="{00000000-0005-0000-0000-000008440000}"/>
    <cellStyle name="Вычисление 2 4 5 4 4 5" xfId="21063" xr:uid="{00000000-0005-0000-0000-000009440000}"/>
    <cellStyle name="Вычисление 2 4 5 4 5" xfId="21064" xr:uid="{00000000-0005-0000-0000-00000A440000}"/>
    <cellStyle name="Вычисление 2 4 5 4 5 2" xfId="21065" xr:uid="{00000000-0005-0000-0000-00000B440000}"/>
    <cellStyle name="Вычисление 2 4 5 4 5 2 2" xfId="21066" xr:uid="{00000000-0005-0000-0000-00000C440000}"/>
    <cellStyle name="Вычисление 2 4 5 4 5 3" xfId="21067" xr:uid="{00000000-0005-0000-0000-00000D440000}"/>
    <cellStyle name="Вычисление 2 4 5 4 5 4" xfId="21068" xr:uid="{00000000-0005-0000-0000-00000E440000}"/>
    <cellStyle name="Вычисление 2 4 5 4 5 5" xfId="21069" xr:uid="{00000000-0005-0000-0000-00000F440000}"/>
    <cellStyle name="Вычисление 2 4 5 4 6" xfId="21070" xr:uid="{00000000-0005-0000-0000-000010440000}"/>
    <cellStyle name="Вычисление 2 4 5 4 6 2" xfId="21071" xr:uid="{00000000-0005-0000-0000-000011440000}"/>
    <cellStyle name="Вычисление 2 4 5 4 6 3" xfId="21072" xr:uid="{00000000-0005-0000-0000-000012440000}"/>
    <cellStyle name="Вычисление 2 4 5 4 6 4" xfId="21073" xr:uid="{00000000-0005-0000-0000-000013440000}"/>
    <cellStyle name="Вычисление 2 4 5 4 7" xfId="21074" xr:uid="{00000000-0005-0000-0000-000014440000}"/>
    <cellStyle name="Вычисление 2 4 5 4 8" xfId="21075" xr:uid="{00000000-0005-0000-0000-000015440000}"/>
    <cellStyle name="Вычисление 2 4 5 4 9" xfId="21076" xr:uid="{00000000-0005-0000-0000-000016440000}"/>
    <cellStyle name="Вычисление 2 4 5 5" xfId="21077" xr:uid="{00000000-0005-0000-0000-000017440000}"/>
    <cellStyle name="Вычисление 2 4 5 5 2" xfId="21078" xr:uid="{00000000-0005-0000-0000-000018440000}"/>
    <cellStyle name="Вычисление 2 4 5 5 2 2" xfId="21079" xr:uid="{00000000-0005-0000-0000-000019440000}"/>
    <cellStyle name="Вычисление 2 4 5 5 3" xfId="21080" xr:uid="{00000000-0005-0000-0000-00001A440000}"/>
    <cellStyle name="Вычисление 2 4 5 5 4" xfId="21081" xr:uid="{00000000-0005-0000-0000-00001B440000}"/>
    <cellStyle name="Вычисление 2 4 5 5 5" xfId="21082" xr:uid="{00000000-0005-0000-0000-00001C440000}"/>
    <cellStyle name="Вычисление 2 4 5 6" xfId="21083" xr:uid="{00000000-0005-0000-0000-00001D440000}"/>
    <cellStyle name="Вычисление 2 4 5 6 2" xfId="21084" xr:uid="{00000000-0005-0000-0000-00001E440000}"/>
    <cellStyle name="Вычисление 2 4 5 6 2 2" xfId="21085" xr:uid="{00000000-0005-0000-0000-00001F440000}"/>
    <cellStyle name="Вычисление 2 4 5 6 3" xfId="21086" xr:uid="{00000000-0005-0000-0000-000020440000}"/>
    <cellStyle name="Вычисление 2 4 5 6 4" xfId="21087" xr:uid="{00000000-0005-0000-0000-000021440000}"/>
    <cellStyle name="Вычисление 2 4 5 6 5" xfId="21088" xr:uid="{00000000-0005-0000-0000-000022440000}"/>
    <cellStyle name="Вычисление 2 4 5 7" xfId="21089" xr:uid="{00000000-0005-0000-0000-000023440000}"/>
    <cellStyle name="Вычисление 2 4 5 7 2" xfId="21090" xr:uid="{00000000-0005-0000-0000-000024440000}"/>
    <cellStyle name="Вычисление 2 4 5 7 2 2" xfId="21091" xr:uid="{00000000-0005-0000-0000-000025440000}"/>
    <cellStyle name="Вычисление 2 4 5 7 3" xfId="21092" xr:uid="{00000000-0005-0000-0000-000026440000}"/>
    <cellStyle name="Вычисление 2 4 5 7 4" xfId="21093" xr:uid="{00000000-0005-0000-0000-000027440000}"/>
    <cellStyle name="Вычисление 2 4 5 7 5" xfId="21094" xr:uid="{00000000-0005-0000-0000-000028440000}"/>
    <cellStyle name="Вычисление 2 4 5 8" xfId="21095" xr:uid="{00000000-0005-0000-0000-000029440000}"/>
    <cellStyle name="Вычисление 2 4 5 8 2" xfId="21096" xr:uid="{00000000-0005-0000-0000-00002A440000}"/>
    <cellStyle name="Вычисление 2 4 5 8 2 2" xfId="21097" xr:uid="{00000000-0005-0000-0000-00002B440000}"/>
    <cellStyle name="Вычисление 2 4 5 8 3" xfId="21098" xr:uid="{00000000-0005-0000-0000-00002C440000}"/>
    <cellStyle name="Вычисление 2 4 5 8 4" xfId="21099" xr:uid="{00000000-0005-0000-0000-00002D440000}"/>
    <cellStyle name="Вычисление 2 4 5 8 5" xfId="21100" xr:uid="{00000000-0005-0000-0000-00002E440000}"/>
    <cellStyle name="Вычисление 2 4 5 9" xfId="21101" xr:uid="{00000000-0005-0000-0000-00002F440000}"/>
    <cellStyle name="Вычисление 2 4 5 9 2" xfId="21102" xr:uid="{00000000-0005-0000-0000-000030440000}"/>
    <cellStyle name="Вычисление 2 4 5 9 2 2" xfId="21103" xr:uid="{00000000-0005-0000-0000-000031440000}"/>
    <cellStyle name="Вычисление 2 4 5 9 3" xfId="21104" xr:uid="{00000000-0005-0000-0000-000032440000}"/>
    <cellStyle name="Вычисление 2 4 5 9 4" xfId="21105" xr:uid="{00000000-0005-0000-0000-000033440000}"/>
    <cellStyle name="Вычисление 2 4 5 9 5" xfId="21106" xr:uid="{00000000-0005-0000-0000-000034440000}"/>
    <cellStyle name="Вычисление 2 4 6" xfId="217" xr:uid="{00000000-0005-0000-0000-000035440000}"/>
    <cellStyle name="Вычисление 2 4 6 10" xfId="21107" xr:uid="{00000000-0005-0000-0000-000036440000}"/>
    <cellStyle name="Вычисление 2 4 6 11" xfId="21108" xr:uid="{00000000-0005-0000-0000-000037440000}"/>
    <cellStyle name="Вычисление 2 4 6 2" xfId="21109" xr:uid="{00000000-0005-0000-0000-000038440000}"/>
    <cellStyle name="Вычисление 2 4 6 2 2" xfId="21110" xr:uid="{00000000-0005-0000-0000-000039440000}"/>
    <cellStyle name="Вычисление 2 4 6 2 2 2" xfId="21111" xr:uid="{00000000-0005-0000-0000-00003A440000}"/>
    <cellStyle name="Вычисление 2 4 6 2 2 2 2" xfId="21112" xr:uid="{00000000-0005-0000-0000-00003B440000}"/>
    <cellStyle name="Вычисление 2 4 6 2 2 2 2 2" xfId="21113" xr:uid="{00000000-0005-0000-0000-00003C440000}"/>
    <cellStyle name="Вычисление 2 4 6 2 2 2 3" xfId="21114" xr:uid="{00000000-0005-0000-0000-00003D440000}"/>
    <cellStyle name="Вычисление 2 4 6 2 2 2 4" xfId="21115" xr:uid="{00000000-0005-0000-0000-00003E440000}"/>
    <cellStyle name="Вычисление 2 4 6 2 2 2 5" xfId="21116" xr:uid="{00000000-0005-0000-0000-00003F440000}"/>
    <cellStyle name="Вычисление 2 4 6 2 2 3" xfId="21117" xr:uid="{00000000-0005-0000-0000-000040440000}"/>
    <cellStyle name="Вычисление 2 4 6 2 2 3 2" xfId="21118" xr:uid="{00000000-0005-0000-0000-000041440000}"/>
    <cellStyle name="Вычисление 2 4 6 2 2 3 2 2" xfId="21119" xr:uid="{00000000-0005-0000-0000-000042440000}"/>
    <cellStyle name="Вычисление 2 4 6 2 2 3 3" xfId="21120" xr:uid="{00000000-0005-0000-0000-000043440000}"/>
    <cellStyle name="Вычисление 2 4 6 2 2 3 4" xfId="21121" xr:uid="{00000000-0005-0000-0000-000044440000}"/>
    <cellStyle name="Вычисление 2 4 6 2 2 3 5" xfId="21122" xr:uid="{00000000-0005-0000-0000-000045440000}"/>
    <cellStyle name="Вычисление 2 4 6 2 2 4" xfId="21123" xr:uid="{00000000-0005-0000-0000-000046440000}"/>
    <cellStyle name="Вычисление 2 4 6 2 2 4 2" xfId="21124" xr:uid="{00000000-0005-0000-0000-000047440000}"/>
    <cellStyle name="Вычисление 2 4 6 2 2 4 2 2" xfId="21125" xr:uid="{00000000-0005-0000-0000-000048440000}"/>
    <cellStyle name="Вычисление 2 4 6 2 2 4 3" xfId="21126" xr:uid="{00000000-0005-0000-0000-000049440000}"/>
    <cellStyle name="Вычисление 2 4 6 2 2 4 4" xfId="21127" xr:uid="{00000000-0005-0000-0000-00004A440000}"/>
    <cellStyle name="Вычисление 2 4 6 2 2 4 5" xfId="21128" xr:uid="{00000000-0005-0000-0000-00004B440000}"/>
    <cellStyle name="Вычисление 2 4 6 2 2 5" xfId="21129" xr:uid="{00000000-0005-0000-0000-00004C440000}"/>
    <cellStyle name="Вычисление 2 4 6 2 2 5 2" xfId="21130" xr:uid="{00000000-0005-0000-0000-00004D440000}"/>
    <cellStyle name="Вычисление 2 4 6 2 2 5 2 2" xfId="21131" xr:uid="{00000000-0005-0000-0000-00004E440000}"/>
    <cellStyle name="Вычисление 2 4 6 2 2 5 3" xfId="21132" xr:uid="{00000000-0005-0000-0000-00004F440000}"/>
    <cellStyle name="Вычисление 2 4 6 2 2 5 4" xfId="21133" xr:uid="{00000000-0005-0000-0000-000050440000}"/>
    <cellStyle name="Вычисление 2 4 6 2 2 5 5" xfId="21134" xr:uid="{00000000-0005-0000-0000-000051440000}"/>
    <cellStyle name="Вычисление 2 4 6 2 2 6" xfId="21135" xr:uid="{00000000-0005-0000-0000-000052440000}"/>
    <cellStyle name="Вычисление 2 4 6 2 2 6 2" xfId="21136" xr:uid="{00000000-0005-0000-0000-000053440000}"/>
    <cellStyle name="Вычисление 2 4 6 2 2 6 3" xfId="21137" xr:uid="{00000000-0005-0000-0000-000054440000}"/>
    <cellStyle name="Вычисление 2 4 6 2 2 6 4" xfId="21138" xr:uid="{00000000-0005-0000-0000-000055440000}"/>
    <cellStyle name="Вычисление 2 4 6 2 2 7" xfId="21139" xr:uid="{00000000-0005-0000-0000-000056440000}"/>
    <cellStyle name="Вычисление 2 4 6 2 2 8" xfId="21140" xr:uid="{00000000-0005-0000-0000-000057440000}"/>
    <cellStyle name="Вычисление 2 4 6 2 2 9" xfId="21141" xr:uid="{00000000-0005-0000-0000-000058440000}"/>
    <cellStyle name="Вычисление 2 4 6 2 3" xfId="21142" xr:uid="{00000000-0005-0000-0000-000059440000}"/>
    <cellStyle name="Вычисление 2 4 6 2 3 2" xfId="21143" xr:uid="{00000000-0005-0000-0000-00005A440000}"/>
    <cellStyle name="Вычисление 2 4 6 2 3 2 2" xfId="21144" xr:uid="{00000000-0005-0000-0000-00005B440000}"/>
    <cellStyle name="Вычисление 2 4 6 2 3 2 2 2" xfId="21145" xr:uid="{00000000-0005-0000-0000-00005C440000}"/>
    <cellStyle name="Вычисление 2 4 6 2 3 2 3" xfId="21146" xr:uid="{00000000-0005-0000-0000-00005D440000}"/>
    <cellStyle name="Вычисление 2 4 6 2 3 2 4" xfId="21147" xr:uid="{00000000-0005-0000-0000-00005E440000}"/>
    <cellStyle name="Вычисление 2 4 6 2 3 2 5" xfId="21148" xr:uid="{00000000-0005-0000-0000-00005F440000}"/>
    <cellStyle name="Вычисление 2 4 6 2 3 3" xfId="21149" xr:uid="{00000000-0005-0000-0000-000060440000}"/>
    <cellStyle name="Вычисление 2 4 6 2 3 3 2" xfId="21150" xr:uid="{00000000-0005-0000-0000-000061440000}"/>
    <cellStyle name="Вычисление 2 4 6 2 3 3 2 2" xfId="21151" xr:uid="{00000000-0005-0000-0000-000062440000}"/>
    <cellStyle name="Вычисление 2 4 6 2 3 3 3" xfId="21152" xr:uid="{00000000-0005-0000-0000-000063440000}"/>
    <cellStyle name="Вычисление 2 4 6 2 3 3 4" xfId="21153" xr:uid="{00000000-0005-0000-0000-000064440000}"/>
    <cellStyle name="Вычисление 2 4 6 2 3 3 5" xfId="21154" xr:uid="{00000000-0005-0000-0000-000065440000}"/>
    <cellStyle name="Вычисление 2 4 6 2 3 4" xfId="21155" xr:uid="{00000000-0005-0000-0000-000066440000}"/>
    <cellStyle name="Вычисление 2 4 6 2 3 4 2" xfId="21156" xr:uid="{00000000-0005-0000-0000-000067440000}"/>
    <cellStyle name="Вычисление 2 4 6 2 3 4 2 2" xfId="21157" xr:uid="{00000000-0005-0000-0000-000068440000}"/>
    <cellStyle name="Вычисление 2 4 6 2 3 4 3" xfId="21158" xr:uid="{00000000-0005-0000-0000-000069440000}"/>
    <cellStyle name="Вычисление 2 4 6 2 3 4 4" xfId="21159" xr:uid="{00000000-0005-0000-0000-00006A440000}"/>
    <cellStyle name="Вычисление 2 4 6 2 3 4 5" xfId="21160" xr:uid="{00000000-0005-0000-0000-00006B440000}"/>
    <cellStyle name="Вычисление 2 4 6 2 3 5" xfId="21161" xr:uid="{00000000-0005-0000-0000-00006C440000}"/>
    <cellStyle name="Вычисление 2 4 6 2 3 5 2" xfId="21162" xr:uid="{00000000-0005-0000-0000-00006D440000}"/>
    <cellStyle name="Вычисление 2 4 6 2 3 5 2 2" xfId="21163" xr:uid="{00000000-0005-0000-0000-00006E440000}"/>
    <cellStyle name="Вычисление 2 4 6 2 3 5 3" xfId="21164" xr:uid="{00000000-0005-0000-0000-00006F440000}"/>
    <cellStyle name="Вычисление 2 4 6 2 3 5 4" xfId="21165" xr:uid="{00000000-0005-0000-0000-000070440000}"/>
    <cellStyle name="Вычисление 2 4 6 2 3 5 5" xfId="21166" xr:uid="{00000000-0005-0000-0000-000071440000}"/>
    <cellStyle name="Вычисление 2 4 6 2 3 6" xfId="21167" xr:uid="{00000000-0005-0000-0000-000072440000}"/>
    <cellStyle name="Вычисление 2 4 6 2 3 6 2" xfId="21168" xr:uid="{00000000-0005-0000-0000-000073440000}"/>
    <cellStyle name="Вычисление 2 4 6 2 3 6 3" xfId="21169" xr:uid="{00000000-0005-0000-0000-000074440000}"/>
    <cellStyle name="Вычисление 2 4 6 2 3 6 4" xfId="21170" xr:uid="{00000000-0005-0000-0000-000075440000}"/>
    <cellStyle name="Вычисление 2 4 6 2 3 7" xfId="21171" xr:uid="{00000000-0005-0000-0000-000076440000}"/>
    <cellStyle name="Вычисление 2 4 6 2 3 8" xfId="21172" xr:uid="{00000000-0005-0000-0000-000077440000}"/>
    <cellStyle name="Вычисление 2 4 6 2 3 9" xfId="21173" xr:uid="{00000000-0005-0000-0000-000078440000}"/>
    <cellStyle name="Вычисление 2 4 6 2 4" xfId="21174" xr:uid="{00000000-0005-0000-0000-000079440000}"/>
    <cellStyle name="Вычисление 2 4 6 2 4 2" xfId="21175" xr:uid="{00000000-0005-0000-0000-00007A440000}"/>
    <cellStyle name="Вычисление 2 4 6 2 4 2 2" xfId="21176" xr:uid="{00000000-0005-0000-0000-00007B440000}"/>
    <cellStyle name="Вычисление 2 4 6 2 4 3" xfId="21177" xr:uid="{00000000-0005-0000-0000-00007C440000}"/>
    <cellStyle name="Вычисление 2 4 6 2 4 4" xfId="21178" xr:uid="{00000000-0005-0000-0000-00007D440000}"/>
    <cellStyle name="Вычисление 2 4 6 2 4 5" xfId="21179" xr:uid="{00000000-0005-0000-0000-00007E440000}"/>
    <cellStyle name="Вычисление 2 4 6 2 5" xfId="21180" xr:uid="{00000000-0005-0000-0000-00007F440000}"/>
    <cellStyle name="Вычисление 2 4 6 2 5 2" xfId="21181" xr:uid="{00000000-0005-0000-0000-000080440000}"/>
    <cellStyle name="Вычисление 2 4 6 2 5 2 2" xfId="21182" xr:uid="{00000000-0005-0000-0000-000081440000}"/>
    <cellStyle name="Вычисление 2 4 6 2 5 3" xfId="21183" xr:uid="{00000000-0005-0000-0000-000082440000}"/>
    <cellStyle name="Вычисление 2 4 6 2 5 4" xfId="21184" xr:uid="{00000000-0005-0000-0000-000083440000}"/>
    <cellStyle name="Вычисление 2 4 6 2 5 5" xfId="21185" xr:uid="{00000000-0005-0000-0000-000084440000}"/>
    <cellStyle name="Вычисление 2 4 6 2 6" xfId="21186" xr:uid="{00000000-0005-0000-0000-000085440000}"/>
    <cellStyle name="Вычисление 2 4 6 2 7" xfId="21187" xr:uid="{00000000-0005-0000-0000-000086440000}"/>
    <cellStyle name="Вычисление 2 4 6 3" xfId="21188" xr:uid="{00000000-0005-0000-0000-000087440000}"/>
    <cellStyle name="Вычисление 2 4 6 3 2" xfId="21189" xr:uid="{00000000-0005-0000-0000-000088440000}"/>
    <cellStyle name="Вычисление 2 4 6 3 2 2" xfId="21190" xr:uid="{00000000-0005-0000-0000-000089440000}"/>
    <cellStyle name="Вычисление 2 4 6 3 2 2 2" xfId="21191" xr:uid="{00000000-0005-0000-0000-00008A440000}"/>
    <cellStyle name="Вычисление 2 4 6 3 2 3" xfId="21192" xr:uid="{00000000-0005-0000-0000-00008B440000}"/>
    <cellStyle name="Вычисление 2 4 6 3 2 4" xfId="21193" xr:uid="{00000000-0005-0000-0000-00008C440000}"/>
    <cellStyle name="Вычисление 2 4 6 3 2 5" xfId="21194" xr:uid="{00000000-0005-0000-0000-00008D440000}"/>
    <cellStyle name="Вычисление 2 4 6 3 3" xfId="21195" xr:uid="{00000000-0005-0000-0000-00008E440000}"/>
    <cellStyle name="Вычисление 2 4 6 3 3 2" xfId="21196" xr:uid="{00000000-0005-0000-0000-00008F440000}"/>
    <cellStyle name="Вычисление 2 4 6 3 3 2 2" xfId="21197" xr:uid="{00000000-0005-0000-0000-000090440000}"/>
    <cellStyle name="Вычисление 2 4 6 3 3 3" xfId="21198" xr:uid="{00000000-0005-0000-0000-000091440000}"/>
    <cellStyle name="Вычисление 2 4 6 3 3 4" xfId="21199" xr:uid="{00000000-0005-0000-0000-000092440000}"/>
    <cellStyle name="Вычисление 2 4 6 3 3 5" xfId="21200" xr:uid="{00000000-0005-0000-0000-000093440000}"/>
    <cellStyle name="Вычисление 2 4 6 3 4" xfId="21201" xr:uid="{00000000-0005-0000-0000-000094440000}"/>
    <cellStyle name="Вычисление 2 4 6 3 4 2" xfId="21202" xr:uid="{00000000-0005-0000-0000-000095440000}"/>
    <cellStyle name="Вычисление 2 4 6 3 4 2 2" xfId="21203" xr:uid="{00000000-0005-0000-0000-000096440000}"/>
    <cellStyle name="Вычисление 2 4 6 3 4 3" xfId="21204" xr:uid="{00000000-0005-0000-0000-000097440000}"/>
    <cellStyle name="Вычисление 2 4 6 3 4 4" xfId="21205" xr:uid="{00000000-0005-0000-0000-000098440000}"/>
    <cellStyle name="Вычисление 2 4 6 3 4 5" xfId="21206" xr:uid="{00000000-0005-0000-0000-000099440000}"/>
    <cellStyle name="Вычисление 2 4 6 3 5" xfId="21207" xr:uid="{00000000-0005-0000-0000-00009A440000}"/>
    <cellStyle name="Вычисление 2 4 6 3 5 2" xfId="21208" xr:uid="{00000000-0005-0000-0000-00009B440000}"/>
    <cellStyle name="Вычисление 2 4 6 3 5 2 2" xfId="21209" xr:uid="{00000000-0005-0000-0000-00009C440000}"/>
    <cellStyle name="Вычисление 2 4 6 3 5 3" xfId="21210" xr:uid="{00000000-0005-0000-0000-00009D440000}"/>
    <cellStyle name="Вычисление 2 4 6 3 5 4" xfId="21211" xr:uid="{00000000-0005-0000-0000-00009E440000}"/>
    <cellStyle name="Вычисление 2 4 6 3 5 5" xfId="21212" xr:uid="{00000000-0005-0000-0000-00009F440000}"/>
    <cellStyle name="Вычисление 2 4 6 3 6" xfId="21213" xr:uid="{00000000-0005-0000-0000-0000A0440000}"/>
    <cellStyle name="Вычисление 2 4 6 3 6 2" xfId="21214" xr:uid="{00000000-0005-0000-0000-0000A1440000}"/>
    <cellStyle name="Вычисление 2 4 6 3 6 3" xfId="21215" xr:uid="{00000000-0005-0000-0000-0000A2440000}"/>
    <cellStyle name="Вычисление 2 4 6 3 6 4" xfId="21216" xr:uid="{00000000-0005-0000-0000-0000A3440000}"/>
    <cellStyle name="Вычисление 2 4 6 3 7" xfId="21217" xr:uid="{00000000-0005-0000-0000-0000A4440000}"/>
    <cellStyle name="Вычисление 2 4 6 3 8" xfId="21218" xr:uid="{00000000-0005-0000-0000-0000A5440000}"/>
    <cellStyle name="Вычисление 2 4 6 3 9" xfId="21219" xr:uid="{00000000-0005-0000-0000-0000A6440000}"/>
    <cellStyle name="Вычисление 2 4 6 4" xfId="21220" xr:uid="{00000000-0005-0000-0000-0000A7440000}"/>
    <cellStyle name="Вычисление 2 4 6 4 2" xfId="21221" xr:uid="{00000000-0005-0000-0000-0000A8440000}"/>
    <cellStyle name="Вычисление 2 4 6 4 2 2" xfId="21222" xr:uid="{00000000-0005-0000-0000-0000A9440000}"/>
    <cellStyle name="Вычисление 2 4 6 4 3" xfId="21223" xr:uid="{00000000-0005-0000-0000-0000AA440000}"/>
    <cellStyle name="Вычисление 2 4 6 4 4" xfId="21224" xr:uid="{00000000-0005-0000-0000-0000AB440000}"/>
    <cellStyle name="Вычисление 2 4 6 4 5" xfId="21225" xr:uid="{00000000-0005-0000-0000-0000AC440000}"/>
    <cellStyle name="Вычисление 2 4 6 5" xfId="21226" xr:uid="{00000000-0005-0000-0000-0000AD440000}"/>
    <cellStyle name="Вычисление 2 4 6 5 2" xfId="21227" xr:uid="{00000000-0005-0000-0000-0000AE440000}"/>
    <cellStyle name="Вычисление 2 4 6 5 2 2" xfId="21228" xr:uid="{00000000-0005-0000-0000-0000AF440000}"/>
    <cellStyle name="Вычисление 2 4 6 5 3" xfId="21229" xr:uid="{00000000-0005-0000-0000-0000B0440000}"/>
    <cellStyle name="Вычисление 2 4 6 5 4" xfId="21230" xr:uid="{00000000-0005-0000-0000-0000B1440000}"/>
    <cellStyle name="Вычисление 2 4 6 5 5" xfId="21231" xr:uid="{00000000-0005-0000-0000-0000B2440000}"/>
    <cellStyle name="Вычисление 2 4 6 6" xfId="21232" xr:uid="{00000000-0005-0000-0000-0000B3440000}"/>
    <cellStyle name="Вычисление 2 4 6 6 2" xfId="21233" xr:uid="{00000000-0005-0000-0000-0000B4440000}"/>
    <cellStyle name="Вычисление 2 4 6 6 2 2" xfId="21234" xr:uid="{00000000-0005-0000-0000-0000B5440000}"/>
    <cellStyle name="Вычисление 2 4 6 6 3" xfId="21235" xr:uid="{00000000-0005-0000-0000-0000B6440000}"/>
    <cellStyle name="Вычисление 2 4 6 6 4" xfId="21236" xr:uid="{00000000-0005-0000-0000-0000B7440000}"/>
    <cellStyle name="Вычисление 2 4 6 6 5" xfId="21237" xr:uid="{00000000-0005-0000-0000-0000B8440000}"/>
    <cellStyle name="Вычисление 2 4 6 7" xfId="21238" xr:uid="{00000000-0005-0000-0000-0000B9440000}"/>
    <cellStyle name="Вычисление 2 4 6 7 2" xfId="21239" xr:uid="{00000000-0005-0000-0000-0000BA440000}"/>
    <cellStyle name="Вычисление 2 4 6 7 2 2" xfId="21240" xr:uid="{00000000-0005-0000-0000-0000BB440000}"/>
    <cellStyle name="Вычисление 2 4 6 7 3" xfId="21241" xr:uid="{00000000-0005-0000-0000-0000BC440000}"/>
    <cellStyle name="Вычисление 2 4 6 7 4" xfId="21242" xr:uid="{00000000-0005-0000-0000-0000BD440000}"/>
    <cellStyle name="Вычисление 2 4 6 7 5" xfId="21243" xr:uid="{00000000-0005-0000-0000-0000BE440000}"/>
    <cellStyle name="Вычисление 2 4 6 8" xfId="21244" xr:uid="{00000000-0005-0000-0000-0000BF440000}"/>
    <cellStyle name="Вычисление 2 4 6 8 2" xfId="21245" xr:uid="{00000000-0005-0000-0000-0000C0440000}"/>
    <cellStyle name="Вычисление 2 4 6 8 3" xfId="21246" xr:uid="{00000000-0005-0000-0000-0000C1440000}"/>
    <cellStyle name="Вычисление 2 4 6 8 4" xfId="21247" xr:uid="{00000000-0005-0000-0000-0000C2440000}"/>
    <cellStyle name="Вычисление 2 4 6 9" xfId="21248" xr:uid="{00000000-0005-0000-0000-0000C3440000}"/>
    <cellStyle name="Вычисление 2 4 7" xfId="21249" xr:uid="{00000000-0005-0000-0000-0000C4440000}"/>
    <cellStyle name="Вычисление 2 4 7 2" xfId="21250" xr:uid="{00000000-0005-0000-0000-0000C5440000}"/>
    <cellStyle name="Вычисление 2 4 7 2 2" xfId="21251" xr:uid="{00000000-0005-0000-0000-0000C6440000}"/>
    <cellStyle name="Вычисление 2 4 7 2 2 2" xfId="21252" xr:uid="{00000000-0005-0000-0000-0000C7440000}"/>
    <cellStyle name="Вычисление 2 4 7 2 2 2 2" xfId="21253" xr:uid="{00000000-0005-0000-0000-0000C8440000}"/>
    <cellStyle name="Вычисление 2 4 7 2 2 3" xfId="21254" xr:uid="{00000000-0005-0000-0000-0000C9440000}"/>
    <cellStyle name="Вычисление 2 4 7 2 2 4" xfId="21255" xr:uid="{00000000-0005-0000-0000-0000CA440000}"/>
    <cellStyle name="Вычисление 2 4 7 2 2 5" xfId="21256" xr:uid="{00000000-0005-0000-0000-0000CB440000}"/>
    <cellStyle name="Вычисление 2 4 7 2 3" xfId="21257" xr:uid="{00000000-0005-0000-0000-0000CC440000}"/>
    <cellStyle name="Вычисление 2 4 7 2 3 2" xfId="21258" xr:uid="{00000000-0005-0000-0000-0000CD440000}"/>
    <cellStyle name="Вычисление 2 4 7 2 3 2 2" xfId="21259" xr:uid="{00000000-0005-0000-0000-0000CE440000}"/>
    <cellStyle name="Вычисление 2 4 7 2 3 3" xfId="21260" xr:uid="{00000000-0005-0000-0000-0000CF440000}"/>
    <cellStyle name="Вычисление 2 4 7 2 3 4" xfId="21261" xr:uid="{00000000-0005-0000-0000-0000D0440000}"/>
    <cellStyle name="Вычисление 2 4 7 2 3 5" xfId="21262" xr:uid="{00000000-0005-0000-0000-0000D1440000}"/>
    <cellStyle name="Вычисление 2 4 7 2 4" xfId="21263" xr:uid="{00000000-0005-0000-0000-0000D2440000}"/>
    <cellStyle name="Вычисление 2 4 7 2 4 2" xfId="21264" xr:uid="{00000000-0005-0000-0000-0000D3440000}"/>
    <cellStyle name="Вычисление 2 4 7 2 4 2 2" xfId="21265" xr:uid="{00000000-0005-0000-0000-0000D4440000}"/>
    <cellStyle name="Вычисление 2 4 7 2 4 3" xfId="21266" xr:uid="{00000000-0005-0000-0000-0000D5440000}"/>
    <cellStyle name="Вычисление 2 4 7 2 4 4" xfId="21267" xr:uid="{00000000-0005-0000-0000-0000D6440000}"/>
    <cellStyle name="Вычисление 2 4 7 2 4 5" xfId="21268" xr:uid="{00000000-0005-0000-0000-0000D7440000}"/>
    <cellStyle name="Вычисление 2 4 7 2 5" xfId="21269" xr:uid="{00000000-0005-0000-0000-0000D8440000}"/>
    <cellStyle name="Вычисление 2 4 7 2 5 2" xfId="21270" xr:uid="{00000000-0005-0000-0000-0000D9440000}"/>
    <cellStyle name="Вычисление 2 4 7 2 5 2 2" xfId="21271" xr:uid="{00000000-0005-0000-0000-0000DA440000}"/>
    <cellStyle name="Вычисление 2 4 7 2 5 3" xfId="21272" xr:uid="{00000000-0005-0000-0000-0000DB440000}"/>
    <cellStyle name="Вычисление 2 4 7 2 5 4" xfId="21273" xr:uid="{00000000-0005-0000-0000-0000DC440000}"/>
    <cellStyle name="Вычисление 2 4 7 2 5 5" xfId="21274" xr:uid="{00000000-0005-0000-0000-0000DD440000}"/>
    <cellStyle name="Вычисление 2 4 7 2 6" xfId="21275" xr:uid="{00000000-0005-0000-0000-0000DE440000}"/>
    <cellStyle name="Вычисление 2 4 7 2 6 2" xfId="21276" xr:uid="{00000000-0005-0000-0000-0000DF440000}"/>
    <cellStyle name="Вычисление 2 4 7 2 6 3" xfId="21277" xr:uid="{00000000-0005-0000-0000-0000E0440000}"/>
    <cellStyle name="Вычисление 2 4 7 2 6 4" xfId="21278" xr:uid="{00000000-0005-0000-0000-0000E1440000}"/>
    <cellStyle name="Вычисление 2 4 7 2 7" xfId="21279" xr:uid="{00000000-0005-0000-0000-0000E2440000}"/>
    <cellStyle name="Вычисление 2 4 7 2 8" xfId="21280" xr:uid="{00000000-0005-0000-0000-0000E3440000}"/>
    <cellStyle name="Вычисление 2 4 7 2 9" xfId="21281" xr:uid="{00000000-0005-0000-0000-0000E4440000}"/>
    <cellStyle name="Вычисление 2 4 7 3" xfId="21282" xr:uid="{00000000-0005-0000-0000-0000E5440000}"/>
    <cellStyle name="Вычисление 2 4 7 3 2" xfId="21283" xr:uid="{00000000-0005-0000-0000-0000E6440000}"/>
    <cellStyle name="Вычисление 2 4 7 3 2 2" xfId="21284" xr:uid="{00000000-0005-0000-0000-0000E7440000}"/>
    <cellStyle name="Вычисление 2 4 7 3 2 2 2" xfId="21285" xr:uid="{00000000-0005-0000-0000-0000E8440000}"/>
    <cellStyle name="Вычисление 2 4 7 3 2 3" xfId="21286" xr:uid="{00000000-0005-0000-0000-0000E9440000}"/>
    <cellStyle name="Вычисление 2 4 7 3 2 4" xfId="21287" xr:uid="{00000000-0005-0000-0000-0000EA440000}"/>
    <cellStyle name="Вычисление 2 4 7 3 2 5" xfId="21288" xr:uid="{00000000-0005-0000-0000-0000EB440000}"/>
    <cellStyle name="Вычисление 2 4 7 3 3" xfId="21289" xr:uid="{00000000-0005-0000-0000-0000EC440000}"/>
    <cellStyle name="Вычисление 2 4 7 3 3 2" xfId="21290" xr:uid="{00000000-0005-0000-0000-0000ED440000}"/>
    <cellStyle name="Вычисление 2 4 7 3 3 2 2" xfId="21291" xr:uid="{00000000-0005-0000-0000-0000EE440000}"/>
    <cellStyle name="Вычисление 2 4 7 3 3 3" xfId="21292" xr:uid="{00000000-0005-0000-0000-0000EF440000}"/>
    <cellStyle name="Вычисление 2 4 7 3 3 4" xfId="21293" xr:uid="{00000000-0005-0000-0000-0000F0440000}"/>
    <cellStyle name="Вычисление 2 4 7 3 3 5" xfId="21294" xr:uid="{00000000-0005-0000-0000-0000F1440000}"/>
    <cellStyle name="Вычисление 2 4 7 3 4" xfId="21295" xr:uid="{00000000-0005-0000-0000-0000F2440000}"/>
    <cellStyle name="Вычисление 2 4 7 3 4 2" xfId="21296" xr:uid="{00000000-0005-0000-0000-0000F3440000}"/>
    <cellStyle name="Вычисление 2 4 7 3 4 2 2" xfId="21297" xr:uid="{00000000-0005-0000-0000-0000F4440000}"/>
    <cellStyle name="Вычисление 2 4 7 3 4 3" xfId="21298" xr:uid="{00000000-0005-0000-0000-0000F5440000}"/>
    <cellStyle name="Вычисление 2 4 7 3 4 4" xfId="21299" xr:uid="{00000000-0005-0000-0000-0000F6440000}"/>
    <cellStyle name="Вычисление 2 4 7 3 4 5" xfId="21300" xr:uid="{00000000-0005-0000-0000-0000F7440000}"/>
    <cellStyle name="Вычисление 2 4 7 3 5" xfId="21301" xr:uid="{00000000-0005-0000-0000-0000F8440000}"/>
    <cellStyle name="Вычисление 2 4 7 3 5 2" xfId="21302" xr:uid="{00000000-0005-0000-0000-0000F9440000}"/>
    <cellStyle name="Вычисление 2 4 7 3 5 2 2" xfId="21303" xr:uid="{00000000-0005-0000-0000-0000FA440000}"/>
    <cellStyle name="Вычисление 2 4 7 3 5 3" xfId="21304" xr:uid="{00000000-0005-0000-0000-0000FB440000}"/>
    <cellStyle name="Вычисление 2 4 7 3 5 4" xfId="21305" xr:uid="{00000000-0005-0000-0000-0000FC440000}"/>
    <cellStyle name="Вычисление 2 4 7 3 5 5" xfId="21306" xr:uid="{00000000-0005-0000-0000-0000FD440000}"/>
    <cellStyle name="Вычисление 2 4 7 3 6" xfId="21307" xr:uid="{00000000-0005-0000-0000-0000FE440000}"/>
    <cellStyle name="Вычисление 2 4 7 3 6 2" xfId="21308" xr:uid="{00000000-0005-0000-0000-0000FF440000}"/>
    <cellStyle name="Вычисление 2 4 7 3 6 3" xfId="21309" xr:uid="{00000000-0005-0000-0000-000000450000}"/>
    <cellStyle name="Вычисление 2 4 7 3 6 4" xfId="21310" xr:uid="{00000000-0005-0000-0000-000001450000}"/>
    <cellStyle name="Вычисление 2 4 7 3 7" xfId="21311" xr:uid="{00000000-0005-0000-0000-000002450000}"/>
    <cellStyle name="Вычисление 2 4 7 3 8" xfId="21312" xr:uid="{00000000-0005-0000-0000-000003450000}"/>
    <cellStyle name="Вычисление 2 4 7 3 9" xfId="21313" xr:uid="{00000000-0005-0000-0000-000004450000}"/>
    <cellStyle name="Вычисление 2 4 7 4" xfId="21314" xr:uid="{00000000-0005-0000-0000-000005450000}"/>
    <cellStyle name="Вычисление 2 4 7 4 2" xfId="21315" xr:uid="{00000000-0005-0000-0000-000006450000}"/>
    <cellStyle name="Вычисление 2 4 7 4 2 2" xfId="21316" xr:uid="{00000000-0005-0000-0000-000007450000}"/>
    <cellStyle name="Вычисление 2 4 7 4 3" xfId="21317" xr:uid="{00000000-0005-0000-0000-000008450000}"/>
    <cellStyle name="Вычисление 2 4 7 4 4" xfId="21318" xr:uid="{00000000-0005-0000-0000-000009450000}"/>
    <cellStyle name="Вычисление 2 4 7 4 5" xfId="21319" xr:uid="{00000000-0005-0000-0000-00000A450000}"/>
    <cellStyle name="Вычисление 2 4 7 5" xfId="21320" xr:uid="{00000000-0005-0000-0000-00000B450000}"/>
    <cellStyle name="Вычисление 2 4 7 5 2" xfId="21321" xr:uid="{00000000-0005-0000-0000-00000C450000}"/>
    <cellStyle name="Вычисление 2 4 7 5 2 2" xfId="21322" xr:uid="{00000000-0005-0000-0000-00000D450000}"/>
    <cellStyle name="Вычисление 2 4 7 5 3" xfId="21323" xr:uid="{00000000-0005-0000-0000-00000E450000}"/>
    <cellStyle name="Вычисление 2 4 7 5 4" xfId="21324" xr:uid="{00000000-0005-0000-0000-00000F450000}"/>
    <cellStyle name="Вычисление 2 4 7 5 5" xfId="21325" xr:uid="{00000000-0005-0000-0000-000010450000}"/>
    <cellStyle name="Вычисление 2 4 7 6" xfId="21326" xr:uid="{00000000-0005-0000-0000-000011450000}"/>
    <cellStyle name="Вычисление 2 4 7 7" xfId="21327" xr:uid="{00000000-0005-0000-0000-000012450000}"/>
    <cellStyle name="Вычисление 2 4 8" xfId="21328" xr:uid="{00000000-0005-0000-0000-000013450000}"/>
    <cellStyle name="Вычисление 2 4 8 2" xfId="21329" xr:uid="{00000000-0005-0000-0000-000014450000}"/>
    <cellStyle name="Вычисление 2 4 8 2 2" xfId="21330" xr:uid="{00000000-0005-0000-0000-000015450000}"/>
    <cellStyle name="Вычисление 2 4 8 2 2 2" xfId="21331" xr:uid="{00000000-0005-0000-0000-000016450000}"/>
    <cellStyle name="Вычисление 2 4 8 2 3" xfId="21332" xr:uid="{00000000-0005-0000-0000-000017450000}"/>
    <cellStyle name="Вычисление 2 4 8 2 4" xfId="21333" xr:uid="{00000000-0005-0000-0000-000018450000}"/>
    <cellStyle name="Вычисление 2 4 8 2 5" xfId="21334" xr:uid="{00000000-0005-0000-0000-000019450000}"/>
    <cellStyle name="Вычисление 2 4 8 3" xfId="21335" xr:uid="{00000000-0005-0000-0000-00001A450000}"/>
    <cellStyle name="Вычисление 2 4 8 3 2" xfId="21336" xr:uid="{00000000-0005-0000-0000-00001B450000}"/>
    <cellStyle name="Вычисление 2 4 8 3 2 2" xfId="21337" xr:uid="{00000000-0005-0000-0000-00001C450000}"/>
    <cellStyle name="Вычисление 2 4 8 3 3" xfId="21338" xr:uid="{00000000-0005-0000-0000-00001D450000}"/>
    <cellStyle name="Вычисление 2 4 8 3 4" xfId="21339" xr:uid="{00000000-0005-0000-0000-00001E450000}"/>
    <cellStyle name="Вычисление 2 4 8 3 5" xfId="21340" xr:uid="{00000000-0005-0000-0000-00001F450000}"/>
    <cellStyle name="Вычисление 2 4 8 4" xfId="21341" xr:uid="{00000000-0005-0000-0000-000020450000}"/>
    <cellStyle name="Вычисление 2 4 8 4 2" xfId="21342" xr:uid="{00000000-0005-0000-0000-000021450000}"/>
    <cellStyle name="Вычисление 2 4 8 4 2 2" xfId="21343" xr:uid="{00000000-0005-0000-0000-000022450000}"/>
    <cellStyle name="Вычисление 2 4 8 4 3" xfId="21344" xr:uid="{00000000-0005-0000-0000-000023450000}"/>
    <cellStyle name="Вычисление 2 4 8 4 4" xfId="21345" xr:uid="{00000000-0005-0000-0000-000024450000}"/>
    <cellStyle name="Вычисление 2 4 8 4 5" xfId="21346" xr:uid="{00000000-0005-0000-0000-000025450000}"/>
    <cellStyle name="Вычисление 2 4 8 5" xfId="21347" xr:uid="{00000000-0005-0000-0000-000026450000}"/>
    <cellStyle name="Вычисление 2 4 8 5 2" xfId="21348" xr:uid="{00000000-0005-0000-0000-000027450000}"/>
    <cellStyle name="Вычисление 2 4 8 5 2 2" xfId="21349" xr:uid="{00000000-0005-0000-0000-000028450000}"/>
    <cellStyle name="Вычисление 2 4 8 5 3" xfId="21350" xr:uid="{00000000-0005-0000-0000-000029450000}"/>
    <cellStyle name="Вычисление 2 4 8 5 4" xfId="21351" xr:uid="{00000000-0005-0000-0000-00002A450000}"/>
    <cellStyle name="Вычисление 2 4 8 5 5" xfId="21352" xr:uid="{00000000-0005-0000-0000-00002B450000}"/>
    <cellStyle name="Вычисление 2 4 8 6" xfId="21353" xr:uid="{00000000-0005-0000-0000-00002C450000}"/>
    <cellStyle name="Вычисление 2 4 8 6 2" xfId="21354" xr:uid="{00000000-0005-0000-0000-00002D450000}"/>
    <cellStyle name="Вычисление 2 4 8 6 3" xfId="21355" xr:uid="{00000000-0005-0000-0000-00002E450000}"/>
    <cellStyle name="Вычисление 2 4 8 6 4" xfId="21356" xr:uid="{00000000-0005-0000-0000-00002F450000}"/>
    <cellStyle name="Вычисление 2 4 8 7" xfId="21357" xr:uid="{00000000-0005-0000-0000-000030450000}"/>
    <cellStyle name="Вычисление 2 4 8 8" xfId="21358" xr:uid="{00000000-0005-0000-0000-000031450000}"/>
    <cellStyle name="Вычисление 2 4 8 9" xfId="21359" xr:uid="{00000000-0005-0000-0000-000032450000}"/>
    <cellStyle name="Вычисление 2 4 9" xfId="21360" xr:uid="{00000000-0005-0000-0000-000033450000}"/>
    <cellStyle name="Вычисление 2 4 9 2" xfId="21361" xr:uid="{00000000-0005-0000-0000-000034450000}"/>
    <cellStyle name="Вычисление 2 4 9 2 2" xfId="21362" xr:uid="{00000000-0005-0000-0000-000035450000}"/>
    <cellStyle name="Вычисление 2 4 9 3" xfId="21363" xr:uid="{00000000-0005-0000-0000-000036450000}"/>
    <cellStyle name="Вычисление 2 4 9 4" xfId="21364" xr:uid="{00000000-0005-0000-0000-000037450000}"/>
    <cellStyle name="Вычисление 2 4 9 5" xfId="21365" xr:uid="{00000000-0005-0000-0000-000038450000}"/>
    <cellStyle name="Вычисление 2 5" xfId="218" xr:uid="{00000000-0005-0000-0000-000039450000}"/>
    <cellStyle name="Вычисление 2 5 10" xfId="21366" xr:uid="{00000000-0005-0000-0000-00003A450000}"/>
    <cellStyle name="Вычисление 2 5 10 2" xfId="21367" xr:uid="{00000000-0005-0000-0000-00003B450000}"/>
    <cellStyle name="Вычисление 2 5 10 2 2" xfId="21368" xr:uid="{00000000-0005-0000-0000-00003C450000}"/>
    <cellStyle name="Вычисление 2 5 10 3" xfId="21369" xr:uid="{00000000-0005-0000-0000-00003D450000}"/>
    <cellStyle name="Вычисление 2 5 10 4" xfId="21370" xr:uid="{00000000-0005-0000-0000-00003E450000}"/>
    <cellStyle name="Вычисление 2 5 10 5" xfId="21371" xr:uid="{00000000-0005-0000-0000-00003F450000}"/>
    <cellStyle name="Вычисление 2 5 11" xfId="21372" xr:uid="{00000000-0005-0000-0000-000040450000}"/>
    <cellStyle name="Вычисление 2 5 11 2" xfId="21373" xr:uid="{00000000-0005-0000-0000-000041450000}"/>
    <cellStyle name="Вычисление 2 5 11 2 2" xfId="21374" xr:uid="{00000000-0005-0000-0000-000042450000}"/>
    <cellStyle name="Вычисление 2 5 11 3" xfId="21375" xr:uid="{00000000-0005-0000-0000-000043450000}"/>
    <cellStyle name="Вычисление 2 5 11 4" xfId="21376" xr:uid="{00000000-0005-0000-0000-000044450000}"/>
    <cellStyle name="Вычисление 2 5 11 5" xfId="21377" xr:uid="{00000000-0005-0000-0000-000045450000}"/>
    <cellStyle name="Вычисление 2 5 12" xfId="21378" xr:uid="{00000000-0005-0000-0000-000046450000}"/>
    <cellStyle name="Вычисление 2 5 12 2" xfId="21379" xr:uid="{00000000-0005-0000-0000-000047450000}"/>
    <cellStyle name="Вычисление 2 5 12 2 2" xfId="21380" xr:uid="{00000000-0005-0000-0000-000048450000}"/>
    <cellStyle name="Вычисление 2 5 12 3" xfId="21381" xr:uid="{00000000-0005-0000-0000-000049450000}"/>
    <cellStyle name="Вычисление 2 5 12 4" xfId="21382" xr:uid="{00000000-0005-0000-0000-00004A450000}"/>
    <cellStyle name="Вычисление 2 5 12 5" xfId="21383" xr:uid="{00000000-0005-0000-0000-00004B450000}"/>
    <cellStyle name="Вычисление 2 5 13" xfId="21384" xr:uid="{00000000-0005-0000-0000-00004C450000}"/>
    <cellStyle name="Вычисление 2 5 14" xfId="21385" xr:uid="{00000000-0005-0000-0000-00004D450000}"/>
    <cellStyle name="Вычисление 2 5 15" xfId="21386" xr:uid="{00000000-0005-0000-0000-00004E450000}"/>
    <cellStyle name="Вычисление 2 5 2" xfId="219" xr:uid="{00000000-0005-0000-0000-00004F450000}"/>
    <cellStyle name="Вычисление 2 5 2 10" xfId="21387" xr:uid="{00000000-0005-0000-0000-000050450000}"/>
    <cellStyle name="Вычисление 2 5 2 10 2" xfId="21388" xr:uid="{00000000-0005-0000-0000-000051450000}"/>
    <cellStyle name="Вычисление 2 5 2 10 2 2" xfId="21389" xr:uid="{00000000-0005-0000-0000-000052450000}"/>
    <cellStyle name="Вычисление 2 5 2 10 3" xfId="21390" xr:uid="{00000000-0005-0000-0000-000053450000}"/>
    <cellStyle name="Вычисление 2 5 2 10 4" xfId="21391" xr:uid="{00000000-0005-0000-0000-000054450000}"/>
    <cellStyle name="Вычисление 2 5 2 10 5" xfId="21392" xr:uid="{00000000-0005-0000-0000-000055450000}"/>
    <cellStyle name="Вычисление 2 5 2 11" xfId="21393" xr:uid="{00000000-0005-0000-0000-000056450000}"/>
    <cellStyle name="Вычисление 2 5 2 12" xfId="21394" xr:uid="{00000000-0005-0000-0000-000057450000}"/>
    <cellStyle name="Вычисление 2 5 2 13" xfId="21395" xr:uid="{00000000-0005-0000-0000-000058450000}"/>
    <cellStyle name="Вычисление 2 5 2 2" xfId="21396" xr:uid="{00000000-0005-0000-0000-000059450000}"/>
    <cellStyle name="Вычисление 2 5 2 2 2" xfId="21397" xr:uid="{00000000-0005-0000-0000-00005A450000}"/>
    <cellStyle name="Вычисление 2 5 2 2 2 2" xfId="21398" xr:uid="{00000000-0005-0000-0000-00005B450000}"/>
    <cellStyle name="Вычисление 2 5 2 2 2 2 2" xfId="21399" xr:uid="{00000000-0005-0000-0000-00005C450000}"/>
    <cellStyle name="Вычисление 2 5 2 2 2 2 2 2" xfId="21400" xr:uid="{00000000-0005-0000-0000-00005D450000}"/>
    <cellStyle name="Вычисление 2 5 2 2 2 2 3" xfId="21401" xr:uid="{00000000-0005-0000-0000-00005E450000}"/>
    <cellStyle name="Вычисление 2 5 2 2 2 2 4" xfId="21402" xr:uid="{00000000-0005-0000-0000-00005F450000}"/>
    <cellStyle name="Вычисление 2 5 2 2 2 2 5" xfId="21403" xr:uid="{00000000-0005-0000-0000-000060450000}"/>
    <cellStyle name="Вычисление 2 5 2 2 2 3" xfId="21404" xr:uid="{00000000-0005-0000-0000-000061450000}"/>
    <cellStyle name="Вычисление 2 5 2 2 2 3 2" xfId="21405" xr:uid="{00000000-0005-0000-0000-000062450000}"/>
    <cellStyle name="Вычисление 2 5 2 2 2 3 2 2" xfId="21406" xr:uid="{00000000-0005-0000-0000-000063450000}"/>
    <cellStyle name="Вычисление 2 5 2 2 2 3 3" xfId="21407" xr:uid="{00000000-0005-0000-0000-000064450000}"/>
    <cellStyle name="Вычисление 2 5 2 2 2 3 4" xfId="21408" xr:uid="{00000000-0005-0000-0000-000065450000}"/>
    <cellStyle name="Вычисление 2 5 2 2 2 3 5" xfId="21409" xr:uid="{00000000-0005-0000-0000-000066450000}"/>
    <cellStyle name="Вычисление 2 5 2 2 2 4" xfId="21410" xr:uid="{00000000-0005-0000-0000-000067450000}"/>
    <cellStyle name="Вычисление 2 5 2 2 2 4 2" xfId="21411" xr:uid="{00000000-0005-0000-0000-000068450000}"/>
    <cellStyle name="Вычисление 2 5 2 2 2 4 2 2" xfId="21412" xr:uid="{00000000-0005-0000-0000-000069450000}"/>
    <cellStyle name="Вычисление 2 5 2 2 2 4 3" xfId="21413" xr:uid="{00000000-0005-0000-0000-00006A450000}"/>
    <cellStyle name="Вычисление 2 5 2 2 2 4 4" xfId="21414" xr:uid="{00000000-0005-0000-0000-00006B450000}"/>
    <cellStyle name="Вычисление 2 5 2 2 2 4 5" xfId="21415" xr:uid="{00000000-0005-0000-0000-00006C450000}"/>
    <cellStyle name="Вычисление 2 5 2 2 2 5" xfId="21416" xr:uid="{00000000-0005-0000-0000-00006D450000}"/>
    <cellStyle name="Вычисление 2 5 2 2 2 5 2" xfId="21417" xr:uid="{00000000-0005-0000-0000-00006E450000}"/>
    <cellStyle name="Вычисление 2 5 2 2 2 5 2 2" xfId="21418" xr:uid="{00000000-0005-0000-0000-00006F450000}"/>
    <cellStyle name="Вычисление 2 5 2 2 2 5 3" xfId="21419" xr:uid="{00000000-0005-0000-0000-000070450000}"/>
    <cellStyle name="Вычисление 2 5 2 2 2 5 4" xfId="21420" xr:uid="{00000000-0005-0000-0000-000071450000}"/>
    <cellStyle name="Вычисление 2 5 2 2 2 5 5" xfId="21421" xr:uid="{00000000-0005-0000-0000-000072450000}"/>
    <cellStyle name="Вычисление 2 5 2 2 2 6" xfId="21422" xr:uid="{00000000-0005-0000-0000-000073450000}"/>
    <cellStyle name="Вычисление 2 5 2 2 2 6 2" xfId="21423" xr:uid="{00000000-0005-0000-0000-000074450000}"/>
    <cellStyle name="Вычисление 2 5 2 2 2 6 3" xfId="21424" xr:uid="{00000000-0005-0000-0000-000075450000}"/>
    <cellStyle name="Вычисление 2 5 2 2 2 6 4" xfId="21425" xr:uid="{00000000-0005-0000-0000-000076450000}"/>
    <cellStyle name="Вычисление 2 5 2 2 2 7" xfId="21426" xr:uid="{00000000-0005-0000-0000-000077450000}"/>
    <cellStyle name="Вычисление 2 5 2 2 2 8" xfId="21427" xr:uid="{00000000-0005-0000-0000-000078450000}"/>
    <cellStyle name="Вычисление 2 5 2 2 2 9" xfId="21428" xr:uid="{00000000-0005-0000-0000-000079450000}"/>
    <cellStyle name="Вычисление 2 5 2 2 3" xfId="21429" xr:uid="{00000000-0005-0000-0000-00007A450000}"/>
    <cellStyle name="Вычисление 2 5 2 2 3 2" xfId="21430" xr:uid="{00000000-0005-0000-0000-00007B450000}"/>
    <cellStyle name="Вычисление 2 5 2 2 3 2 2" xfId="21431" xr:uid="{00000000-0005-0000-0000-00007C450000}"/>
    <cellStyle name="Вычисление 2 5 2 2 3 2 2 2" xfId="21432" xr:uid="{00000000-0005-0000-0000-00007D450000}"/>
    <cellStyle name="Вычисление 2 5 2 2 3 2 3" xfId="21433" xr:uid="{00000000-0005-0000-0000-00007E450000}"/>
    <cellStyle name="Вычисление 2 5 2 2 3 2 4" xfId="21434" xr:uid="{00000000-0005-0000-0000-00007F450000}"/>
    <cellStyle name="Вычисление 2 5 2 2 3 2 5" xfId="21435" xr:uid="{00000000-0005-0000-0000-000080450000}"/>
    <cellStyle name="Вычисление 2 5 2 2 3 3" xfId="21436" xr:uid="{00000000-0005-0000-0000-000081450000}"/>
    <cellStyle name="Вычисление 2 5 2 2 3 3 2" xfId="21437" xr:uid="{00000000-0005-0000-0000-000082450000}"/>
    <cellStyle name="Вычисление 2 5 2 2 3 3 2 2" xfId="21438" xr:uid="{00000000-0005-0000-0000-000083450000}"/>
    <cellStyle name="Вычисление 2 5 2 2 3 3 3" xfId="21439" xr:uid="{00000000-0005-0000-0000-000084450000}"/>
    <cellStyle name="Вычисление 2 5 2 2 3 3 4" xfId="21440" xr:uid="{00000000-0005-0000-0000-000085450000}"/>
    <cellStyle name="Вычисление 2 5 2 2 3 3 5" xfId="21441" xr:uid="{00000000-0005-0000-0000-000086450000}"/>
    <cellStyle name="Вычисление 2 5 2 2 3 4" xfId="21442" xr:uid="{00000000-0005-0000-0000-000087450000}"/>
    <cellStyle name="Вычисление 2 5 2 2 3 4 2" xfId="21443" xr:uid="{00000000-0005-0000-0000-000088450000}"/>
    <cellStyle name="Вычисление 2 5 2 2 3 4 2 2" xfId="21444" xr:uid="{00000000-0005-0000-0000-000089450000}"/>
    <cellStyle name="Вычисление 2 5 2 2 3 4 3" xfId="21445" xr:uid="{00000000-0005-0000-0000-00008A450000}"/>
    <cellStyle name="Вычисление 2 5 2 2 3 4 4" xfId="21446" xr:uid="{00000000-0005-0000-0000-00008B450000}"/>
    <cellStyle name="Вычисление 2 5 2 2 3 4 5" xfId="21447" xr:uid="{00000000-0005-0000-0000-00008C450000}"/>
    <cellStyle name="Вычисление 2 5 2 2 3 5" xfId="21448" xr:uid="{00000000-0005-0000-0000-00008D450000}"/>
    <cellStyle name="Вычисление 2 5 2 2 3 5 2" xfId="21449" xr:uid="{00000000-0005-0000-0000-00008E450000}"/>
    <cellStyle name="Вычисление 2 5 2 2 3 5 2 2" xfId="21450" xr:uid="{00000000-0005-0000-0000-00008F450000}"/>
    <cellStyle name="Вычисление 2 5 2 2 3 5 3" xfId="21451" xr:uid="{00000000-0005-0000-0000-000090450000}"/>
    <cellStyle name="Вычисление 2 5 2 2 3 5 4" xfId="21452" xr:uid="{00000000-0005-0000-0000-000091450000}"/>
    <cellStyle name="Вычисление 2 5 2 2 3 5 5" xfId="21453" xr:uid="{00000000-0005-0000-0000-000092450000}"/>
    <cellStyle name="Вычисление 2 5 2 2 3 6" xfId="21454" xr:uid="{00000000-0005-0000-0000-000093450000}"/>
    <cellStyle name="Вычисление 2 5 2 2 3 6 2" xfId="21455" xr:uid="{00000000-0005-0000-0000-000094450000}"/>
    <cellStyle name="Вычисление 2 5 2 2 3 6 3" xfId="21456" xr:uid="{00000000-0005-0000-0000-000095450000}"/>
    <cellStyle name="Вычисление 2 5 2 2 3 6 4" xfId="21457" xr:uid="{00000000-0005-0000-0000-000096450000}"/>
    <cellStyle name="Вычисление 2 5 2 2 3 7" xfId="21458" xr:uid="{00000000-0005-0000-0000-000097450000}"/>
    <cellStyle name="Вычисление 2 5 2 2 3 8" xfId="21459" xr:uid="{00000000-0005-0000-0000-000098450000}"/>
    <cellStyle name="Вычисление 2 5 2 2 3 9" xfId="21460" xr:uid="{00000000-0005-0000-0000-000099450000}"/>
    <cellStyle name="Вычисление 2 5 2 2 4" xfId="21461" xr:uid="{00000000-0005-0000-0000-00009A450000}"/>
    <cellStyle name="Вычисление 2 5 2 2 4 2" xfId="21462" xr:uid="{00000000-0005-0000-0000-00009B450000}"/>
    <cellStyle name="Вычисление 2 5 2 2 4 2 2" xfId="21463" xr:uid="{00000000-0005-0000-0000-00009C450000}"/>
    <cellStyle name="Вычисление 2 5 2 2 4 3" xfId="21464" xr:uid="{00000000-0005-0000-0000-00009D450000}"/>
    <cellStyle name="Вычисление 2 5 2 2 4 4" xfId="21465" xr:uid="{00000000-0005-0000-0000-00009E450000}"/>
    <cellStyle name="Вычисление 2 5 2 2 4 5" xfId="21466" xr:uid="{00000000-0005-0000-0000-00009F450000}"/>
    <cellStyle name="Вычисление 2 5 2 2 5" xfId="21467" xr:uid="{00000000-0005-0000-0000-0000A0450000}"/>
    <cellStyle name="Вычисление 2 5 2 2 5 2" xfId="21468" xr:uid="{00000000-0005-0000-0000-0000A1450000}"/>
    <cellStyle name="Вычисление 2 5 2 2 5 2 2" xfId="21469" xr:uid="{00000000-0005-0000-0000-0000A2450000}"/>
    <cellStyle name="Вычисление 2 5 2 2 5 3" xfId="21470" xr:uid="{00000000-0005-0000-0000-0000A3450000}"/>
    <cellStyle name="Вычисление 2 5 2 2 5 4" xfId="21471" xr:uid="{00000000-0005-0000-0000-0000A4450000}"/>
    <cellStyle name="Вычисление 2 5 2 2 5 5" xfId="21472" xr:uid="{00000000-0005-0000-0000-0000A5450000}"/>
    <cellStyle name="Вычисление 2 5 2 2 6" xfId="21473" xr:uid="{00000000-0005-0000-0000-0000A6450000}"/>
    <cellStyle name="Вычисление 2 5 2 2 7" xfId="21474" xr:uid="{00000000-0005-0000-0000-0000A7450000}"/>
    <cellStyle name="Вычисление 2 5 2 3" xfId="21475" xr:uid="{00000000-0005-0000-0000-0000A8450000}"/>
    <cellStyle name="Вычисление 2 5 2 3 2" xfId="21476" xr:uid="{00000000-0005-0000-0000-0000A9450000}"/>
    <cellStyle name="Вычисление 2 5 2 3 2 2" xfId="21477" xr:uid="{00000000-0005-0000-0000-0000AA450000}"/>
    <cellStyle name="Вычисление 2 5 2 3 2 2 2" xfId="21478" xr:uid="{00000000-0005-0000-0000-0000AB450000}"/>
    <cellStyle name="Вычисление 2 5 2 3 2 3" xfId="21479" xr:uid="{00000000-0005-0000-0000-0000AC450000}"/>
    <cellStyle name="Вычисление 2 5 2 3 2 4" xfId="21480" xr:uid="{00000000-0005-0000-0000-0000AD450000}"/>
    <cellStyle name="Вычисление 2 5 2 3 2 5" xfId="21481" xr:uid="{00000000-0005-0000-0000-0000AE450000}"/>
    <cellStyle name="Вычисление 2 5 2 3 3" xfId="21482" xr:uid="{00000000-0005-0000-0000-0000AF450000}"/>
    <cellStyle name="Вычисление 2 5 2 3 3 2" xfId="21483" xr:uid="{00000000-0005-0000-0000-0000B0450000}"/>
    <cellStyle name="Вычисление 2 5 2 3 3 2 2" xfId="21484" xr:uid="{00000000-0005-0000-0000-0000B1450000}"/>
    <cellStyle name="Вычисление 2 5 2 3 3 3" xfId="21485" xr:uid="{00000000-0005-0000-0000-0000B2450000}"/>
    <cellStyle name="Вычисление 2 5 2 3 3 4" xfId="21486" xr:uid="{00000000-0005-0000-0000-0000B3450000}"/>
    <cellStyle name="Вычисление 2 5 2 3 3 5" xfId="21487" xr:uid="{00000000-0005-0000-0000-0000B4450000}"/>
    <cellStyle name="Вычисление 2 5 2 3 4" xfId="21488" xr:uid="{00000000-0005-0000-0000-0000B5450000}"/>
    <cellStyle name="Вычисление 2 5 2 3 4 2" xfId="21489" xr:uid="{00000000-0005-0000-0000-0000B6450000}"/>
    <cellStyle name="Вычисление 2 5 2 3 4 2 2" xfId="21490" xr:uid="{00000000-0005-0000-0000-0000B7450000}"/>
    <cellStyle name="Вычисление 2 5 2 3 4 3" xfId="21491" xr:uid="{00000000-0005-0000-0000-0000B8450000}"/>
    <cellStyle name="Вычисление 2 5 2 3 4 4" xfId="21492" xr:uid="{00000000-0005-0000-0000-0000B9450000}"/>
    <cellStyle name="Вычисление 2 5 2 3 4 5" xfId="21493" xr:uid="{00000000-0005-0000-0000-0000BA450000}"/>
    <cellStyle name="Вычисление 2 5 2 3 5" xfId="21494" xr:uid="{00000000-0005-0000-0000-0000BB450000}"/>
    <cellStyle name="Вычисление 2 5 2 3 5 2" xfId="21495" xr:uid="{00000000-0005-0000-0000-0000BC450000}"/>
    <cellStyle name="Вычисление 2 5 2 3 5 2 2" xfId="21496" xr:uid="{00000000-0005-0000-0000-0000BD450000}"/>
    <cellStyle name="Вычисление 2 5 2 3 5 3" xfId="21497" xr:uid="{00000000-0005-0000-0000-0000BE450000}"/>
    <cellStyle name="Вычисление 2 5 2 3 5 4" xfId="21498" xr:uid="{00000000-0005-0000-0000-0000BF450000}"/>
    <cellStyle name="Вычисление 2 5 2 3 5 5" xfId="21499" xr:uid="{00000000-0005-0000-0000-0000C0450000}"/>
    <cellStyle name="Вычисление 2 5 2 3 6" xfId="21500" xr:uid="{00000000-0005-0000-0000-0000C1450000}"/>
    <cellStyle name="Вычисление 2 5 2 3 6 2" xfId="21501" xr:uid="{00000000-0005-0000-0000-0000C2450000}"/>
    <cellStyle name="Вычисление 2 5 2 3 6 3" xfId="21502" xr:uid="{00000000-0005-0000-0000-0000C3450000}"/>
    <cellStyle name="Вычисление 2 5 2 3 6 4" xfId="21503" xr:uid="{00000000-0005-0000-0000-0000C4450000}"/>
    <cellStyle name="Вычисление 2 5 2 3 7" xfId="21504" xr:uid="{00000000-0005-0000-0000-0000C5450000}"/>
    <cellStyle name="Вычисление 2 5 2 3 8" xfId="21505" xr:uid="{00000000-0005-0000-0000-0000C6450000}"/>
    <cellStyle name="Вычисление 2 5 2 3 9" xfId="21506" xr:uid="{00000000-0005-0000-0000-0000C7450000}"/>
    <cellStyle name="Вычисление 2 5 2 4" xfId="21507" xr:uid="{00000000-0005-0000-0000-0000C8450000}"/>
    <cellStyle name="Вычисление 2 5 2 4 2" xfId="21508" xr:uid="{00000000-0005-0000-0000-0000C9450000}"/>
    <cellStyle name="Вычисление 2 5 2 4 2 2" xfId="21509" xr:uid="{00000000-0005-0000-0000-0000CA450000}"/>
    <cellStyle name="Вычисление 2 5 2 4 2 2 2" xfId="21510" xr:uid="{00000000-0005-0000-0000-0000CB450000}"/>
    <cellStyle name="Вычисление 2 5 2 4 2 3" xfId="21511" xr:uid="{00000000-0005-0000-0000-0000CC450000}"/>
    <cellStyle name="Вычисление 2 5 2 4 2 4" xfId="21512" xr:uid="{00000000-0005-0000-0000-0000CD450000}"/>
    <cellStyle name="Вычисление 2 5 2 4 2 5" xfId="21513" xr:uid="{00000000-0005-0000-0000-0000CE450000}"/>
    <cellStyle name="Вычисление 2 5 2 4 3" xfId="21514" xr:uid="{00000000-0005-0000-0000-0000CF450000}"/>
    <cellStyle name="Вычисление 2 5 2 4 3 2" xfId="21515" xr:uid="{00000000-0005-0000-0000-0000D0450000}"/>
    <cellStyle name="Вычисление 2 5 2 4 3 2 2" xfId="21516" xr:uid="{00000000-0005-0000-0000-0000D1450000}"/>
    <cellStyle name="Вычисление 2 5 2 4 3 3" xfId="21517" xr:uid="{00000000-0005-0000-0000-0000D2450000}"/>
    <cellStyle name="Вычисление 2 5 2 4 3 4" xfId="21518" xr:uid="{00000000-0005-0000-0000-0000D3450000}"/>
    <cellStyle name="Вычисление 2 5 2 4 3 5" xfId="21519" xr:uid="{00000000-0005-0000-0000-0000D4450000}"/>
    <cellStyle name="Вычисление 2 5 2 4 4" xfId="21520" xr:uid="{00000000-0005-0000-0000-0000D5450000}"/>
    <cellStyle name="Вычисление 2 5 2 4 4 2" xfId="21521" xr:uid="{00000000-0005-0000-0000-0000D6450000}"/>
    <cellStyle name="Вычисление 2 5 2 4 4 2 2" xfId="21522" xr:uid="{00000000-0005-0000-0000-0000D7450000}"/>
    <cellStyle name="Вычисление 2 5 2 4 4 3" xfId="21523" xr:uid="{00000000-0005-0000-0000-0000D8450000}"/>
    <cellStyle name="Вычисление 2 5 2 4 4 4" xfId="21524" xr:uid="{00000000-0005-0000-0000-0000D9450000}"/>
    <cellStyle name="Вычисление 2 5 2 4 4 5" xfId="21525" xr:uid="{00000000-0005-0000-0000-0000DA450000}"/>
    <cellStyle name="Вычисление 2 5 2 4 5" xfId="21526" xr:uid="{00000000-0005-0000-0000-0000DB450000}"/>
    <cellStyle name="Вычисление 2 5 2 4 5 2" xfId="21527" xr:uid="{00000000-0005-0000-0000-0000DC450000}"/>
    <cellStyle name="Вычисление 2 5 2 4 5 2 2" xfId="21528" xr:uid="{00000000-0005-0000-0000-0000DD450000}"/>
    <cellStyle name="Вычисление 2 5 2 4 5 3" xfId="21529" xr:uid="{00000000-0005-0000-0000-0000DE450000}"/>
    <cellStyle name="Вычисление 2 5 2 4 5 4" xfId="21530" xr:uid="{00000000-0005-0000-0000-0000DF450000}"/>
    <cellStyle name="Вычисление 2 5 2 4 5 5" xfId="21531" xr:uid="{00000000-0005-0000-0000-0000E0450000}"/>
    <cellStyle name="Вычисление 2 5 2 4 6" xfId="21532" xr:uid="{00000000-0005-0000-0000-0000E1450000}"/>
    <cellStyle name="Вычисление 2 5 2 4 6 2" xfId="21533" xr:uid="{00000000-0005-0000-0000-0000E2450000}"/>
    <cellStyle name="Вычисление 2 5 2 4 6 3" xfId="21534" xr:uid="{00000000-0005-0000-0000-0000E3450000}"/>
    <cellStyle name="Вычисление 2 5 2 4 6 4" xfId="21535" xr:uid="{00000000-0005-0000-0000-0000E4450000}"/>
    <cellStyle name="Вычисление 2 5 2 4 7" xfId="21536" xr:uid="{00000000-0005-0000-0000-0000E5450000}"/>
    <cellStyle name="Вычисление 2 5 2 4 8" xfId="21537" xr:uid="{00000000-0005-0000-0000-0000E6450000}"/>
    <cellStyle name="Вычисление 2 5 2 4 9" xfId="21538" xr:uid="{00000000-0005-0000-0000-0000E7450000}"/>
    <cellStyle name="Вычисление 2 5 2 5" xfId="21539" xr:uid="{00000000-0005-0000-0000-0000E8450000}"/>
    <cellStyle name="Вычисление 2 5 2 5 2" xfId="21540" xr:uid="{00000000-0005-0000-0000-0000E9450000}"/>
    <cellStyle name="Вычисление 2 5 2 5 2 2" xfId="21541" xr:uid="{00000000-0005-0000-0000-0000EA450000}"/>
    <cellStyle name="Вычисление 2 5 2 5 3" xfId="21542" xr:uid="{00000000-0005-0000-0000-0000EB450000}"/>
    <cellStyle name="Вычисление 2 5 2 5 4" xfId="21543" xr:uid="{00000000-0005-0000-0000-0000EC450000}"/>
    <cellStyle name="Вычисление 2 5 2 5 5" xfId="21544" xr:uid="{00000000-0005-0000-0000-0000ED450000}"/>
    <cellStyle name="Вычисление 2 5 2 6" xfId="21545" xr:uid="{00000000-0005-0000-0000-0000EE450000}"/>
    <cellStyle name="Вычисление 2 5 2 6 2" xfId="21546" xr:uid="{00000000-0005-0000-0000-0000EF450000}"/>
    <cellStyle name="Вычисление 2 5 2 6 2 2" xfId="21547" xr:uid="{00000000-0005-0000-0000-0000F0450000}"/>
    <cellStyle name="Вычисление 2 5 2 6 3" xfId="21548" xr:uid="{00000000-0005-0000-0000-0000F1450000}"/>
    <cellStyle name="Вычисление 2 5 2 6 4" xfId="21549" xr:uid="{00000000-0005-0000-0000-0000F2450000}"/>
    <cellStyle name="Вычисление 2 5 2 6 5" xfId="21550" xr:uid="{00000000-0005-0000-0000-0000F3450000}"/>
    <cellStyle name="Вычисление 2 5 2 7" xfId="21551" xr:uid="{00000000-0005-0000-0000-0000F4450000}"/>
    <cellStyle name="Вычисление 2 5 2 7 2" xfId="21552" xr:uid="{00000000-0005-0000-0000-0000F5450000}"/>
    <cellStyle name="Вычисление 2 5 2 7 2 2" xfId="21553" xr:uid="{00000000-0005-0000-0000-0000F6450000}"/>
    <cellStyle name="Вычисление 2 5 2 7 3" xfId="21554" xr:uid="{00000000-0005-0000-0000-0000F7450000}"/>
    <cellStyle name="Вычисление 2 5 2 7 4" xfId="21555" xr:uid="{00000000-0005-0000-0000-0000F8450000}"/>
    <cellStyle name="Вычисление 2 5 2 7 5" xfId="21556" xr:uid="{00000000-0005-0000-0000-0000F9450000}"/>
    <cellStyle name="Вычисление 2 5 2 8" xfId="21557" xr:uid="{00000000-0005-0000-0000-0000FA450000}"/>
    <cellStyle name="Вычисление 2 5 2 8 2" xfId="21558" xr:uid="{00000000-0005-0000-0000-0000FB450000}"/>
    <cellStyle name="Вычисление 2 5 2 8 2 2" xfId="21559" xr:uid="{00000000-0005-0000-0000-0000FC450000}"/>
    <cellStyle name="Вычисление 2 5 2 8 3" xfId="21560" xr:uid="{00000000-0005-0000-0000-0000FD450000}"/>
    <cellStyle name="Вычисление 2 5 2 8 4" xfId="21561" xr:uid="{00000000-0005-0000-0000-0000FE450000}"/>
    <cellStyle name="Вычисление 2 5 2 8 5" xfId="21562" xr:uid="{00000000-0005-0000-0000-0000FF450000}"/>
    <cellStyle name="Вычисление 2 5 2 9" xfId="21563" xr:uid="{00000000-0005-0000-0000-000000460000}"/>
    <cellStyle name="Вычисление 2 5 2 9 2" xfId="21564" xr:uid="{00000000-0005-0000-0000-000001460000}"/>
    <cellStyle name="Вычисление 2 5 2 9 2 2" xfId="21565" xr:uid="{00000000-0005-0000-0000-000002460000}"/>
    <cellStyle name="Вычисление 2 5 2 9 3" xfId="21566" xr:uid="{00000000-0005-0000-0000-000003460000}"/>
    <cellStyle name="Вычисление 2 5 2 9 4" xfId="21567" xr:uid="{00000000-0005-0000-0000-000004460000}"/>
    <cellStyle name="Вычисление 2 5 2 9 5" xfId="21568" xr:uid="{00000000-0005-0000-0000-000005460000}"/>
    <cellStyle name="Вычисление 2 5 3" xfId="220" xr:uid="{00000000-0005-0000-0000-000006460000}"/>
    <cellStyle name="Вычисление 2 5 3 10" xfId="21569" xr:uid="{00000000-0005-0000-0000-000007460000}"/>
    <cellStyle name="Вычисление 2 5 3 11" xfId="21570" xr:uid="{00000000-0005-0000-0000-000008460000}"/>
    <cellStyle name="Вычисление 2 5 3 2" xfId="21571" xr:uid="{00000000-0005-0000-0000-000009460000}"/>
    <cellStyle name="Вычисление 2 5 3 2 2" xfId="21572" xr:uid="{00000000-0005-0000-0000-00000A460000}"/>
    <cellStyle name="Вычисление 2 5 3 2 2 2" xfId="21573" xr:uid="{00000000-0005-0000-0000-00000B460000}"/>
    <cellStyle name="Вычисление 2 5 3 2 2 2 2" xfId="21574" xr:uid="{00000000-0005-0000-0000-00000C460000}"/>
    <cellStyle name="Вычисление 2 5 3 2 2 2 2 2" xfId="21575" xr:uid="{00000000-0005-0000-0000-00000D460000}"/>
    <cellStyle name="Вычисление 2 5 3 2 2 2 3" xfId="21576" xr:uid="{00000000-0005-0000-0000-00000E460000}"/>
    <cellStyle name="Вычисление 2 5 3 2 2 2 4" xfId="21577" xr:uid="{00000000-0005-0000-0000-00000F460000}"/>
    <cellStyle name="Вычисление 2 5 3 2 2 2 5" xfId="21578" xr:uid="{00000000-0005-0000-0000-000010460000}"/>
    <cellStyle name="Вычисление 2 5 3 2 2 3" xfId="21579" xr:uid="{00000000-0005-0000-0000-000011460000}"/>
    <cellStyle name="Вычисление 2 5 3 2 2 3 2" xfId="21580" xr:uid="{00000000-0005-0000-0000-000012460000}"/>
    <cellStyle name="Вычисление 2 5 3 2 2 3 2 2" xfId="21581" xr:uid="{00000000-0005-0000-0000-000013460000}"/>
    <cellStyle name="Вычисление 2 5 3 2 2 3 3" xfId="21582" xr:uid="{00000000-0005-0000-0000-000014460000}"/>
    <cellStyle name="Вычисление 2 5 3 2 2 3 4" xfId="21583" xr:uid="{00000000-0005-0000-0000-000015460000}"/>
    <cellStyle name="Вычисление 2 5 3 2 2 3 5" xfId="21584" xr:uid="{00000000-0005-0000-0000-000016460000}"/>
    <cellStyle name="Вычисление 2 5 3 2 2 4" xfId="21585" xr:uid="{00000000-0005-0000-0000-000017460000}"/>
    <cellStyle name="Вычисление 2 5 3 2 2 4 2" xfId="21586" xr:uid="{00000000-0005-0000-0000-000018460000}"/>
    <cellStyle name="Вычисление 2 5 3 2 2 4 2 2" xfId="21587" xr:uid="{00000000-0005-0000-0000-000019460000}"/>
    <cellStyle name="Вычисление 2 5 3 2 2 4 3" xfId="21588" xr:uid="{00000000-0005-0000-0000-00001A460000}"/>
    <cellStyle name="Вычисление 2 5 3 2 2 4 4" xfId="21589" xr:uid="{00000000-0005-0000-0000-00001B460000}"/>
    <cellStyle name="Вычисление 2 5 3 2 2 4 5" xfId="21590" xr:uid="{00000000-0005-0000-0000-00001C460000}"/>
    <cellStyle name="Вычисление 2 5 3 2 2 5" xfId="21591" xr:uid="{00000000-0005-0000-0000-00001D460000}"/>
    <cellStyle name="Вычисление 2 5 3 2 2 5 2" xfId="21592" xr:uid="{00000000-0005-0000-0000-00001E460000}"/>
    <cellStyle name="Вычисление 2 5 3 2 2 5 2 2" xfId="21593" xr:uid="{00000000-0005-0000-0000-00001F460000}"/>
    <cellStyle name="Вычисление 2 5 3 2 2 5 3" xfId="21594" xr:uid="{00000000-0005-0000-0000-000020460000}"/>
    <cellStyle name="Вычисление 2 5 3 2 2 5 4" xfId="21595" xr:uid="{00000000-0005-0000-0000-000021460000}"/>
    <cellStyle name="Вычисление 2 5 3 2 2 5 5" xfId="21596" xr:uid="{00000000-0005-0000-0000-000022460000}"/>
    <cellStyle name="Вычисление 2 5 3 2 2 6" xfId="21597" xr:uid="{00000000-0005-0000-0000-000023460000}"/>
    <cellStyle name="Вычисление 2 5 3 2 2 6 2" xfId="21598" xr:uid="{00000000-0005-0000-0000-000024460000}"/>
    <cellStyle name="Вычисление 2 5 3 2 2 6 3" xfId="21599" xr:uid="{00000000-0005-0000-0000-000025460000}"/>
    <cellStyle name="Вычисление 2 5 3 2 2 6 4" xfId="21600" xr:uid="{00000000-0005-0000-0000-000026460000}"/>
    <cellStyle name="Вычисление 2 5 3 2 2 7" xfId="21601" xr:uid="{00000000-0005-0000-0000-000027460000}"/>
    <cellStyle name="Вычисление 2 5 3 2 2 8" xfId="21602" xr:uid="{00000000-0005-0000-0000-000028460000}"/>
    <cellStyle name="Вычисление 2 5 3 2 2 9" xfId="21603" xr:uid="{00000000-0005-0000-0000-000029460000}"/>
    <cellStyle name="Вычисление 2 5 3 2 3" xfId="21604" xr:uid="{00000000-0005-0000-0000-00002A460000}"/>
    <cellStyle name="Вычисление 2 5 3 2 3 2" xfId="21605" xr:uid="{00000000-0005-0000-0000-00002B460000}"/>
    <cellStyle name="Вычисление 2 5 3 2 3 2 2" xfId="21606" xr:uid="{00000000-0005-0000-0000-00002C460000}"/>
    <cellStyle name="Вычисление 2 5 3 2 3 2 2 2" xfId="21607" xr:uid="{00000000-0005-0000-0000-00002D460000}"/>
    <cellStyle name="Вычисление 2 5 3 2 3 2 3" xfId="21608" xr:uid="{00000000-0005-0000-0000-00002E460000}"/>
    <cellStyle name="Вычисление 2 5 3 2 3 2 4" xfId="21609" xr:uid="{00000000-0005-0000-0000-00002F460000}"/>
    <cellStyle name="Вычисление 2 5 3 2 3 2 5" xfId="21610" xr:uid="{00000000-0005-0000-0000-000030460000}"/>
    <cellStyle name="Вычисление 2 5 3 2 3 3" xfId="21611" xr:uid="{00000000-0005-0000-0000-000031460000}"/>
    <cellStyle name="Вычисление 2 5 3 2 3 3 2" xfId="21612" xr:uid="{00000000-0005-0000-0000-000032460000}"/>
    <cellStyle name="Вычисление 2 5 3 2 3 3 2 2" xfId="21613" xr:uid="{00000000-0005-0000-0000-000033460000}"/>
    <cellStyle name="Вычисление 2 5 3 2 3 3 3" xfId="21614" xr:uid="{00000000-0005-0000-0000-000034460000}"/>
    <cellStyle name="Вычисление 2 5 3 2 3 3 4" xfId="21615" xr:uid="{00000000-0005-0000-0000-000035460000}"/>
    <cellStyle name="Вычисление 2 5 3 2 3 3 5" xfId="21616" xr:uid="{00000000-0005-0000-0000-000036460000}"/>
    <cellStyle name="Вычисление 2 5 3 2 3 4" xfId="21617" xr:uid="{00000000-0005-0000-0000-000037460000}"/>
    <cellStyle name="Вычисление 2 5 3 2 3 4 2" xfId="21618" xr:uid="{00000000-0005-0000-0000-000038460000}"/>
    <cellStyle name="Вычисление 2 5 3 2 3 4 2 2" xfId="21619" xr:uid="{00000000-0005-0000-0000-000039460000}"/>
    <cellStyle name="Вычисление 2 5 3 2 3 4 3" xfId="21620" xr:uid="{00000000-0005-0000-0000-00003A460000}"/>
    <cellStyle name="Вычисление 2 5 3 2 3 4 4" xfId="21621" xr:uid="{00000000-0005-0000-0000-00003B460000}"/>
    <cellStyle name="Вычисление 2 5 3 2 3 4 5" xfId="21622" xr:uid="{00000000-0005-0000-0000-00003C460000}"/>
    <cellStyle name="Вычисление 2 5 3 2 3 5" xfId="21623" xr:uid="{00000000-0005-0000-0000-00003D460000}"/>
    <cellStyle name="Вычисление 2 5 3 2 3 5 2" xfId="21624" xr:uid="{00000000-0005-0000-0000-00003E460000}"/>
    <cellStyle name="Вычисление 2 5 3 2 3 5 2 2" xfId="21625" xr:uid="{00000000-0005-0000-0000-00003F460000}"/>
    <cellStyle name="Вычисление 2 5 3 2 3 5 3" xfId="21626" xr:uid="{00000000-0005-0000-0000-000040460000}"/>
    <cellStyle name="Вычисление 2 5 3 2 3 5 4" xfId="21627" xr:uid="{00000000-0005-0000-0000-000041460000}"/>
    <cellStyle name="Вычисление 2 5 3 2 3 5 5" xfId="21628" xr:uid="{00000000-0005-0000-0000-000042460000}"/>
    <cellStyle name="Вычисление 2 5 3 2 3 6" xfId="21629" xr:uid="{00000000-0005-0000-0000-000043460000}"/>
    <cellStyle name="Вычисление 2 5 3 2 3 6 2" xfId="21630" xr:uid="{00000000-0005-0000-0000-000044460000}"/>
    <cellStyle name="Вычисление 2 5 3 2 3 6 3" xfId="21631" xr:uid="{00000000-0005-0000-0000-000045460000}"/>
    <cellStyle name="Вычисление 2 5 3 2 3 6 4" xfId="21632" xr:uid="{00000000-0005-0000-0000-000046460000}"/>
    <cellStyle name="Вычисление 2 5 3 2 3 7" xfId="21633" xr:uid="{00000000-0005-0000-0000-000047460000}"/>
    <cellStyle name="Вычисление 2 5 3 2 3 8" xfId="21634" xr:uid="{00000000-0005-0000-0000-000048460000}"/>
    <cellStyle name="Вычисление 2 5 3 2 3 9" xfId="21635" xr:uid="{00000000-0005-0000-0000-000049460000}"/>
    <cellStyle name="Вычисление 2 5 3 2 4" xfId="21636" xr:uid="{00000000-0005-0000-0000-00004A460000}"/>
    <cellStyle name="Вычисление 2 5 3 2 4 2" xfId="21637" xr:uid="{00000000-0005-0000-0000-00004B460000}"/>
    <cellStyle name="Вычисление 2 5 3 2 4 2 2" xfId="21638" xr:uid="{00000000-0005-0000-0000-00004C460000}"/>
    <cellStyle name="Вычисление 2 5 3 2 4 3" xfId="21639" xr:uid="{00000000-0005-0000-0000-00004D460000}"/>
    <cellStyle name="Вычисление 2 5 3 2 4 4" xfId="21640" xr:uid="{00000000-0005-0000-0000-00004E460000}"/>
    <cellStyle name="Вычисление 2 5 3 2 4 5" xfId="21641" xr:uid="{00000000-0005-0000-0000-00004F460000}"/>
    <cellStyle name="Вычисление 2 5 3 2 5" xfId="21642" xr:uid="{00000000-0005-0000-0000-000050460000}"/>
    <cellStyle name="Вычисление 2 5 3 2 5 2" xfId="21643" xr:uid="{00000000-0005-0000-0000-000051460000}"/>
    <cellStyle name="Вычисление 2 5 3 2 5 2 2" xfId="21644" xr:uid="{00000000-0005-0000-0000-000052460000}"/>
    <cellStyle name="Вычисление 2 5 3 2 5 3" xfId="21645" xr:uid="{00000000-0005-0000-0000-000053460000}"/>
    <cellStyle name="Вычисление 2 5 3 2 5 4" xfId="21646" xr:uid="{00000000-0005-0000-0000-000054460000}"/>
    <cellStyle name="Вычисление 2 5 3 2 5 5" xfId="21647" xr:uid="{00000000-0005-0000-0000-000055460000}"/>
    <cellStyle name="Вычисление 2 5 3 2 6" xfId="21648" xr:uid="{00000000-0005-0000-0000-000056460000}"/>
    <cellStyle name="Вычисление 2 5 3 2 7" xfId="21649" xr:uid="{00000000-0005-0000-0000-000057460000}"/>
    <cellStyle name="Вычисление 2 5 3 3" xfId="21650" xr:uid="{00000000-0005-0000-0000-000058460000}"/>
    <cellStyle name="Вычисление 2 5 3 3 2" xfId="21651" xr:uid="{00000000-0005-0000-0000-000059460000}"/>
    <cellStyle name="Вычисление 2 5 3 3 2 2" xfId="21652" xr:uid="{00000000-0005-0000-0000-00005A460000}"/>
    <cellStyle name="Вычисление 2 5 3 3 2 2 2" xfId="21653" xr:uid="{00000000-0005-0000-0000-00005B460000}"/>
    <cellStyle name="Вычисление 2 5 3 3 2 3" xfId="21654" xr:uid="{00000000-0005-0000-0000-00005C460000}"/>
    <cellStyle name="Вычисление 2 5 3 3 2 4" xfId="21655" xr:uid="{00000000-0005-0000-0000-00005D460000}"/>
    <cellStyle name="Вычисление 2 5 3 3 2 5" xfId="21656" xr:uid="{00000000-0005-0000-0000-00005E460000}"/>
    <cellStyle name="Вычисление 2 5 3 3 3" xfId="21657" xr:uid="{00000000-0005-0000-0000-00005F460000}"/>
    <cellStyle name="Вычисление 2 5 3 3 3 2" xfId="21658" xr:uid="{00000000-0005-0000-0000-000060460000}"/>
    <cellStyle name="Вычисление 2 5 3 3 3 2 2" xfId="21659" xr:uid="{00000000-0005-0000-0000-000061460000}"/>
    <cellStyle name="Вычисление 2 5 3 3 3 3" xfId="21660" xr:uid="{00000000-0005-0000-0000-000062460000}"/>
    <cellStyle name="Вычисление 2 5 3 3 3 4" xfId="21661" xr:uid="{00000000-0005-0000-0000-000063460000}"/>
    <cellStyle name="Вычисление 2 5 3 3 3 5" xfId="21662" xr:uid="{00000000-0005-0000-0000-000064460000}"/>
    <cellStyle name="Вычисление 2 5 3 3 4" xfId="21663" xr:uid="{00000000-0005-0000-0000-000065460000}"/>
    <cellStyle name="Вычисление 2 5 3 3 4 2" xfId="21664" xr:uid="{00000000-0005-0000-0000-000066460000}"/>
    <cellStyle name="Вычисление 2 5 3 3 4 2 2" xfId="21665" xr:uid="{00000000-0005-0000-0000-000067460000}"/>
    <cellStyle name="Вычисление 2 5 3 3 4 3" xfId="21666" xr:uid="{00000000-0005-0000-0000-000068460000}"/>
    <cellStyle name="Вычисление 2 5 3 3 4 4" xfId="21667" xr:uid="{00000000-0005-0000-0000-000069460000}"/>
    <cellStyle name="Вычисление 2 5 3 3 4 5" xfId="21668" xr:uid="{00000000-0005-0000-0000-00006A460000}"/>
    <cellStyle name="Вычисление 2 5 3 3 5" xfId="21669" xr:uid="{00000000-0005-0000-0000-00006B460000}"/>
    <cellStyle name="Вычисление 2 5 3 3 5 2" xfId="21670" xr:uid="{00000000-0005-0000-0000-00006C460000}"/>
    <cellStyle name="Вычисление 2 5 3 3 5 2 2" xfId="21671" xr:uid="{00000000-0005-0000-0000-00006D460000}"/>
    <cellStyle name="Вычисление 2 5 3 3 5 3" xfId="21672" xr:uid="{00000000-0005-0000-0000-00006E460000}"/>
    <cellStyle name="Вычисление 2 5 3 3 5 4" xfId="21673" xr:uid="{00000000-0005-0000-0000-00006F460000}"/>
    <cellStyle name="Вычисление 2 5 3 3 5 5" xfId="21674" xr:uid="{00000000-0005-0000-0000-000070460000}"/>
    <cellStyle name="Вычисление 2 5 3 3 6" xfId="21675" xr:uid="{00000000-0005-0000-0000-000071460000}"/>
    <cellStyle name="Вычисление 2 5 3 3 6 2" xfId="21676" xr:uid="{00000000-0005-0000-0000-000072460000}"/>
    <cellStyle name="Вычисление 2 5 3 3 6 3" xfId="21677" xr:uid="{00000000-0005-0000-0000-000073460000}"/>
    <cellStyle name="Вычисление 2 5 3 3 6 4" xfId="21678" xr:uid="{00000000-0005-0000-0000-000074460000}"/>
    <cellStyle name="Вычисление 2 5 3 3 7" xfId="21679" xr:uid="{00000000-0005-0000-0000-000075460000}"/>
    <cellStyle name="Вычисление 2 5 3 3 8" xfId="21680" xr:uid="{00000000-0005-0000-0000-000076460000}"/>
    <cellStyle name="Вычисление 2 5 3 3 9" xfId="21681" xr:uid="{00000000-0005-0000-0000-000077460000}"/>
    <cellStyle name="Вычисление 2 5 3 4" xfId="21682" xr:uid="{00000000-0005-0000-0000-000078460000}"/>
    <cellStyle name="Вычисление 2 5 3 4 2" xfId="21683" xr:uid="{00000000-0005-0000-0000-000079460000}"/>
    <cellStyle name="Вычисление 2 5 3 4 2 2" xfId="21684" xr:uid="{00000000-0005-0000-0000-00007A460000}"/>
    <cellStyle name="Вычисление 2 5 3 4 3" xfId="21685" xr:uid="{00000000-0005-0000-0000-00007B460000}"/>
    <cellStyle name="Вычисление 2 5 3 4 4" xfId="21686" xr:uid="{00000000-0005-0000-0000-00007C460000}"/>
    <cellStyle name="Вычисление 2 5 3 4 5" xfId="21687" xr:uid="{00000000-0005-0000-0000-00007D460000}"/>
    <cellStyle name="Вычисление 2 5 3 5" xfId="21688" xr:uid="{00000000-0005-0000-0000-00007E460000}"/>
    <cellStyle name="Вычисление 2 5 3 5 2" xfId="21689" xr:uid="{00000000-0005-0000-0000-00007F460000}"/>
    <cellStyle name="Вычисление 2 5 3 5 2 2" xfId="21690" xr:uid="{00000000-0005-0000-0000-000080460000}"/>
    <cellStyle name="Вычисление 2 5 3 5 3" xfId="21691" xr:uid="{00000000-0005-0000-0000-000081460000}"/>
    <cellStyle name="Вычисление 2 5 3 5 4" xfId="21692" xr:uid="{00000000-0005-0000-0000-000082460000}"/>
    <cellStyle name="Вычисление 2 5 3 5 5" xfId="21693" xr:uid="{00000000-0005-0000-0000-000083460000}"/>
    <cellStyle name="Вычисление 2 5 3 6" xfId="21694" xr:uid="{00000000-0005-0000-0000-000084460000}"/>
    <cellStyle name="Вычисление 2 5 3 6 2" xfId="21695" xr:uid="{00000000-0005-0000-0000-000085460000}"/>
    <cellStyle name="Вычисление 2 5 3 6 2 2" xfId="21696" xr:uid="{00000000-0005-0000-0000-000086460000}"/>
    <cellStyle name="Вычисление 2 5 3 6 3" xfId="21697" xr:uid="{00000000-0005-0000-0000-000087460000}"/>
    <cellStyle name="Вычисление 2 5 3 6 4" xfId="21698" xr:uid="{00000000-0005-0000-0000-000088460000}"/>
    <cellStyle name="Вычисление 2 5 3 6 5" xfId="21699" xr:uid="{00000000-0005-0000-0000-000089460000}"/>
    <cellStyle name="Вычисление 2 5 3 7" xfId="21700" xr:uid="{00000000-0005-0000-0000-00008A460000}"/>
    <cellStyle name="Вычисление 2 5 3 7 2" xfId="21701" xr:uid="{00000000-0005-0000-0000-00008B460000}"/>
    <cellStyle name="Вычисление 2 5 3 7 2 2" xfId="21702" xr:uid="{00000000-0005-0000-0000-00008C460000}"/>
    <cellStyle name="Вычисление 2 5 3 7 3" xfId="21703" xr:uid="{00000000-0005-0000-0000-00008D460000}"/>
    <cellStyle name="Вычисление 2 5 3 7 4" xfId="21704" xr:uid="{00000000-0005-0000-0000-00008E460000}"/>
    <cellStyle name="Вычисление 2 5 3 7 5" xfId="21705" xr:uid="{00000000-0005-0000-0000-00008F460000}"/>
    <cellStyle name="Вычисление 2 5 3 8" xfId="21706" xr:uid="{00000000-0005-0000-0000-000090460000}"/>
    <cellStyle name="Вычисление 2 5 3 8 2" xfId="21707" xr:uid="{00000000-0005-0000-0000-000091460000}"/>
    <cellStyle name="Вычисление 2 5 3 8 3" xfId="21708" xr:uid="{00000000-0005-0000-0000-000092460000}"/>
    <cellStyle name="Вычисление 2 5 3 8 4" xfId="21709" xr:uid="{00000000-0005-0000-0000-000093460000}"/>
    <cellStyle name="Вычисление 2 5 3 9" xfId="21710" xr:uid="{00000000-0005-0000-0000-000094460000}"/>
    <cellStyle name="Вычисление 2 5 4" xfId="21711" xr:uid="{00000000-0005-0000-0000-000095460000}"/>
    <cellStyle name="Вычисление 2 5 4 2" xfId="21712" xr:uid="{00000000-0005-0000-0000-000096460000}"/>
    <cellStyle name="Вычисление 2 5 4 2 2" xfId="21713" xr:uid="{00000000-0005-0000-0000-000097460000}"/>
    <cellStyle name="Вычисление 2 5 4 2 2 2" xfId="21714" xr:uid="{00000000-0005-0000-0000-000098460000}"/>
    <cellStyle name="Вычисление 2 5 4 2 2 2 2" xfId="21715" xr:uid="{00000000-0005-0000-0000-000099460000}"/>
    <cellStyle name="Вычисление 2 5 4 2 2 3" xfId="21716" xr:uid="{00000000-0005-0000-0000-00009A460000}"/>
    <cellStyle name="Вычисление 2 5 4 2 2 4" xfId="21717" xr:uid="{00000000-0005-0000-0000-00009B460000}"/>
    <cellStyle name="Вычисление 2 5 4 2 2 5" xfId="21718" xr:uid="{00000000-0005-0000-0000-00009C460000}"/>
    <cellStyle name="Вычисление 2 5 4 2 3" xfId="21719" xr:uid="{00000000-0005-0000-0000-00009D460000}"/>
    <cellStyle name="Вычисление 2 5 4 2 3 2" xfId="21720" xr:uid="{00000000-0005-0000-0000-00009E460000}"/>
    <cellStyle name="Вычисление 2 5 4 2 3 2 2" xfId="21721" xr:uid="{00000000-0005-0000-0000-00009F460000}"/>
    <cellStyle name="Вычисление 2 5 4 2 3 3" xfId="21722" xr:uid="{00000000-0005-0000-0000-0000A0460000}"/>
    <cellStyle name="Вычисление 2 5 4 2 3 4" xfId="21723" xr:uid="{00000000-0005-0000-0000-0000A1460000}"/>
    <cellStyle name="Вычисление 2 5 4 2 3 5" xfId="21724" xr:uid="{00000000-0005-0000-0000-0000A2460000}"/>
    <cellStyle name="Вычисление 2 5 4 2 4" xfId="21725" xr:uid="{00000000-0005-0000-0000-0000A3460000}"/>
    <cellStyle name="Вычисление 2 5 4 2 4 2" xfId="21726" xr:uid="{00000000-0005-0000-0000-0000A4460000}"/>
    <cellStyle name="Вычисление 2 5 4 2 4 2 2" xfId="21727" xr:uid="{00000000-0005-0000-0000-0000A5460000}"/>
    <cellStyle name="Вычисление 2 5 4 2 4 3" xfId="21728" xr:uid="{00000000-0005-0000-0000-0000A6460000}"/>
    <cellStyle name="Вычисление 2 5 4 2 4 4" xfId="21729" xr:uid="{00000000-0005-0000-0000-0000A7460000}"/>
    <cellStyle name="Вычисление 2 5 4 2 4 5" xfId="21730" xr:uid="{00000000-0005-0000-0000-0000A8460000}"/>
    <cellStyle name="Вычисление 2 5 4 2 5" xfId="21731" xr:uid="{00000000-0005-0000-0000-0000A9460000}"/>
    <cellStyle name="Вычисление 2 5 4 2 5 2" xfId="21732" xr:uid="{00000000-0005-0000-0000-0000AA460000}"/>
    <cellStyle name="Вычисление 2 5 4 2 5 2 2" xfId="21733" xr:uid="{00000000-0005-0000-0000-0000AB460000}"/>
    <cellStyle name="Вычисление 2 5 4 2 5 3" xfId="21734" xr:uid="{00000000-0005-0000-0000-0000AC460000}"/>
    <cellStyle name="Вычисление 2 5 4 2 5 4" xfId="21735" xr:uid="{00000000-0005-0000-0000-0000AD460000}"/>
    <cellStyle name="Вычисление 2 5 4 2 5 5" xfId="21736" xr:uid="{00000000-0005-0000-0000-0000AE460000}"/>
    <cellStyle name="Вычисление 2 5 4 2 6" xfId="21737" xr:uid="{00000000-0005-0000-0000-0000AF460000}"/>
    <cellStyle name="Вычисление 2 5 4 2 6 2" xfId="21738" xr:uid="{00000000-0005-0000-0000-0000B0460000}"/>
    <cellStyle name="Вычисление 2 5 4 2 6 3" xfId="21739" xr:uid="{00000000-0005-0000-0000-0000B1460000}"/>
    <cellStyle name="Вычисление 2 5 4 2 6 4" xfId="21740" xr:uid="{00000000-0005-0000-0000-0000B2460000}"/>
    <cellStyle name="Вычисление 2 5 4 2 7" xfId="21741" xr:uid="{00000000-0005-0000-0000-0000B3460000}"/>
    <cellStyle name="Вычисление 2 5 4 2 8" xfId="21742" xr:uid="{00000000-0005-0000-0000-0000B4460000}"/>
    <cellStyle name="Вычисление 2 5 4 2 9" xfId="21743" xr:uid="{00000000-0005-0000-0000-0000B5460000}"/>
    <cellStyle name="Вычисление 2 5 4 3" xfId="21744" xr:uid="{00000000-0005-0000-0000-0000B6460000}"/>
    <cellStyle name="Вычисление 2 5 4 3 2" xfId="21745" xr:uid="{00000000-0005-0000-0000-0000B7460000}"/>
    <cellStyle name="Вычисление 2 5 4 3 2 2" xfId="21746" xr:uid="{00000000-0005-0000-0000-0000B8460000}"/>
    <cellStyle name="Вычисление 2 5 4 3 2 2 2" xfId="21747" xr:uid="{00000000-0005-0000-0000-0000B9460000}"/>
    <cellStyle name="Вычисление 2 5 4 3 2 3" xfId="21748" xr:uid="{00000000-0005-0000-0000-0000BA460000}"/>
    <cellStyle name="Вычисление 2 5 4 3 2 4" xfId="21749" xr:uid="{00000000-0005-0000-0000-0000BB460000}"/>
    <cellStyle name="Вычисление 2 5 4 3 2 5" xfId="21750" xr:uid="{00000000-0005-0000-0000-0000BC460000}"/>
    <cellStyle name="Вычисление 2 5 4 3 3" xfId="21751" xr:uid="{00000000-0005-0000-0000-0000BD460000}"/>
    <cellStyle name="Вычисление 2 5 4 3 3 2" xfId="21752" xr:uid="{00000000-0005-0000-0000-0000BE460000}"/>
    <cellStyle name="Вычисление 2 5 4 3 3 2 2" xfId="21753" xr:uid="{00000000-0005-0000-0000-0000BF460000}"/>
    <cellStyle name="Вычисление 2 5 4 3 3 3" xfId="21754" xr:uid="{00000000-0005-0000-0000-0000C0460000}"/>
    <cellStyle name="Вычисление 2 5 4 3 3 4" xfId="21755" xr:uid="{00000000-0005-0000-0000-0000C1460000}"/>
    <cellStyle name="Вычисление 2 5 4 3 3 5" xfId="21756" xr:uid="{00000000-0005-0000-0000-0000C2460000}"/>
    <cellStyle name="Вычисление 2 5 4 3 4" xfId="21757" xr:uid="{00000000-0005-0000-0000-0000C3460000}"/>
    <cellStyle name="Вычисление 2 5 4 3 4 2" xfId="21758" xr:uid="{00000000-0005-0000-0000-0000C4460000}"/>
    <cellStyle name="Вычисление 2 5 4 3 4 2 2" xfId="21759" xr:uid="{00000000-0005-0000-0000-0000C5460000}"/>
    <cellStyle name="Вычисление 2 5 4 3 4 3" xfId="21760" xr:uid="{00000000-0005-0000-0000-0000C6460000}"/>
    <cellStyle name="Вычисление 2 5 4 3 4 4" xfId="21761" xr:uid="{00000000-0005-0000-0000-0000C7460000}"/>
    <cellStyle name="Вычисление 2 5 4 3 4 5" xfId="21762" xr:uid="{00000000-0005-0000-0000-0000C8460000}"/>
    <cellStyle name="Вычисление 2 5 4 3 5" xfId="21763" xr:uid="{00000000-0005-0000-0000-0000C9460000}"/>
    <cellStyle name="Вычисление 2 5 4 3 5 2" xfId="21764" xr:uid="{00000000-0005-0000-0000-0000CA460000}"/>
    <cellStyle name="Вычисление 2 5 4 3 5 2 2" xfId="21765" xr:uid="{00000000-0005-0000-0000-0000CB460000}"/>
    <cellStyle name="Вычисление 2 5 4 3 5 3" xfId="21766" xr:uid="{00000000-0005-0000-0000-0000CC460000}"/>
    <cellStyle name="Вычисление 2 5 4 3 5 4" xfId="21767" xr:uid="{00000000-0005-0000-0000-0000CD460000}"/>
    <cellStyle name="Вычисление 2 5 4 3 5 5" xfId="21768" xr:uid="{00000000-0005-0000-0000-0000CE460000}"/>
    <cellStyle name="Вычисление 2 5 4 3 6" xfId="21769" xr:uid="{00000000-0005-0000-0000-0000CF460000}"/>
    <cellStyle name="Вычисление 2 5 4 3 6 2" xfId="21770" xr:uid="{00000000-0005-0000-0000-0000D0460000}"/>
    <cellStyle name="Вычисление 2 5 4 3 6 3" xfId="21771" xr:uid="{00000000-0005-0000-0000-0000D1460000}"/>
    <cellStyle name="Вычисление 2 5 4 3 6 4" xfId="21772" xr:uid="{00000000-0005-0000-0000-0000D2460000}"/>
    <cellStyle name="Вычисление 2 5 4 3 7" xfId="21773" xr:uid="{00000000-0005-0000-0000-0000D3460000}"/>
    <cellStyle name="Вычисление 2 5 4 3 8" xfId="21774" xr:uid="{00000000-0005-0000-0000-0000D4460000}"/>
    <cellStyle name="Вычисление 2 5 4 3 9" xfId="21775" xr:uid="{00000000-0005-0000-0000-0000D5460000}"/>
    <cellStyle name="Вычисление 2 5 4 4" xfId="21776" xr:uid="{00000000-0005-0000-0000-0000D6460000}"/>
    <cellStyle name="Вычисление 2 5 4 4 2" xfId="21777" xr:uid="{00000000-0005-0000-0000-0000D7460000}"/>
    <cellStyle name="Вычисление 2 5 4 4 2 2" xfId="21778" xr:uid="{00000000-0005-0000-0000-0000D8460000}"/>
    <cellStyle name="Вычисление 2 5 4 4 3" xfId="21779" xr:uid="{00000000-0005-0000-0000-0000D9460000}"/>
    <cellStyle name="Вычисление 2 5 4 4 4" xfId="21780" xr:uid="{00000000-0005-0000-0000-0000DA460000}"/>
    <cellStyle name="Вычисление 2 5 4 4 5" xfId="21781" xr:uid="{00000000-0005-0000-0000-0000DB460000}"/>
    <cellStyle name="Вычисление 2 5 4 5" xfId="21782" xr:uid="{00000000-0005-0000-0000-0000DC460000}"/>
    <cellStyle name="Вычисление 2 5 4 5 2" xfId="21783" xr:uid="{00000000-0005-0000-0000-0000DD460000}"/>
    <cellStyle name="Вычисление 2 5 4 5 2 2" xfId="21784" xr:uid="{00000000-0005-0000-0000-0000DE460000}"/>
    <cellStyle name="Вычисление 2 5 4 5 3" xfId="21785" xr:uid="{00000000-0005-0000-0000-0000DF460000}"/>
    <cellStyle name="Вычисление 2 5 4 5 4" xfId="21786" xr:uid="{00000000-0005-0000-0000-0000E0460000}"/>
    <cellStyle name="Вычисление 2 5 4 5 5" xfId="21787" xr:uid="{00000000-0005-0000-0000-0000E1460000}"/>
    <cellStyle name="Вычисление 2 5 4 6" xfId="21788" xr:uid="{00000000-0005-0000-0000-0000E2460000}"/>
    <cellStyle name="Вычисление 2 5 4 7" xfId="21789" xr:uid="{00000000-0005-0000-0000-0000E3460000}"/>
    <cellStyle name="Вычисление 2 5 5" xfId="21790" xr:uid="{00000000-0005-0000-0000-0000E4460000}"/>
    <cellStyle name="Вычисление 2 5 5 10" xfId="21791" xr:uid="{00000000-0005-0000-0000-0000E5460000}"/>
    <cellStyle name="Вычисление 2 5 5 2" xfId="21792" xr:uid="{00000000-0005-0000-0000-0000E6460000}"/>
    <cellStyle name="Вычисление 2 5 5 2 2" xfId="21793" xr:uid="{00000000-0005-0000-0000-0000E7460000}"/>
    <cellStyle name="Вычисление 2 5 5 2 2 2" xfId="21794" xr:uid="{00000000-0005-0000-0000-0000E8460000}"/>
    <cellStyle name="Вычисление 2 5 5 2 2 2 2" xfId="21795" xr:uid="{00000000-0005-0000-0000-0000E9460000}"/>
    <cellStyle name="Вычисление 2 5 5 2 2 3" xfId="21796" xr:uid="{00000000-0005-0000-0000-0000EA460000}"/>
    <cellStyle name="Вычисление 2 5 5 2 2 4" xfId="21797" xr:uid="{00000000-0005-0000-0000-0000EB460000}"/>
    <cellStyle name="Вычисление 2 5 5 2 2 5" xfId="21798" xr:uid="{00000000-0005-0000-0000-0000EC460000}"/>
    <cellStyle name="Вычисление 2 5 5 2 3" xfId="21799" xr:uid="{00000000-0005-0000-0000-0000ED460000}"/>
    <cellStyle name="Вычисление 2 5 5 2 3 2" xfId="21800" xr:uid="{00000000-0005-0000-0000-0000EE460000}"/>
    <cellStyle name="Вычисление 2 5 5 2 3 2 2" xfId="21801" xr:uid="{00000000-0005-0000-0000-0000EF460000}"/>
    <cellStyle name="Вычисление 2 5 5 2 3 3" xfId="21802" xr:uid="{00000000-0005-0000-0000-0000F0460000}"/>
    <cellStyle name="Вычисление 2 5 5 2 3 4" xfId="21803" xr:uid="{00000000-0005-0000-0000-0000F1460000}"/>
    <cellStyle name="Вычисление 2 5 5 2 3 5" xfId="21804" xr:uid="{00000000-0005-0000-0000-0000F2460000}"/>
    <cellStyle name="Вычисление 2 5 5 2 4" xfId="21805" xr:uid="{00000000-0005-0000-0000-0000F3460000}"/>
    <cellStyle name="Вычисление 2 5 5 2 4 2" xfId="21806" xr:uid="{00000000-0005-0000-0000-0000F4460000}"/>
    <cellStyle name="Вычисление 2 5 5 2 4 2 2" xfId="21807" xr:uid="{00000000-0005-0000-0000-0000F5460000}"/>
    <cellStyle name="Вычисление 2 5 5 2 4 3" xfId="21808" xr:uid="{00000000-0005-0000-0000-0000F6460000}"/>
    <cellStyle name="Вычисление 2 5 5 2 4 4" xfId="21809" xr:uid="{00000000-0005-0000-0000-0000F7460000}"/>
    <cellStyle name="Вычисление 2 5 5 2 4 5" xfId="21810" xr:uid="{00000000-0005-0000-0000-0000F8460000}"/>
    <cellStyle name="Вычисление 2 5 5 2 5" xfId="21811" xr:uid="{00000000-0005-0000-0000-0000F9460000}"/>
    <cellStyle name="Вычисление 2 5 5 2 5 2" xfId="21812" xr:uid="{00000000-0005-0000-0000-0000FA460000}"/>
    <cellStyle name="Вычисление 2 5 5 2 5 2 2" xfId="21813" xr:uid="{00000000-0005-0000-0000-0000FB460000}"/>
    <cellStyle name="Вычисление 2 5 5 2 5 3" xfId="21814" xr:uid="{00000000-0005-0000-0000-0000FC460000}"/>
    <cellStyle name="Вычисление 2 5 5 2 5 4" xfId="21815" xr:uid="{00000000-0005-0000-0000-0000FD460000}"/>
    <cellStyle name="Вычисление 2 5 5 2 5 5" xfId="21816" xr:uid="{00000000-0005-0000-0000-0000FE460000}"/>
    <cellStyle name="Вычисление 2 5 5 2 6" xfId="21817" xr:uid="{00000000-0005-0000-0000-0000FF460000}"/>
    <cellStyle name="Вычисление 2 5 5 2 6 2" xfId="21818" xr:uid="{00000000-0005-0000-0000-000000470000}"/>
    <cellStyle name="Вычисление 2 5 5 2 6 3" xfId="21819" xr:uid="{00000000-0005-0000-0000-000001470000}"/>
    <cellStyle name="Вычисление 2 5 5 2 6 4" xfId="21820" xr:uid="{00000000-0005-0000-0000-000002470000}"/>
    <cellStyle name="Вычисление 2 5 5 2 7" xfId="21821" xr:uid="{00000000-0005-0000-0000-000003470000}"/>
    <cellStyle name="Вычисление 2 5 5 2 8" xfId="21822" xr:uid="{00000000-0005-0000-0000-000004470000}"/>
    <cellStyle name="Вычисление 2 5 5 2 9" xfId="21823" xr:uid="{00000000-0005-0000-0000-000005470000}"/>
    <cellStyle name="Вычисление 2 5 5 3" xfId="21824" xr:uid="{00000000-0005-0000-0000-000006470000}"/>
    <cellStyle name="Вычисление 2 5 5 3 2" xfId="21825" xr:uid="{00000000-0005-0000-0000-000007470000}"/>
    <cellStyle name="Вычисление 2 5 5 3 2 2" xfId="21826" xr:uid="{00000000-0005-0000-0000-000008470000}"/>
    <cellStyle name="Вычисление 2 5 5 3 3" xfId="21827" xr:uid="{00000000-0005-0000-0000-000009470000}"/>
    <cellStyle name="Вычисление 2 5 5 3 4" xfId="21828" xr:uid="{00000000-0005-0000-0000-00000A470000}"/>
    <cellStyle name="Вычисление 2 5 5 3 5" xfId="21829" xr:uid="{00000000-0005-0000-0000-00000B470000}"/>
    <cellStyle name="Вычисление 2 5 5 4" xfId="21830" xr:uid="{00000000-0005-0000-0000-00000C470000}"/>
    <cellStyle name="Вычисление 2 5 5 4 2" xfId="21831" xr:uid="{00000000-0005-0000-0000-00000D470000}"/>
    <cellStyle name="Вычисление 2 5 5 4 2 2" xfId="21832" xr:uid="{00000000-0005-0000-0000-00000E470000}"/>
    <cellStyle name="Вычисление 2 5 5 4 3" xfId="21833" xr:uid="{00000000-0005-0000-0000-00000F470000}"/>
    <cellStyle name="Вычисление 2 5 5 4 4" xfId="21834" xr:uid="{00000000-0005-0000-0000-000010470000}"/>
    <cellStyle name="Вычисление 2 5 5 4 5" xfId="21835" xr:uid="{00000000-0005-0000-0000-000011470000}"/>
    <cellStyle name="Вычисление 2 5 5 5" xfId="21836" xr:uid="{00000000-0005-0000-0000-000012470000}"/>
    <cellStyle name="Вычисление 2 5 5 5 2" xfId="21837" xr:uid="{00000000-0005-0000-0000-000013470000}"/>
    <cellStyle name="Вычисление 2 5 5 5 2 2" xfId="21838" xr:uid="{00000000-0005-0000-0000-000014470000}"/>
    <cellStyle name="Вычисление 2 5 5 5 3" xfId="21839" xr:uid="{00000000-0005-0000-0000-000015470000}"/>
    <cellStyle name="Вычисление 2 5 5 5 4" xfId="21840" xr:uid="{00000000-0005-0000-0000-000016470000}"/>
    <cellStyle name="Вычисление 2 5 5 5 5" xfId="21841" xr:uid="{00000000-0005-0000-0000-000017470000}"/>
    <cellStyle name="Вычисление 2 5 5 6" xfId="21842" xr:uid="{00000000-0005-0000-0000-000018470000}"/>
    <cellStyle name="Вычисление 2 5 5 6 2" xfId="21843" xr:uid="{00000000-0005-0000-0000-000019470000}"/>
    <cellStyle name="Вычисление 2 5 5 6 2 2" xfId="21844" xr:uid="{00000000-0005-0000-0000-00001A470000}"/>
    <cellStyle name="Вычисление 2 5 5 6 3" xfId="21845" xr:uid="{00000000-0005-0000-0000-00001B470000}"/>
    <cellStyle name="Вычисление 2 5 5 6 4" xfId="21846" xr:uid="{00000000-0005-0000-0000-00001C470000}"/>
    <cellStyle name="Вычисление 2 5 5 6 5" xfId="21847" xr:uid="{00000000-0005-0000-0000-00001D470000}"/>
    <cellStyle name="Вычисление 2 5 5 7" xfId="21848" xr:uid="{00000000-0005-0000-0000-00001E470000}"/>
    <cellStyle name="Вычисление 2 5 5 7 2" xfId="21849" xr:uid="{00000000-0005-0000-0000-00001F470000}"/>
    <cellStyle name="Вычисление 2 5 5 7 3" xfId="21850" xr:uid="{00000000-0005-0000-0000-000020470000}"/>
    <cellStyle name="Вычисление 2 5 5 7 4" xfId="21851" xr:uid="{00000000-0005-0000-0000-000021470000}"/>
    <cellStyle name="Вычисление 2 5 5 8" xfId="21852" xr:uid="{00000000-0005-0000-0000-000022470000}"/>
    <cellStyle name="Вычисление 2 5 5 9" xfId="21853" xr:uid="{00000000-0005-0000-0000-000023470000}"/>
    <cellStyle name="Вычисление 2 5 6" xfId="21854" xr:uid="{00000000-0005-0000-0000-000024470000}"/>
    <cellStyle name="Вычисление 2 5 6 2" xfId="21855" xr:uid="{00000000-0005-0000-0000-000025470000}"/>
    <cellStyle name="Вычисление 2 5 6 2 2" xfId="21856" xr:uid="{00000000-0005-0000-0000-000026470000}"/>
    <cellStyle name="Вычисление 2 5 6 2 2 2" xfId="21857" xr:uid="{00000000-0005-0000-0000-000027470000}"/>
    <cellStyle name="Вычисление 2 5 6 2 3" xfId="21858" xr:uid="{00000000-0005-0000-0000-000028470000}"/>
    <cellStyle name="Вычисление 2 5 6 2 4" xfId="21859" xr:uid="{00000000-0005-0000-0000-000029470000}"/>
    <cellStyle name="Вычисление 2 5 6 2 5" xfId="21860" xr:uid="{00000000-0005-0000-0000-00002A470000}"/>
    <cellStyle name="Вычисление 2 5 6 3" xfId="21861" xr:uid="{00000000-0005-0000-0000-00002B470000}"/>
    <cellStyle name="Вычисление 2 5 6 3 2" xfId="21862" xr:uid="{00000000-0005-0000-0000-00002C470000}"/>
    <cellStyle name="Вычисление 2 5 6 3 2 2" xfId="21863" xr:uid="{00000000-0005-0000-0000-00002D470000}"/>
    <cellStyle name="Вычисление 2 5 6 3 3" xfId="21864" xr:uid="{00000000-0005-0000-0000-00002E470000}"/>
    <cellStyle name="Вычисление 2 5 6 3 4" xfId="21865" xr:uid="{00000000-0005-0000-0000-00002F470000}"/>
    <cellStyle name="Вычисление 2 5 6 3 5" xfId="21866" xr:uid="{00000000-0005-0000-0000-000030470000}"/>
    <cellStyle name="Вычисление 2 5 6 4" xfId="21867" xr:uid="{00000000-0005-0000-0000-000031470000}"/>
    <cellStyle name="Вычисление 2 5 6 4 2" xfId="21868" xr:uid="{00000000-0005-0000-0000-000032470000}"/>
    <cellStyle name="Вычисление 2 5 6 4 2 2" xfId="21869" xr:uid="{00000000-0005-0000-0000-000033470000}"/>
    <cellStyle name="Вычисление 2 5 6 4 3" xfId="21870" xr:uid="{00000000-0005-0000-0000-000034470000}"/>
    <cellStyle name="Вычисление 2 5 6 4 4" xfId="21871" xr:uid="{00000000-0005-0000-0000-000035470000}"/>
    <cellStyle name="Вычисление 2 5 6 4 5" xfId="21872" xr:uid="{00000000-0005-0000-0000-000036470000}"/>
    <cellStyle name="Вычисление 2 5 6 5" xfId="21873" xr:uid="{00000000-0005-0000-0000-000037470000}"/>
    <cellStyle name="Вычисление 2 5 6 5 2" xfId="21874" xr:uid="{00000000-0005-0000-0000-000038470000}"/>
    <cellStyle name="Вычисление 2 5 6 5 2 2" xfId="21875" xr:uid="{00000000-0005-0000-0000-000039470000}"/>
    <cellStyle name="Вычисление 2 5 6 5 3" xfId="21876" xr:uid="{00000000-0005-0000-0000-00003A470000}"/>
    <cellStyle name="Вычисление 2 5 6 5 4" xfId="21877" xr:uid="{00000000-0005-0000-0000-00003B470000}"/>
    <cellStyle name="Вычисление 2 5 6 5 5" xfId="21878" xr:uid="{00000000-0005-0000-0000-00003C470000}"/>
    <cellStyle name="Вычисление 2 5 6 6" xfId="21879" xr:uid="{00000000-0005-0000-0000-00003D470000}"/>
    <cellStyle name="Вычисление 2 5 6 6 2" xfId="21880" xr:uid="{00000000-0005-0000-0000-00003E470000}"/>
    <cellStyle name="Вычисление 2 5 6 6 3" xfId="21881" xr:uid="{00000000-0005-0000-0000-00003F470000}"/>
    <cellStyle name="Вычисление 2 5 6 6 4" xfId="21882" xr:uid="{00000000-0005-0000-0000-000040470000}"/>
    <cellStyle name="Вычисление 2 5 6 7" xfId="21883" xr:uid="{00000000-0005-0000-0000-000041470000}"/>
    <cellStyle name="Вычисление 2 5 6 8" xfId="21884" xr:uid="{00000000-0005-0000-0000-000042470000}"/>
    <cellStyle name="Вычисление 2 5 6 9" xfId="21885" xr:uid="{00000000-0005-0000-0000-000043470000}"/>
    <cellStyle name="Вычисление 2 5 7" xfId="21886" xr:uid="{00000000-0005-0000-0000-000044470000}"/>
    <cellStyle name="Вычисление 2 5 7 2" xfId="21887" xr:uid="{00000000-0005-0000-0000-000045470000}"/>
    <cellStyle name="Вычисление 2 5 7 2 2" xfId="21888" xr:uid="{00000000-0005-0000-0000-000046470000}"/>
    <cellStyle name="Вычисление 2 5 7 3" xfId="21889" xr:uid="{00000000-0005-0000-0000-000047470000}"/>
    <cellStyle name="Вычисление 2 5 7 4" xfId="21890" xr:uid="{00000000-0005-0000-0000-000048470000}"/>
    <cellStyle name="Вычисление 2 5 7 5" xfId="21891" xr:uid="{00000000-0005-0000-0000-000049470000}"/>
    <cellStyle name="Вычисление 2 5 8" xfId="21892" xr:uid="{00000000-0005-0000-0000-00004A470000}"/>
    <cellStyle name="Вычисление 2 5 8 2" xfId="21893" xr:uid="{00000000-0005-0000-0000-00004B470000}"/>
    <cellStyle name="Вычисление 2 5 8 2 2" xfId="21894" xr:uid="{00000000-0005-0000-0000-00004C470000}"/>
    <cellStyle name="Вычисление 2 5 8 3" xfId="21895" xr:uid="{00000000-0005-0000-0000-00004D470000}"/>
    <cellStyle name="Вычисление 2 5 8 4" xfId="21896" xr:uid="{00000000-0005-0000-0000-00004E470000}"/>
    <cellStyle name="Вычисление 2 5 8 5" xfId="21897" xr:uid="{00000000-0005-0000-0000-00004F470000}"/>
    <cellStyle name="Вычисление 2 5 9" xfId="21898" xr:uid="{00000000-0005-0000-0000-000050470000}"/>
    <cellStyle name="Вычисление 2 5 9 2" xfId="21899" xr:uid="{00000000-0005-0000-0000-000051470000}"/>
    <cellStyle name="Вычисление 2 5 9 2 2" xfId="21900" xr:uid="{00000000-0005-0000-0000-000052470000}"/>
    <cellStyle name="Вычисление 2 5 9 3" xfId="21901" xr:uid="{00000000-0005-0000-0000-000053470000}"/>
    <cellStyle name="Вычисление 2 5 9 4" xfId="21902" xr:uid="{00000000-0005-0000-0000-000054470000}"/>
    <cellStyle name="Вычисление 2 5 9 5" xfId="21903" xr:uid="{00000000-0005-0000-0000-000055470000}"/>
    <cellStyle name="Вычисление 2 6" xfId="221" xr:uid="{00000000-0005-0000-0000-000056470000}"/>
    <cellStyle name="Вычисление 2 6 10" xfId="21904" xr:uid="{00000000-0005-0000-0000-000057470000}"/>
    <cellStyle name="Вычисление 2 6 11" xfId="21905" xr:uid="{00000000-0005-0000-0000-000058470000}"/>
    <cellStyle name="Вычисление 2 6 2" xfId="21906" xr:uid="{00000000-0005-0000-0000-000059470000}"/>
    <cellStyle name="Вычисление 2 6 2 2" xfId="21907" xr:uid="{00000000-0005-0000-0000-00005A470000}"/>
    <cellStyle name="Вычисление 2 6 2 2 2" xfId="21908" xr:uid="{00000000-0005-0000-0000-00005B470000}"/>
    <cellStyle name="Вычисление 2 6 2 2 2 2" xfId="21909" xr:uid="{00000000-0005-0000-0000-00005C470000}"/>
    <cellStyle name="Вычисление 2 6 2 2 2 2 2" xfId="21910" xr:uid="{00000000-0005-0000-0000-00005D470000}"/>
    <cellStyle name="Вычисление 2 6 2 2 2 3" xfId="21911" xr:uid="{00000000-0005-0000-0000-00005E470000}"/>
    <cellStyle name="Вычисление 2 6 2 2 2 4" xfId="21912" xr:uid="{00000000-0005-0000-0000-00005F470000}"/>
    <cellStyle name="Вычисление 2 6 2 2 2 5" xfId="21913" xr:uid="{00000000-0005-0000-0000-000060470000}"/>
    <cellStyle name="Вычисление 2 6 2 2 3" xfId="21914" xr:uid="{00000000-0005-0000-0000-000061470000}"/>
    <cellStyle name="Вычисление 2 6 2 2 3 2" xfId="21915" xr:uid="{00000000-0005-0000-0000-000062470000}"/>
    <cellStyle name="Вычисление 2 6 2 2 3 2 2" xfId="21916" xr:uid="{00000000-0005-0000-0000-000063470000}"/>
    <cellStyle name="Вычисление 2 6 2 2 3 3" xfId="21917" xr:uid="{00000000-0005-0000-0000-000064470000}"/>
    <cellStyle name="Вычисление 2 6 2 2 3 4" xfId="21918" xr:uid="{00000000-0005-0000-0000-000065470000}"/>
    <cellStyle name="Вычисление 2 6 2 2 3 5" xfId="21919" xr:uid="{00000000-0005-0000-0000-000066470000}"/>
    <cellStyle name="Вычисление 2 6 2 2 4" xfId="21920" xr:uid="{00000000-0005-0000-0000-000067470000}"/>
    <cellStyle name="Вычисление 2 6 2 2 4 2" xfId="21921" xr:uid="{00000000-0005-0000-0000-000068470000}"/>
    <cellStyle name="Вычисление 2 6 2 2 4 2 2" xfId="21922" xr:uid="{00000000-0005-0000-0000-000069470000}"/>
    <cellStyle name="Вычисление 2 6 2 2 4 3" xfId="21923" xr:uid="{00000000-0005-0000-0000-00006A470000}"/>
    <cellStyle name="Вычисление 2 6 2 2 4 4" xfId="21924" xr:uid="{00000000-0005-0000-0000-00006B470000}"/>
    <cellStyle name="Вычисление 2 6 2 2 4 5" xfId="21925" xr:uid="{00000000-0005-0000-0000-00006C470000}"/>
    <cellStyle name="Вычисление 2 6 2 2 5" xfId="21926" xr:uid="{00000000-0005-0000-0000-00006D470000}"/>
    <cellStyle name="Вычисление 2 6 2 2 5 2" xfId="21927" xr:uid="{00000000-0005-0000-0000-00006E470000}"/>
    <cellStyle name="Вычисление 2 6 2 2 5 2 2" xfId="21928" xr:uid="{00000000-0005-0000-0000-00006F470000}"/>
    <cellStyle name="Вычисление 2 6 2 2 5 3" xfId="21929" xr:uid="{00000000-0005-0000-0000-000070470000}"/>
    <cellStyle name="Вычисление 2 6 2 2 5 4" xfId="21930" xr:uid="{00000000-0005-0000-0000-000071470000}"/>
    <cellStyle name="Вычисление 2 6 2 2 5 5" xfId="21931" xr:uid="{00000000-0005-0000-0000-000072470000}"/>
    <cellStyle name="Вычисление 2 6 2 2 6" xfId="21932" xr:uid="{00000000-0005-0000-0000-000073470000}"/>
    <cellStyle name="Вычисление 2 6 2 2 6 2" xfId="21933" xr:uid="{00000000-0005-0000-0000-000074470000}"/>
    <cellStyle name="Вычисление 2 6 2 2 6 3" xfId="21934" xr:uid="{00000000-0005-0000-0000-000075470000}"/>
    <cellStyle name="Вычисление 2 6 2 2 6 4" xfId="21935" xr:uid="{00000000-0005-0000-0000-000076470000}"/>
    <cellStyle name="Вычисление 2 6 2 2 7" xfId="21936" xr:uid="{00000000-0005-0000-0000-000077470000}"/>
    <cellStyle name="Вычисление 2 6 2 2 8" xfId="21937" xr:uid="{00000000-0005-0000-0000-000078470000}"/>
    <cellStyle name="Вычисление 2 6 2 2 9" xfId="21938" xr:uid="{00000000-0005-0000-0000-000079470000}"/>
    <cellStyle name="Вычисление 2 6 2 3" xfId="21939" xr:uid="{00000000-0005-0000-0000-00007A470000}"/>
    <cellStyle name="Вычисление 2 6 2 3 2" xfId="21940" xr:uid="{00000000-0005-0000-0000-00007B470000}"/>
    <cellStyle name="Вычисление 2 6 2 3 2 2" xfId="21941" xr:uid="{00000000-0005-0000-0000-00007C470000}"/>
    <cellStyle name="Вычисление 2 6 2 3 2 2 2" xfId="21942" xr:uid="{00000000-0005-0000-0000-00007D470000}"/>
    <cellStyle name="Вычисление 2 6 2 3 2 3" xfId="21943" xr:uid="{00000000-0005-0000-0000-00007E470000}"/>
    <cellStyle name="Вычисление 2 6 2 3 2 4" xfId="21944" xr:uid="{00000000-0005-0000-0000-00007F470000}"/>
    <cellStyle name="Вычисление 2 6 2 3 2 5" xfId="21945" xr:uid="{00000000-0005-0000-0000-000080470000}"/>
    <cellStyle name="Вычисление 2 6 2 3 3" xfId="21946" xr:uid="{00000000-0005-0000-0000-000081470000}"/>
    <cellStyle name="Вычисление 2 6 2 3 3 2" xfId="21947" xr:uid="{00000000-0005-0000-0000-000082470000}"/>
    <cellStyle name="Вычисление 2 6 2 3 3 2 2" xfId="21948" xr:uid="{00000000-0005-0000-0000-000083470000}"/>
    <cellStyle name="Вычисление 2 6 2 3 3 3" xfId="21949" xr:uid="{00000000-0005-0000-0000-000084470000}"/>
    <cellStyle name="Вычисление 2 6 2 3 3 4" xfId="21950" xr:uid="{00000000-0005-0000-0000-000085470000}"/>
    <cellStyle name="Вычисление 2 6 2 3 3 5" xfId="21951" xr:uid="{00000000-0005-0000-0000-000086470000}"/>
    <cellStyle name="Вычисление 2 6 2 3 4" xfId="21952" xr:uid="{00000000-0005-0000-0000-000087470000}"/>
    <cellStyle name="Вычисление 2 6 2 3 4 2" xfId="21953" xr:uid="{00000000-0005-0000-0000-000088470000}"/>
    <cellStyle name="Вычисление 2 6 2 3 4 2 2" xfId="21954" xr:uid="{00000000-0005-0000-0000-000089470000}"/>
    <cellStyle name="Вычисление 2 6 2 3 4 3" xfId="21955" xr:uid="{00000000-0005-0000-0000-00008A470000}"/>
    <cellStyle name="Вычисление 2 6 2 3 4 4" xfId="21956" xr:uid="{00000000-0005-0000-0000-00008B470000}"/>
    <cellStyle name="Вычисление 2 6 2 3 4 5" xfId="21957" xr:uid="{00000000-0005-0000-0000-00008C470000}"/>
    <cellStyle name="Вычисление 2 6 2 3 5" xfId="21958" xr:uid="{00000000-0005-0000-0000-00008D470000}"/>
    <cellStyle name="Вычисление 2 6 2 3 5 2" xfId="21959" xr:uid="{00000000-0005-0000-0000-00008E470000}"/>
    <cellStyle name="Вычисление 2 6 2 3 5 2 2" xfId="21960" xr:uid="{00000000-0005-0000-0000-00008F470000}"/>
    <cellStyle name="Вычисление 2 6 2 3 5 3" xfId="21961" xr:uid="{00000000-0005-0000-0000-000090470000}"/>
    <cellStyle name="Вычисление 2 6 2 3 5 4" xfId="21962" xr:uid="{00000000-0005-0000-0000-000091470000}"/>
    <cellStyle name="Вычисление 2 6 2 3 5 5" xfId="21963" xr:uid="{00000000-0005-0000-0000-000092470000}"/>
    <cellStyle name="Вычисление 2 6 2 3 6" xfId="21964" xr:uid="{00000000-0005-0000-0000-000093470000}"/>
    <cellStyle name="Вычисление 2 6 2 3 6 2" xfId="21965" xr:uid="{00000000-0005-0000-0000-000094470000}"/>
    <cellStyle name="Вычисление 2 6 2 3 6 3" xfId="21966" xr:uid="{00000000-0005-0000-0000-000095470000}"/>
    <cellStyle name="Вычисление 2 6 2 3 6 4" xfId="21967" xr:uid="{00000000-0005-0000-0000-000096470000}"/>
    <cellStyle name="Вычисление 2 6 2 3 7" xfId="21968" xr:uid="{00000000-0005-0000-0000-000097470000}"/>
    <cellStyle name="Вычисление 2 6 2 3 8" xfId="21969" xr:uid="{00000000-0005-0000-0000-000098470000}"/>
    <cellStyle name="Вычисление 2 6 2 3 9" xfId="21970" xr:uid="{00000000-0005-0000-0000-000099470000}"/>
    <cellStyle name="Вычисление 2 6 2 4" xfId="21971" xr:uid="{00000000-0005-0000-0000-00009A470000}"/>
    <cellStyle name="Вычисление 2 6 2 4 2" xfId="21972" xr:uid="{00000000-0005-0000-0000-00009B470000}"/>
    <cellStyle name="Вычисление 2 6 2 4 2 2" xfId="21973" xr:uid="{00000000-0005-0000-0000-00009C470000}"/>
    <cellStyle name="Вычисление 2 6 2 4 3" xfId="21974" xr:uid="{00000000-0005-0000-0000-00009D470000}"/>
    <cellStyle name="Вычисление 2 6 2 4 4" xfId="21975" xr:uid="{00000000-0005-0000-0000-00009E470000}"/>
    <cellStyle name="Вычисление 2 6 2 4 5" xfId="21976" xr:uid="{00000000-0005-0000-0000-00009F470000}"/>
    <cellStyle name="Вычисление 2 6 2 5" xfId="21977" xr:uid="{00000000-0005-0000-0000-0000A0470000}"/>
    <cellStyle name="Вычисление 2 6 2 5 2" xfId="21978" xr:uid="{00000000-0005-0000-0000-0000A1470000}"/>
    <cellStyle name="Вычисление 2 6 2 5 2 2" xfId="21979" xr:uid="{00000000-0005-0000-0000-0000A2470000}"/>
    <cellStyle name="Вычисление 2 6 2 5 3" xfId="21980" xr:uid="{00000000-0005-0000-0000-0000A3470000}"/>
    <cellStyle name="Вычисление 2 6 2 5 4" xfId="21981" xr:uid="{00000000-0005-0000-0000-0000A4470000}"/>
    <cellStyle name="Вычисление 2 6 2 5 5" xfId="21982" xr:uid="{00000000-0005-0000-0000-0000A5470000}"/>
    <cellStyle name="Вычисление 2 6 2 6" xfId="21983" xr:uid="{00000000-0005-0000-0000-0000A6470000}"/>
    <cellStyle name="Вычисление 2 6 2 7" xfId="21984" xr:uid="{00000000-0005-0000-0000-0000A7470000}"/>
    <cellStyle name="Вычисление 2 6 3" xfId="21985" xr:uid="{00000000-0005-0000-0000-0000A8470000}"/>
    <cellStyle name="Вычисление 2 6 3 2" xfId="21986" xr:uid="{00000000-0005-0000-0000-0000A9470000}"/>
    <cellStyle name="Вычисление 2 6 3 2 2" xfId="21987" xr:uid="{00000000-0005-0000-0000-0000AA470000}"/>
    <cellStyle name="Вычисление 2 6 3 2 2 2" xfId="21988" xr:uid="{00000000-0005-0000-0000-0000AB470000}"/>
    <cellStyle name="Вычисление 2 6 3 2 3" xfId="21989" xr:uid="{00000000-0005-0000-0000-0000AC470000}"/>
    <cellStyle name="Вычисление 2 6 3 2 4" xfId="21990" xr:uid="{00000000-0005-0000-0000-0000AD470000}"/>
    <cellStyle name="Вычисление 2 6 3 2 5" xfId="21991" xr:uid="{00000000-0005-0000-0000-0000AE470000}"/>
    <cellStyle name="Вычисление 2 6 3 3" xfId="21992" xr:uid="{00000000-0005-0000-0000-0000AF470000}"/>
    <cellStyle name="Вычисление 2 6 3 3 2" xfId="21993" xr:uid="{00000000-0005-0000-0000-0000B0470000}"/>
    <cellStyle name="Вычисление 2 6 3 3 2 2" xfId="21994" xr:uid="{00000000-0005-0000-0000-0000B1470000}"/>
    <cellStyle name="Вычисление 2 6 3 3 3" xfId="21995" xr:uid="{00000000-0005-0000-0000-0000B2470000}"/>
    <cellStyle name="Вычисление 2 6 3 3 4" xfId="21996" xr:uid="{00000000-0005-0000-0000-0000B3470000}"/>
    <cellStyle name="Вычисление 2 6 3 3 5" xfId="21997" xr:uid="{00000000-0005-0000-0000-0000B4470000}"/>
    <cellStyle name="Вычисление 2 6 3 4" xfId="21998" xr:uid="{00000000-0005-0000-0000-0000B5470000}"/>
    <cellStyle name="Вычисление 2 6 3 4 2" xfId="21999" xr:uid="{00000000-0005-0000-0000-0000B6470000}"/>
    <cellStyle name="Вычисление 2 6 3 4 2 2" xfId="22000" xr:uid="{00000000-0005-0000-0000-0000B7470000}"/>
    <cellStyle name="Вычисление 2 6 3 4 3" xfId="22001" xr:uid="{00000000-0005-0000-0000-0000B8470000}"/>
    <cellStyle name="Вычисление 2 6 3 4 4" xfId="22002" xr:uid="{00000000-0005-0000-0000-0000B9470000}"/>
    <cellStyle name="Вычисление 2 6 3 4 5" xfId="22003" xr:uid="{00000000-0005-0000-0000-0000BA470000}"/>
    <cellStyle name="Вычисление 2 6 3 5" xfId="22004" xr:uid="{00000000-0005-0000-0000-0000BB470000}"/>
    <cellStyle name="Вычисление 2 6 3 5 2" xfId="22005" xr:uid="{00000000-0005-0000-0000-0000BC470000}"/>
    <cellStyle name="Вычисление 2 6 3 5 2 2" xfId="22006" xr:uid="{00000000-0005-0000-0000-0000BD470000}"/>
    <cellStyle name="Вычисление 2 6 3 5 3" xfId="22007" xr:uid="{00000000-0005-0000-0000-0000BE470000}"/>
    <cellStyle name="Вычисление 2 6 3 5 4" xfId="22008" xr:uid="{00000000-0005-0000-0000-0000BF470000}"/>
    <cellStyle name="Вычисление 2 6 3 5 5" xfId="22009" xr:uid="{00000000-0005-0000-0000-0000C0470000}"/>
    <cellStyle name="Вычисление 2 6 3 6" xfId="22010" xr:uid="{00000000-0005-0000-0000-0000C1470000}"/>
    <cellStyle name="Вычисление 2 6 3 6 2" xfId="22011" xr:uid="{00000000-0005-0000-0000-0000C2470000}"/>
    <cellStyle name="Вычисление 2 6 3 6 3" xfId="22012" xr:uid="{00000000-0005-0000-0000-0000C3470000}"/>
    <cellStyle name="Вычисление 2 6 3 6 4" xfId="22013" xr:uid="{00000000-0005-0000-0000-0000C4470000}"/>
    <cellStyle name="Вычисление 2 6 3 7" xfId="22014" xr:uid="{00000000-0005-0000-0000-0000C5470000}"/>
    <cellStyle name="Вычисление 2 6 3 8" xfId="22015" xr:uid="{00000000-0005-0000-0000-0000C6470000}"/>
    <cellStyle name="Вычисление 2 6 3 9" xfId="22016" xr:uid="{00000000-0005-0000-0000-0000C7470000}"/>
    <cellStyle name="Вычисление 2 6 4" xfId="22017" xr:uid="{00000000-0005-0000-0000-0000C8470000}"/>
    <cellStyle name="Вычисление 2 6 4 2" xfId="22018" xr:uid="{00000000-0005-0000-0000-0000C9470000}"/>
    <cellStyle name="Вычисление 2 6 4 2 2" xfId="22019" xr:uid="{00000000-0005-0000-0000-0000CA470000}"/>
    <cellStyle name="Вычисление 2 6 4 3" xfId="22020" xr:uid="{00000000-0005-0000-0000-0000CB470000}"/>
    <cellStyle name="Вычисление 2 6 4 4" xfId="22021" xr:uid="{00000000-0005-0000-0000-0000CC470000}"/>
    <cellStyle name="Вычисление 2 6 4 5" xfId="22022" xr:uid="{00000000-0005-0000-0000-0000CD470000}"/>
    <cellStyle name="Вычисление 2 6 5" xfId="22023" xr:uid="{00000000-0005-0000-0000-0000CE470000}"/>
    <cellStyle name="Вычисление 2 6 5 2" xfId="22024" xr:uid="{00000000-0005-0000-0000-0000CF470000}"/>
    <cellStyle name="Вычисление 2 6 5 2 2" xfId="22025" xr:uid="{00000000-0005-0000-0000-0000D0470000}"/>
    <cellStyle name="Вычисление 2 6 5 3" xfId="22026" xr:uid="{00000000-0005-0000-0000-0000D1470000}"/>
    <cellStyle name="Вычисление 2 6 5 4" xfId="22027" xr:uid="{00000000-0005-0000-0000-0000D2470000}"/>
    <cellStyle name="Вычисление 2 6 5 5" xfId="22028" xr:uid="{00000000-0005-0000-0000-0000D3470000}"/>
    <cellStyle name="Вычисление 2 6 6" xfId="22029" xr:uid="{00000000-0005-0000-0000-0000D4470000}"/>
    <cellStyle name="Вычисление 2 6 6 2" xfId="22030" xr:uid="{00000000-0005-0000-0000-0000D5470000}"/>
    <cellStyle name="Вычисление 2 6 6 2 2" xfId="22031" xr:uid="{00000000-0005-0000-0000-0000D6470000}"/>
    <cellStyle name="Вычисление 2 6 6 3" xfId="22032" xr:uid="{00000000-0005-0000-0000-0000D7470000}"/>
    <cellStyle name="Вычисление 2 6 6 4" xfId="22033" xr:uid="{00000000-0005-0000-0000-0000D8470000}"/>
    <cellStyle name="Вычисление 2 6 6 5" xfId="22034" xr:uid="{00000000-0005-0000-0000-0000D9470000}"/>
    <cellStyle name="Вычисление 2 6 7" xfId="22035" xr:uid="{00000000-0005-0000-0000-0000DA470000}"/>
    <cellStyle name="Вычисление 2 6 7 2" xfId="22036" xr:uid="{00000000-0005-0000-0000-0000DB470000}"/>
    <cellStyle name="Вычисление 2 6 7 2 2" xfId="22037" xr:uid="{00000000-0005-0000-0000-0000DC470000}"/>
    <cellStyle name="Вычисление 2 6 7 3" xfId="22038" xr:uid="{00000000-0005-0000-0000-0000DD470000}"/>
    <cellStyle name="Вычисление 2 6 7 4" xfId="22039" xr:uid="{00000000-0005-0000-0000-0000DE470000}"/>
    <cellStyle name="Вычисление 2 6 7 5" xfId="22040" xr:uid="{00000000-0005-0000-0000-0000DF470000}"/>
    <cellStyle name="Вычисление 2 6 8" xfId="22041" xr:uid="{00000000-0005-0000-0000-0000E0470000}"/>
    <cellStyle name="Вычисление 2 6 8 2" xfId="22042" xr:uid="{00000000-0005-0000-0000-0000E1470000}"/>
    <cellStyle name="Вычисление 2 6 8 3" xfId="22043" xr:uid="{00000000-0005-0000-0000-0000E2470000}"/>
    <cellStyle name="Вычисление 2 6 8 4" xfId="22044" xr:uid="{00000000-0005-0000-0000-0000E3470000}"/>
    <cellStyle name="Вычисление 2 6 9" xfId="22045" xr:uid="{00000000-0005-0000-0000-0000E4470000}"/>
    <cellStyle name="Вычисление 2 7" xfId="222" xr:uid="{00000000-0005-0000-0000-0000E5470000}"/>
    <cellStyle name="Вычисление 2 7 2" xfId="22046" xr:uid="{00000000-0005-0000-0000-0000E6470000}"/>
    <cellStyle name="Вычисление 2 7 2 2" xfId="22047" xr:uid="{00000000-0005-0000-0000-0000E7470000}"/>
    <cellStyle name="Вычисление 2 7 2 2 2" xfId="22048" xr:uid="{00000000-0005-0000-0000-0000E8470000}"/>
    <cellStyle name="Вычисление 2 7 2 3" xfId="22049" xr:uid="{00000000-0005-0000-0000-0000E9470000}"/>
    <cellStyle name="Вычисление 2 7 2 4" xfId="22050" xr:uid="{00000000-0005-0000-0000-0000EA470000}"/>
    <cellStyle name="Вычисление 2 7 2 5" xfId="22051" xr:uid="{00000000-0005-0000-0000-0000EB470000}"/>
    <cellStyle name="Вычисление 2 7 3" xfId="22052" xr:uid="{00000000-0005-0000-0000-0000EC470000}"/>
    <cellStyle name="Вычисление 2 7 3 2" xfId="22053" xr:uid="{00000000-0005-0000-0000-0000ED470000}"/>
    <cellStyle name="Вычисление 2 7 3 2 2" xfId="22054" xr:uid="{00000000-0005-0000-0000-0000EE470000}"/>
    <cellStyle name="Вычисление 2 7 3 3" xfId="22055" xr:uid="{00000000-0005-0000-0000-0000EF470000}"/>
    <cellStyle name="Вычисление 2 7 3 4" xfId="22056" xr:uid="{00000000-0005-0000-0000-0000F0470000}"/>
    <cellStyle name="Вычисление 2 7 3 5" xfId="22057" xr:uid="{00000000-0005-0000-0000-0000F1470000}"/>
    <cellStyle name="Вычисление 2 7 4" xfId="22058" xr:uid="{00000000-0005-0000-0000-0000F2470000}"/>
    <cellStyle name="Вычисление 2 7 4 2" xfId="22059" xr:uid="{00000000-0005-0000-0000-0000F3470000}"/>
    <cellStyle name="Вычисление 2 7 4 2 2" xfId="22060" xr:uid="{00000000-0005-0000-0000-0000F4470000}"/>
    <cellStyle name="Вычисление 2 7 4 3" xfId="22061" xr:uid="{00000000-0005-0000-0000-0000F5470000}"/>
    <cellStyle name="Вычисление 2 7 4 4" xfId="22062" xr:uid="{00000000-0005-0000-0000-0000F6470000}"/>
    <cellStyle name="Вычисление 2 7 4 5" xfId="22063" xr:uid="{00000000-0005-0000-0000-0000F7470000}"/>
    <cellStyle name="Вычисление 2 7 5" xfId="22064" xr:uid="{00000000-0005-0000-0000-0000F8470000}"/>
    <cellStyle name="Вычисление 2 7 5 2" xfId="22065" xr:uid="{00000000-0005-0000-0000-0000F9470000}"/>
    <cellStyle name="Вычисление 2 7 5 2 2" xfId="22066" xr:uid="{00000000-0005-0000-0000-0000FA470000}"/>
    <cellStyle name="Вычисление 2 7 5 3" xfId="22067" xr:uid="{00000000-0005-0000-0000-0000FB470000}"/>
    <cellStyle name="Вычисление 2 7 5 4" xfId="22068" xr:uid="{00000000-0005-0000-0000-0000FC470000}"/>
    <cellStyle name="Вычисление 2 7 5 5" xfId="22069" xr:uid="{00000000-0005-0000-0000-0000FD470000}"/>
    <cellStyle name="Вычисление 2 7 6" xfId="22070" xr:uid="{00000000-0005-0000-0000-0000FE470000}"/>
    <cellStyle name="Вычисление 2 7 6 2" xfId="22071" xr:uid="{00000000-0005-0000-0000-0000FF470000}"/>
    <cellStyle name="Вычисление 2 7 6 3" xfId="22072" xr:uid="{00000000-0005-0000-0000-000000480000}"/>
    <cellStyle name="Вычисление 2 7 6 4" xfId="22073" xr:uid="{00000000-0005-0000-0000-000001480000}"/>
    <cellStyle name="Вычисление 2 7 7" xfId="22074" xr:uid="{00000000-0005-0000-0000-000002480000}"/>
    <cellStyle name="Вычисление 2 7 8" xfId="22075" xr:uid="{00000000-0005-0000-0000-000003480000}"/>
    <cellStyle name="Вычисление 2 7 9" xfId="22076" xr:uid="{00000000-0005-0000-0000-000004480000}"/>
    <cellStyle name="Вычисление 2 8" xfId="22077" xr:uid="{00000000-0005-0000-0000-000005480000}"/>
    <cellStyle name="Вычисление 2 8 2" xfId="22078" xr:uid="{00000000-0005-0000-0000-000006480000}"/>
    <cellStyle name="Вычисление 2 8 2 2" xfId="22079" xr:uid="{00000000-0005-0000-0000-000007480000}"/>
    <cellStyle name="Вычисление 2 8 3" xfId="22080" xr:uid="{00000000-0005-0000-0000-000008480000}"/>
    <cellStyle name="Вычисление 2 8 4" xfId="22081" xr:uid="{00000000-0005-0000-0000-000009480000}"/>
    <cellStyle name="Вычисление 2 8 5" xfId="22082" xr:uid="{00000000-0005-0000-0000-00000A480000}"/>
    <cellStyle name="Вычисление 2 9" xfId="22083" xr:uid="{00000000-0005-0000-0000-00000B480000}"/>
    <cellStyle name="Вычисление 2 9 2" xfId="22084" xr:uid="{00000000-0005-0000-0000-00000C480000}"/>
    <cellStyle name="Вычисление 2 9 2 2" xfId="22085" xr:uid="{00000000-0005-0000-0000-00000D480000}"/>
    <cellStyle name="Вычисление 2 9 3" xfId="22086" xr:uid="{00000000-0005-0000-0000-00000E480000}"/>
    <cellStyle name="Вычисление 2 9 4" xfId="22087" xr:uid="{00000000-0005-0000-0000-00000F480000}"/>
    <cellStyle name="Вычисление 2 9 5" xfId="22088" xr:uid="{00000000-0005-0000-0000-000010480000}"/>
    <cellStyle name="Денежный 2" xfId="223" xr:uid="{00000000-0005-0000-0000-000011480000}"/>
    <cellStyle name="Денежный 2 2" xfId="224" xr:uid="{00000000-0005-0000-0000-000012480000}"/>
    <cellStyle name="Денежный 2 3" xfId="225" xr:uid="{00000000-0005-0000-0000-000013480000}"/>
    <cellStyle name="Денежный 2 3 2" xfId="3997" xr:uid="{00000000-0005-0000-0000-000014480000}"/>
    <cellStyle name="Денежный 2 4" xfId="22089" xr:uid="{00000000-0005-0000-0000-000015480000}"/>
    <cellStyle name="Заголовок 1 2" xfId="226" xr:uid="{00000000-0005-0000-0000-000016480000}"/>
    <cellStyle name="Заголовок 1 3" xfId="41046" xr:uid="{00000000-0005-0000-0000-000017480000}"/>
    <cellStyle name="Заголовок 2 2" xfId="227" xr:uid="{00000000-0005-0000-0000-000018480000}"/>
    <cellStyle name="Заголовок 2 3" xfId="41047" xr:uid="{00000000-0005-0000-0000-000019480000}"/>
    <cellStyle name="Заголовок 3 2" xfId="228" xr:uid="{00000000-0005-0000-0000-00001A480000}"/>
    <cellStyle name="Заголовок 3 2 2" xfId="229" xr:uid="{00000000-0005-0000-0000-00001B480000}"/>
    <cellStyle name="Заголовок 3 2 2 2" xfId="230" xr:uid="{00000000-0005-0000-0000-00001C480000}"/>
    <cellStyle name="Заголовок 3 2 2 3" xfId="231" xr:uid="{00000000-0005-0000-0000-00001D480000}"/>
    <cellStyle name="Заголовок 3 2 3" xfId="232" xr:uid="{00000000-0005-0000-0000-00001E480000}"/>
    <cellStyle name="Заголовок 3 2 3 2" xfId="233" xr:uid="{00000000-0005-0000-0000-00001F480000}"/>
    <cellStyle name="Заголовок 3 2 3 3" xfId="234" xr:uid="{00000000-0005-0000-0000-000020480000}"/>
    <cellStyle name="Заголовок 3 2 4" xfId="235" xr:uid="{00000000-0005-0000-0000-000021480000}"/>
    <cellStyle name="Заголовок 3 2 4 2" xfId="236" xr:uid="{00000000-0005-0000-0000-000022480000}"/>
    <cellStyle name="Заголовок 3 2 4 3" xfId="237" xr:uid="{00000000-0005-0000-0000-000023480000}"/>
    <cellStyle name="Заголовок 3 2 5" xfId="238" xr:uid="{00000000-0005-0000-0000-000024480000}"/>
    <cellStyle name="Заголовок 3 2 5 2" xfId="239" xr:uid="{00000000-0005-0000-0000-000025480000}"/>
    <cellStyle name="Заголовок 3 2 5 3" xfId="240" xr:uid="{00000000-0005-0000-0000-000026480000}"/>
    <cellStyle name="Заголовок 3 2 6" xfId="241" xr:uid="{00000000-0005-0000-0000-000027480000}"/>
    <cellStyle name="Заголовок 3 2 6 2" xfId="242" xr:uid="{00000000-0005-0000-0000-000028480000}"/>
    <cellStyle name="Заголовок 3 2 6 3" xfId="243" xr:uid="{00000000-0005-0000-0000-000029480000}"/>
    <cellStyle name="Заголовок 3 2 7" xfId="244" xr:uid="{00000000-0005-0000-0000-00002A480000}"/>
    <cellStyle name="Заголовок 3 2 8" xfId="245" xr:uid="{00000000-0005-0000-0000-00002B480000}"/>
    <cellStyle name="Заголовок 3 2 9" xfId="246" xr:uid="{00000000-0005-0000-0000-00002C480000}"/>
    <cellStyle name="Заголовок 3 3" xfId="41048" xr:uid="{00000000-0005-0000-0000-00002D480000}"/>
    <cellStyle name="Заголовок 4 2" xfId="247" xr:uid="{00000000-0005-0000-0000-00002E480000}"/>
    <cellStyle name="Заголовок 4 3" xfId="41049" xr:uid="{00000000-0005-0000-0000-00002F480000}"/>
    <cellStyle name="Итог 2" xfId="248" xr:uid="{00000000-0005-0000-0000-000030480000}"/>
    <cellStyle name="Итог 2 10" xfId="22090" xr:uid="{00000000-0005-0000-0000-000031480000}"/>
    <cellStyle name="Итог 2 11" xfId="22091" xr:uid="{00000000-0005-0000-0000-000032480000}"/>
    <cellStyle name="Итог 2 2" xfId="249" xr:uid="{00000000-0005-0000-0000-000033480000}"/>
    <cellStyle name="Итог 2 2 10" xfId="22092" xr:uid="{00000000-0005-0000-0000-000034480000}"/>
    <cellStyle name="Итог 2 2 10 2" xfId="22093" xr:uid="{00000000-0005-0000-0000-000035480000}"/>
    <cellStyle name="Итог 2 2 10 2 2" xfId="22094" xr:uid="{00000000-0005-0000-0000-000036480000}"/>
    <cellStyle name="Итог 2 2 10 3" xfId="22095" xr:uid="{00000000-0005-0000-0000-000037480000}"/>
    <cellStyle name="Итог 2 2 10 4" xfId="22096" xr:uid="{00000000-0005-0000-0000-000038480000}"/>
    <cellStyle name="Итог 2 2 10 5" xfId="22097" xr:uid="{00000000-0005-0000-0000-000039480000}"/>
    <cellStyle name="Итог 2 2 11" xfId="22098" xr:uid="{00000000-0005-0000-0000-00003A480000}"/>
    <cellStyle name="Итог 2 2 12" xfId="22099" xr:uid="{00000000-0005-0000-0000-00003B480000}"/>
    <cellStyle name="Итог 2 2 2" xfId="250" xr:uid="{00000000-0005-0000-0000-00003C480000}"/>
    <cellStyle name="Итог 2 2 2 10" xfId="22100" xr:uid="{00000000-0005-0000-0000-00003D480000}"/>
    <cellStyle name="Итог 2 2 2 10 2" xfId="22101" xr:uid="{00000000-0005-0000-0000-00003E480000}"/>
    <cellStyle name="Итог 2 2 2 10 2 2" xfId="22102" xr:uid="{00000000-0005-0000-0000-00003F480000}"/>
    <cellStyle name="Итог 2 2 2 10 3" xfId="22103" xr:uid="{00000000-0005-0000-0000-000040480000}"/>
    <cellStyle name="Итог 2 2 2 10 4" xfId="22104" xr:uid="{00000000-0005-0000-0000-000041480000}"/>
    <cellStyle name="Итог 2 2 2 10 5" xfId="22105" xr:uid="{00000000-0005-0000-0000-000042480000}"/>
    <cellStyle name="Итог 2 2 2 11" xfId="22106" xr:uid="{00000000-0005-0000-0000-000043480000}"/>
    <cellStyle name="Итог 2 2 2 12" xfId="22107" xr:uid="{00000000-0005-0000-0000-000044480000}"/>
    <cellStyle name="Итог 2 2 2 13" xfId="22108" xr:uid="{00000000-0005-0000-0000-000045480000}"/>
    <cellStyle name="Итог 2 2 2 2" xfId="251" xr:uid="{00000000-0005-0000-0000-000046480000}"/>
    <cellStyle name="Итог 2 2 2 2 10" xfId="22109" xr:uid="{00000000-0005-0000-0000-000047480000}"/>
    <cellStyle name="Итог 2 2 2 2 10 2" xfId="22110" xr:uid="{00000000-0005-0000-0000-000048480000}"/>
    <cellStyle name="Итог 2 2 2 2 10 2 2" xfId="22111" xr:uid="{00000000-0005-0000-0000-000049480000}"/>
    <cellStyle name="Итог 2 2 2 2 10 3" xfId="22112" xr:uid="{00000000-0005-0000-0000-00004A480000}"/>
    <cellStyle name="Итог 2 2 2 2 10 4" xfId="22113" xr:uid="{00000000-0005-0000-0000-00004B480000}"/>
    <cellStyle name="Итог 2 2 2 2 10 5" xfId="22114" xr:uid="{00000000-0005-0000-0000-00004C480000}"/>
    <cellStyle name="Итог 2 2 2 2 11" xfId="22115" xr:uid="{00000000-0005-0000-0000-00004D480000}"/>
    <cellStyle name="Итог 2 2 2 2 11 2" xfId="22116" xr:uid="{00000000-0005-0000-0000-00004E480000}"/>
    <cellStyle name="Итог 2 2 2 2 11 2 2" xfId="22117" xr:uid="{00000000-0005-0000-0000-00004F480000}"/>
    <cellStyle name="Итог 2 2 2 2 11 3" xfId="22118" xr:uid="{00000000-0005-0000-0000-000050480000}"/>
    <cellStyle name="Итог 2 2 2 2 11 4" xfId="22119" xr:uid="{00000000-0005-0000-0000-000051480000}"/>
    <cellStyle name="Итог 2 2 2 2 11 5" xfId="22120" xr:uid="{00000000-0005-0000-0000-000052480000}"/>
    <cellStyle name="Итог 2 2 2 2 12" xfId="22121" xr:uid="{00000000-0005-0000-0000-000053480000}"/>
    <cellStyle name="Итог 2 2 2 2 12 2" xfId="22122" xr:uid="{00000000-0005-0000-0000-000054480000}"/>
    <cellStyle name="Итог 2 2 2 2 12 2 2" xfId="22123" xr:uid="{00000000-0005-0000-0000-000055480000}"/>
    <cellStyle name="Итог 2 2 2 2 12 3" xfId="22124" xr:uid="{00000000-0005-0000-0000-000056480000}"/>
    <cellStyle name="Итог 2 2 2 2 12 4" xfId="22125" xr:uid="{00000000-0005-0000-0000-000057480000}"/>
    <cellStyle name="Итог 2 2 2 2 12 5" xfId="22126" xr:uid="{00000000-0005-0000-0000-000058480000}"/>
    <cellStyle name="Итог 2 2 2 2 13" xfId="22127" xr:uid="{00000000-0005-0000-0000-000059480000}"/>
    <cellStyle name="Итог 2 2 2 2 14" xfId="22128" xr:uid="{00000000-0005-0000-0000-00005A480000}"/>
    <cellStyle name="Итог 2 2 2 2 15" xfId="22129" xr:uid="{00000000-0005-0000-0000-00005B480000}"/>
    <cellStyle name="Итог 2 2 2 2 2" xfId="252" xr:uid="{00000000-0005-0000-0000-00005C480000}"/>
    <cellStyle name="Итог 2 2 2 2 2 10" xfId="22130" xr:uid="{00000000-0005-0000-0000-00005D480000}"/>
    <cellStyle name="Итог 2 2 2 2 2 10 2" xfId="22131" xr:uid="{00000000-0005-0000-0000-00005E480000}"/>
    <cellStyle name="Итог 2 2 2 2 2 10 2 2" xfId="22132" xr:uid="{00000000-0005-0000-0000-00005F480000}"/>
    <cellStyle name="Итог 2 2 2 2 2 10 3" xfId="22133" xr:uid="{00000000-0005-0000-0000-000060480000}"/>
    <cellStyle name="Итог 2 2 2 2 2 10 4" xfId="22134" xr:uid="{00000000-0005-0000-0000-000061480000}"/>
    <cellStyle name="Итог 2 2 2 2 2 10 5" xfId="22135" xr:uid="{00000000-0005-0000-0000-000062480000}"/>
    <cellStyle name="Итог 2 2 2 2 2 11" xfId="22136" xr:uid="{00000000-0005-0000-0000-000063480000}"/>
    <cellStyle name="Итог 2 2 2 2 2 12" xfId="22137" xr:uid="{00000000-0005-0000-0000-000064480000}"/>
    <cellStyle name="Итог 2 2 2 2 2 13" xfId="22138" xr:uid="{00000000-0005-0000-0000-000065480000}"/>
    <cellStyle name="Итог 2 2 2 2 2 2" xfId="22139" xr:uid="{00000000-0005-0000-0000-000066480000}"/>
    <cellStyle name="Итог 2 2 2 2 2 2 2" xfId="22140" xr:uid="{00000000-0005-0000-0000-000067480000}"/>
    <cellStyle name="Итог 2 2 2 2 2 2 2 2" xfId="22141" xr:uid="{00000000-0005-0000-0000-000068480000}"/>
    <cellStyle name="Итог 2 2 2 2 2 2 2 2 2" xfId="22142" xr:uid="{00000000-0005-0000-0000-000069480000}"/>
    <cellStyle name="Итог 2 2 2 2 2 2 2 2 2 2" xfId="22143" xr:uid="{00000000-0005-0000-0000-00006A480000}"/>
    <cellStyle name="Итог 2 2 2 2 2 2 2 2 3" xfId="22144" xr:uid="{00000000-0005-0000-0000-00006B480000}"/>
    <cellStyle name="Итог 2 2 2 2 2 2 2 2 4" xfId="22145" xr:uid="{00000000-0005-0000-0000-00006C480000}"/>
    <cellStyle name="Итог 2 2 2 2 2 2 2 2 5" xfId="22146" xr:uid="{00000000-0005-0000-0000-00006D480000}"/>
    <cellStyle name="Итог 2 2 2 2 2 2 2 3" xfId="22147" xr:uid="{00000000-0005-0000-0000-00006E480000}"/>
    <cellStyle name="Итог 2 2 2 2 2 2 2 3 2" xfId="22148" xr:uid="{00000000-0005-0000-0000-00006F480000}"/>
    <cellStyle name="Итог 2 2 2 2 2 2 2 3 2 2" xfId="22149" xr:uid="{00000000-0005-0000-0000-000070480000}"/>
    <cellStyle name="Итог 2 2 2 2 2 2 2 3 3" xfId="22150" xr:uid="{00000000-0005-0000-0000-000071480000}"/>
    <cellStyle name="Итог 2 2 2 2 2 2 2 3 4" xfId="22151" xr:uid="{00000000-0005-0000-0000-000072480000}"/>
    <cellStyle name="Итог 2 2 2 2 2 2 2 3 5" xfId="22152" xr:uid="{00000000-0005-0000-0000-000073480000}"/>
    <cellStyle name="Итог 2 2 2 2 2 2 2 4" xfId="22153" xr:uid="{00000000-0005-0000-0000-000074480000}"/>
    <cellStyle name="Итог 2 2 2 2 2 2 2 4 2" xfId="22154" xr:uid="{00000000-0005-0000-0000-000075480000}"/>
    <cellStyle name="Итог 2 2 2 2 2 2 2 4 2 2" xfId="22155" xr:uid="{00000000-0005-0000-0000-000076480000}"/>
    <cellStyle name="Итог 2 2 2 2 2 2 2 4 3" xfId="22156" xr:uid="{00000000-0005-0000-0000-000077480000}"/>
    <cellStyle name="Итог 2 2 2 2 2 2 2 4 4" xfId="22157" xr:uid="{00000000-0005-0000-0000-000078480000}"/>
    <cellStyle name="Итог 2 2 2 2 2 2 2 4 5" xfId="22158" xr:uid="{00000000-0005-0000-0000-000079480000}"/>
    <cellStyle name="Итог 2 2 2 2 2 2 2 5" xfId="22159" xr:uid="{00000000-0005-0000-0000-00007A480000}"/>
    <cellStyle name="Итог 2 2 2 2 2 2 2 5 2" xfId="22160" xr:uid="{00000000-0005-0000-0000-00007B480000}"/>
    <cellStyle name="Итог 2 2 2 2 2 2 2 5 2 2" xfId="22161" xr:uid="{00000000-0005-0000-0000-00007C480000}"/>
    <cellStyle name="Итог 2 2 2 2 2 2 2 5 3" xfId="22162" xr:uid="{00000000-0005-0000-0000-00007D480000}"/>
    <cellStyle name="Итог 2 2 2 2 2 2 2 5 4" xfId="22163" xr:uid="{00000000-0005-0000-0000-00007E480000}"/>
    <cellStyle name="Итог 2 2 2 2 2 2 2 5 5" xfId="22164" xr:uid="{00000000-0005-0000-0000-00007F480000}"/>
    <cellStyle name="Итог 2 2 2 2 2 2 2 6" xfId="22165" xr:uid="{00000000-0005-0000-0000-000080480000}"/>
    <cellStyle name="Итог 2 2 2 2 2 2 2 6 2" xfId="22166" xr:uid="{00000000-0005-0000-0000-000081480000}"/>
    <cellStyle name="Итог 2 2 2 2 2 2 2 6 3" xfId="22167" xr:uid="{00000000-0005-0000-0000-000082480000}"/>
    <cellStyle name="Итог 2 2 2 2 2 2 2 6 4" xfId="22168" xr:uid="{00000000-0005-0000-0000-000083480000}"/>
    <cellStyle name="Итог 2 2 2 2 2 2 2 7" xfId="22169" xr:uid="{00000000-0005-0000-0000-000084480000}"/>
    <cellStyle name="Итог 2 2 2 2 2 2 2 8" xfId="22170" xr:uid="{00000000-0005-0000-0000-000085480000}"/>
    <cellStyle name="Итог 2 2 2 2 2 2 2 9" xfId="22171" xr:uid="{00000000-0005-0000-0000-000086480000}"/>
    <cellStyle name="Итог 2 2 2 2 2 2 3" xfId="22172" xr:uid="{00000000-0005-0000-0000-000087480000}"/>
    <cellStyle name="Итог 2 2 2 2 2 2 3 2" xfId="22173" xr:uid="{00000000-0005-0000-0000-000088480000}"/>
    <cellStyle name="Итог 2 2 2 2 2 2 3 2 2" xfId="22174" xr:uid="{00000000-0005-0000-0000-000089480000}"/>
    <cellStyle name="Итог 2 2 2 2 2 2 3 2 2 2" xfId="22175" xr:uid="{00000000-0005-0000-0000-00008A480000}"/>
    <cellStyle name="Итог 2 2 2 2 2 2 3 2 3" xfId="22176" xr:uid="{00000000-0005-0000-0000-00008B480000}"/>
    <cellStyle name="Итог 2 2 2 2 2 2 3 2 4" xfId="22177" xr:uid="{00000000-0005-0000-0000-00008C480000}"/>
    <cellStyle name="Итог 2 2 2 2 2 2 3 2 5" xfId="22178" xr:uid="{00000000-0005-0000-0000-00008D480000}"/>
    <cellStyle name="Итог 2 2 2 2 2 2 3 3" xfId="22179" xr:uid="{00000000-0005-0000-0000-00008E480000}"/>
    <cellStyle name="Итог 2 2 2 2 2 2 3 3 2" xfId="22180" xr:uid="{00000000-0005-0000-0000-00008F480000}"/>
    <cellStyle name="Итог 2 2 2 2 2 2 3 3 2 2" xfId="22181" xr:uid="{00000000-0005-0000-0000-000090480000}"/>
    <cellStyle name="Итог 2 2 2 2 2 2 3 3 3" xfId="22182" xr:uid="{00000000-0005-0000-0000-000091480000}"/>
    <cellStyle name="Итог 2 2 2 2 2 2 3 3 4" xfId="22183" xr:uid="{00000000-0005-0000-0000-000092480000}"/>
    <cellStyle name="Итог 2 2 2 2 2 2 3 3 5" xfId="22184" xr:uid="{00000000-0005-0000-0000-000093480000}"/>
    <cellStyle name="Итог 2 2 2 2 2 2 3 4" xfId="22185" xr:uid="{00000000-0005-0000-0000-000094480000}"/>
    <cellStyle name="Итог 2 2 2 2 2 2 3 4 2" xfId="22186" xr:uid="{00000000-0005-0000-0000-000095480000}"/>
    <cellStyle name="Итог 2 2 2 2 2 2 3 4 2 2" xfId="22187" xr:uid="{00000000-0005-0000-0000-000096480000}"/>
    <cellStyle name="Итог 2 2 2 2 2 2 3 4 3" xfId="22188" xr:uid="{00000000-0005-0000-0000-000097480000}"/>
    <cellStyle name="Итог 2 2 2 2 2 2 3 4 4" xfId="22189" xr:uid="{00000000-0005-0000-0000-000098480000}"/>
    <cellStyle name="Итог 2 2 2 2 2 2 3 4 5" xfId="22190" xr:uid="{00000000-0005-0000-0000-000099480000}"/>
    <cellStyle name="Итог 2 2 2 2 2 2 3 5" xfId="22191" xr:uid="{00000000-0005-0000-0000-00009A480000}"/>
    <cellStyle name="Итог 2 2 2 2 2 2 3 5 2" xfId="22192" xr:uid="{00000000-0005-0000-0000-00009B480000}"/>
    <cellStyle name="Итог 2 2 2 2 2 2 3 5 2 2" xfId="22193" xr:uid="{00000000-0005-0000-0000-00009C480000}"/>
    <cellStyle name="Итог 2 2 2 2 2 2 3 5 3" xfId="22194" xr:uid="{00000000-0005-0000-0000-00009D480000}"/>
    <cellStyle name="Итог 2 2 2 2 2 2 3 5 4" xfId="22195" xr:uid="{00000000-0005-0000-0000-00009E480000}"/>
    <cellStyle name="Итог 2 2 2 2 2 2 3 5 5" xfId="22196" xr:uid="{00000000-0005-0000-0000-00009F480000}"/>
    <cellStyle name="Итог 2 2 2 2 2 2 3 6" xfId="22197" xr:uid="{00000000-0005-0000-0000-0000A0480000}"/>
    <cellStyle name="Итог 2 2 2 2 2 2 3 6 2" xfId="22198" xr:uid="{00000000-0005-0000-0000-0000A1480000}"/>
    <cellStyle name="Итог 2 2 2 2 2 2 3 6 3" xfId="22199" xr:uid="{00000000-0005-0000-0000-0000A2480000}"/>
    <cellStyle name="Итог 2 2 2 2 2 2 3 6 4" xfId="22200" xr:uid="{00000000-0005-0000-0000-0000A3480000}"/>
    <cellStyle name="Итог 2 2 2 2 2 2 3 7" xfId="22201" xr:uid="{00000000-0005-0000-0000-0000A4480000}"/>
    <cellStyle name="Итог 2 2 2 2 2 2 3 8" xfId="22202" xr:uid="{00000000-0005-0000-0000-0000A5480000}"/>
    <cellStyle name="Итог 2 2 2 2 2 2 3 9" xfId="22203" xr:uid="{00000000-0005-0000-0000-0000A6480000}"/>
    <cellStyle name="Итог 2 2 2 2 2 2 4" xfId="22204" xr:uid="{00000000-0005-0000-0000-0000A7480000}"/>
    <cellStyle name="Итог 2 2 2 2 2 2 4 2" xfId="22205" xr:uid="{00000000-0005-0000-0000-0000A8480000}"/>
    <cellStyle name="Итог 2 2 2 2 2 2 4 2 2" xfId="22206" xr:uid="{00000000-0005-0000-0000-0000A9480000}"/>
    <cellStyle name="Итог 2 2 2 2 2 2 4 3" xfId="22207" xr:uid="{00000000-0005-0000-0000-0000AA480000}"/>
    <cellStyle name="Итог 2 2 2 2 2 2 4 4" xfId="22208" xr:uid="{00000000-0005-0000-0000-0000AB480000}"/>
    <cellStyle name="Итог 2 2 2 2 2 2 4 5" xfId="22209" xr:uid="{00000000-0005-0000-0000-0000AC480000}"/>
    <cellStyle name="Итог 2 2 2 2 2 2 5" xfId="22210" xr:uid="{00000000-0005-0000-0000-0000AD480000}"/>
    <cellStyle name="Итог 2 2 2 2 2 2 5 2" xfId="22211" xr:uid="{00000000-0005-0000-0000-0000AE480000}"/>
    <cellStyle name="Итог 2 2 2 2 2 2 5 2 2" xfId="22212" xr:uid="{00000000-0005-0000-0000-0000AF480000}"/>
    <cellStyle name="Итог 2 2 2 2 2 2 5 3" xfId="22213" xr:uid="{00000000-0005-0000-0000-0000B0480000}"/>
    <cellStyle name="Итог 2 2 2 2 2 2 5 4" xfId="22214" xr:uid="{00000000-0005-0000-0000-0000B1480000}"/>
    <cellStyle name="Итог 2 2 2 2 2 2 5 5" xfId="22215" xr:uid="{00000000-0005-0000-0000-0000B2480000}"/>
    <cellStyle name="Итог 2 2 2 2 2 2 6" xfId="22216" xr:uid="{00000000-0005-0000-0000-0000B3480000}"/>
    <cellStyle name="Итог 2 2 2 2 2 2 7" xfId="22217" xr:uid="{00000000-0005-0000-0000-0000B4480000}"/>
    <cellStyle name="Итог 2 2 2 2 2 3" xfId="22218" xr:uid="{00000000-0005-0000-0000-0000B5480000}"/>
    <cellStyle name="Итог 2 2 2 2 2 3 2" xfId="22219" xr:uid="{00000000-0005-0000-0000-0000B6480000}"/>
    <cellStyle name="Итог 2 2 2 2 2 3 2 2" xfId="22220" xr:uid="{00000000-0005-0000-0000-0000B7480000}"/>
    <cellStyle name="Итог 2 2 2 2 2 3 2 2 2" xfId="22221" xr:uid="{00000000-0005-0000-0000-0000B8480000}"/>
    <cellStyle name="Итог 2 2 2 2 2 3 2 3" xfId="22222" xr:uid="{00000000-0005-0000-0000-0000B9480000}"/>
    <cellStyle name="Итог 2 2 2 2 2 3 2 4" xfId="22223" xr:uid="{00000000-0005-0000-0000-0000BA480000}"/>
    <cellStyle name="Итог 2 2 2 2 2 3 2 5" xfId="22224" xr:uid="{00000000-0005-0000-0000-0000BB480000}"/>
    <cellStyle name="Итог 2 2 2 2 2 3 3" xfId="22225" xr:uid="{00000000-0005-0000-0000-0000BC480000}"/>
    <cellStyle name="Итог 2 2 2 2 2 3 3 2" xfId="22226" xr:uid="{00000000-0005-0000-0000-0000BD480000}"/>
    <cellStyle name="Итог 2 2 2 2 2 3 3 2 2" xfId="22227" xr:uid="{00000000-0005-0000-0000-0000BE480000}"/>
    <cellStyle name="Итог 2 2 2 2 2 3 3 3" xfId="22228" xr:uid="{00000000-0005-0000-0000-0000BF480000}"/>
    <cellStyle name="Итог 2 2 2 2 2 3 3 4" xfId="22229" xr:uid="{00000000-0005-0000-0000-0000C0480000}"/>
    <cellStyle name="Итог 2 2 2 2 2 3 3 5" xfId="22230" xr:uid="{00000000-0005-0000-0000-0000C1480000}"/>
    <cellStyle name="Итог 2 2 2 2 2 3 4" xfId="22231" xr:uid="{00000000-0005-0000-0000-0000C2480000}"/>
    <cellStyle name="Итог 2 2 2 2 2 3 4 2" xfId="22232" xr:uid="{00000000-0005-0000-0000-0000C3480000}"/>
    <cellStyle name="Итог 2 2 2 2 2 3 4 2 2" xfId="22233" xr:uid="{00000000-0005-0000-0000-0000C4480000}"/>
    <cellStyle name="Итог 2 2 2 2 2 3 4 3" xfId="22234" xr:uid="{00000000-0005-0000-0000-0000C5480000}"/>
    <cellStyle name="Итог 2 2 2 2 2 3 4 4" xfId="22235" xr:uid="{00000000-0005-0000-0000-0000C6480000}"/>
    <cellStyle name="Итог 2 2 2 2 2 3 4 5" xfId="22236" xr:uid="{00000000-0005-0000-0000-0000C7480000}"/>
    <cellStyle name="Итог 2 2 2 2 2 3 5" xfId="22237" xr:uid="{00000000-0005-0000-0000-0000C8480000}"/>
    <cellStyle name="Итог 2 2 2 2 2 3 5 2" xfId="22238" xr:uid="{00000000-0005-0000-0000-0000C9480000}"/>
    <cellStyle name="Итог 2 2 2 2 2 3 5 2 2" xfId="22239" xr:uid="{00000000-0005-0000-0000-0000CA480000}"/>
    <cellStyle name="Итог 2 2 2 2 2 3 5 3" xfId="22240" xr:uid="{00000000-0005-0000-0000-0000CB480000}"/>
    <cellStyle name="Итог 2 2 2 2 2 3 5 4" xfId="22241" xr:uid="{00000000-0005-0000-0000-0000CC480000}"/>
    <cellStyle name="Итог 2 2 2 2 2 3 5 5" xfId="22242" xr:uid="{00000000-0005-0000-0000-0000CD480000}"/>
    <cellStyle name="Итог 2 2 2 2 2 3 6" xfId="22243" xr:uid="{00000000-0005-0000-0000-0000CE480000}"/>
    <cellStyle name="Итог 2 2 2 2 2 3 6 2" xfId="22244" xr:uid="{00000000-0005-0000-0000-0000CF480000}"/>
    <cellStyle name="Итог 2 2 2 2 2 3 6 3" xfId="22245" xr:uid="{00000000-0005-0000-0000-0000D0480000}"/>
    <cellStyle name="Итог 2 2 2 2 2 3 6 4" xfId="22246" xr:uid="{00000000-0005-0000-0000-0000D1480000}"/>
    <cellStyle name="Итог 2 2 2 2 2 3 7" xfId="22247" xr:uid="{00000000-0005-0000-0000-0000D2480000}"/>
    <cellStyle name="Итог 2 2 2 2 2 3 8" xfId="22248" xr:uid="{00000000-0005-0000-0000-0000D3480000}"/>
    <cellStyle name="Итог 2 2 2 2 2 3 9" xfId="22249" xr:uid="{00000000-0005-0000-0000-0000D4480000}"/>
    <cellStyle name="Итог 2 2 2 2 2 4" xfId="22250" xr:uid="{00000000-0005-0000-0000-0000D5480000}"/>
    <cellStyle name="Итог 2 2 2 2 2 4 2" xfId="22251" xr:uid="{00000000-0005-0000-0000-0000D6480000}"/>
    <cellStyle name="Итог 2 2 2 2 2 4 2 2" xfId="22252" xr:uid="{00000000-0005-0000-0000-0000D7480000}"/>
    <cellStyle name="Итог 2 2 2 2 2 4 2 2 2" xfId="22253" xr:uid="{00000000-0005-0000-0000-0000D8480000}"/>
    <cellStyle name="Итог 2 2 2 2 2 4 2 3" xfId="22254" xr:uid="{00000000-0005-0000-0000-0000D9480000}"/>
    <cellStyle name="Итог 2 2 2 2 2 4 2 4" xfId="22255" xr:uid="{00000000-0005-0000-0000-0000DA480000}"/>
    <cellStyle name="Итог 2 2 2 2 2 4 2 5" xfId="22256" xr:uid="{00000000-0005-0000-0000-0000DB480000}"/>
    <cellStyle name="Итог 2 2 2 2 2 4 3" xfId="22257" xr:uid="{00000000-0005-0000-0000-0000DC480000}"/>
    <cellStyle name="Итог 2 2 2 2 2 4 3 2" xfId="22258" xr:uid="{00000000-0005-0000-0000-0000DD480000}"/>
    <cellStyle name="Итог 2 2 2 2 2 4 3 2 2" xfId="22259" xr:uid="{00000000-0005-0000-0000-0000DE480000}"/>
    <cellStyle name="Итог 2 2 2 2 2 4 3 3" xfId="22260" xr:uid="{00000000-0005-0000-0000-0000DF480000}"/>
    <cellStyle name="Итог 2 2 2 2 2 4 3 4" xfId="22261" xr:uid="{00000000-0005-0000-0000-0000E0480000}"/>
    <cellStyle name="Итог 2 2 2 2 2 4 3 5" xfId="22262" xr:uid="{00000000-0005-0000-0000-0000E1480000}"/>
    <cellStyle name="Итог 2 2 2 2 2 4 4" xfId="22263" xr:uid="{00000000-0005-0000-0000-0000E2480000}"/>
    <cellStyle name="Итог 2 2 2 2 2 4 4 2" xfId="22264" xr:uid="{00000000-0005-0000-0000-0000E3480000}"/>
    <cellStyle name="Итог 2 2 2 2 2 4 4 2 2" xfId="22265" xr:uid="{00000000-0005-0000-0000-0000E4480000}"/>
    <cellStyle name="Итог 2 2 2 2 2 4 4 3" xfId="22266" xr:uid="{00000000-0005-0000-0000-0000E5480000}"/>
    <cellStyle name="Итог 2 2 2 2 2 4 4 4" xfId="22267" xr:uid="{00000000-0005-0000-0000-0000E6480000}"/>
    <cellStyle name="Итог 2 2 2 2 2 4 4 5" xfId="22268" xr:uid="{00000000-0005-0000-0000-0000E7480000}"/>
    <cellStyle name="Итог 2 2 2 2 2 4 5" xfId="22269" xr:uid="{00000000-0005-0000-0000-0000E8480000}"/>
    <cellStyle name="Итог 2 2 2 2 2 4 5 2" xfId="22270" xr:uid="{00000000-0005-0000-0000-0000E9480000}"/>
    <cellStyle name="Итог 2 2 2 2 2 4 5 2 2" xfId="22271" xr:uid="{00000000-0005-0000-0000-0000EA480000}"/>
    <cellStyle name="Итог 2 2 2 2 2 4 5 3" xfId="22272" xr:uid="{00000000-0005-0000-0000-0000EB480000}"/>
    <cellStyle name="Итог 2 2 2 2 2 4 5 4" xfId="22273" xr:uid="{00000000-0005-0000-0000-0000EC480000}"/>
    <cellStyle name="Итог 2 2 2 2 2 4 5 5" xfId="22274" xr:uid="{00000000-0005-0000-0000-0000ED480000}"/>
    <cellStyle name="Итог 2 2 2 2 2 4 6" xfId="22275" xr:uid="{00000000-0005-0000-0000-0000EE480000}"/>
    <cellStyle name="Итог 2 2 2 2 2 4 6 2" xfId="22276" xr:uid="{00000000-0005-0000-0000-0000EF480000}"/>
    <cellStyle name="Итог 2 2 2 2 2 4 6 3" xfId="22277" xr:uid="{00000000-0005-0000-0000-0000F0480000}"/>
    <cellStyle name="Итог 2 2 2 2 2 4 6 4" xfId="22278" xr:uid="{00000000-0005-0000-0000-0000F1480000}"/>
    <cellStyle name="Итог 2 2 2 2 2 4 7" xfId="22279" xr:uid="{00000000-0005-0000-0000-0000F2480000}"/>
    <cellStyle name="Итог 2 2 2 2 2 4 8" xfId="22280" xr:uid="{00000000-0005-0000-0000-0000F3480000}"/>
    <cellStyle name="Итог 2 2 2 2 2 4 9" xfId="22281" xr:uid="{00000000-0005-0000-0000-0000F4480000}"/>
    <cellStyle name="Итог 2 2 2 2 2 5" xfId="22282" xr:uid="{00000000-0005-0000-0000-0000F5480000}"/>
    <cellStyle name="Итог 2 2 2 2 2 5 2" xfId="22283" xr:uid="{00000000-0005-0000-0000-0000F6480000}"/>
    <cellStyle name="Итог 2 2 2 2 2 5 2 2" xfId="22284" xr:uid="{00000000-0005-0000-0000-0000F7480000}"/>
    <cellStyle name="Итог 2 2 2 2 2 5 3" xfId="22285" xr:uid="{00000000-0005-0000-0000-0000F8480000}"/>
    <cellStyle name="Итог 2 2 2 2 2 5 4" xfId="22286" xr:uid="{00000000-0005-0000-0000-0000F9480000}"/>
    <cellStyle name="Итог 2 2 2 2 2 5 5" xfId="22287" xr:uid="{00000000-0005-0000-0000-0000FA480000}"/>
    <cellStyle name="Итог 2 2 2 2 2 6" xfId="22288" xr:uid="{00000000-0005-0000-0000-0000FB480000}"/>
    <cellStyle name="Итог 2 2 2 2 2 6 2" xfId="22289" xr:uid="{00000000-0005-0000-0000-0000FC480000}"/>
    <cellStyle name="Итог 2 2 2 2 2 6 2 2" xfId="22290" xr:uid="{00000000-0005-0000-0000-0000FD480000}"/>
    <cellStyle name="Итог 2 2 2 2 2 6 3" xfId="22291" xr:uid="{00000000-0005-0000-0000-0000FE480000}"/>
    <cellStyle name="Итог 2 2 2 2 2 6 4" xfId="22292" xr:uid="{00000000-0005-0000-0000-0000FF480000}"/>
    <cellStyle name="Итог 2 2 2 2 2 6 5" xfId="22293" xr:uid="{00000000-0005-0000-0000-000000490000}"/>
    <cellStyle name="Итог 2 2 2 2 2 7" xfId="22294" xr:uid="{00000000-0005-0000-0000-000001490000}"/>
    <cellStyle name="Итог 2 2 2 2 2 7 2" xfId="22295" xr:uid="{00000000-0005-0000-0000-000002490000}"/>
    <cellStyle name="Итог 2 2 2 2 2 7 2 2" xfId="22296" xr:uid="{00000000-0005-0000-0000-000003490000}"/>
    <cellStyle name="Итог 2 2 2 2 2 7 3" xfId="22297" xr:uid="{00000000-0005-0000-0000-000004490000}"/>
    <cellStyle name="Итог 2 2 2 2 2 7 4" xfId="22298" xr:uid="{00000000-0005-0000-0000-000005490000}"/>
    <cellStyle name="Итог 2 2 2 2 2 7 5" xfId="22299" xr:uid="{00000000-0005-0000-0000-000006490000}"/>
    <cellStyle name="Итог 2 2 2 2 2 8" xfId="22300" xr:uid="{00000000-0005-0000-0000-000007490000}"/>
    <cellStyle name="Итог 2 2 2 2 2 8 2" xfId="22301" xr:uid="{00000000-0005-0000-0000-000008490000}"/>
    <cellStyle name="Итог 2 2 2 2 2 8 2 2" xfId="22302" xr:uid="{00000000-0005-0000-0000-000009490000}"/>
    <cellStyle name="Итог 2 2 2 2 2 8 3" xfId="22303" xr:uid="{00000000-0005-0000-0000-00000A490000}"/>
    <cellStyle name="Итог 2 2 2 2 2 8 4" xfId="22304" xr:uid="{00000000-0005-0000-0000-00000B490000}"/>
    <cellStyle name="Итог 2 2 2 2 2 8 5" xfId="22305" xr:uid="{00000000-0005-0000-0000-00000C490000}"/>
    <cellStyle name="Итог 2 2 2 2 2 9" xfId="22306" xr:uid="{00000000-0005-0000-0000-00000D490000}"/>
    <cellStyle name="Итог 2 2 2 2 2 9 2" xfId="22307" xr:uid="{00000000-0005-0000-0000-00000E490000}"/>
    <cellStyle name="Итог 2 2 2 2 2 9 2 2" xfId="22308" xr:uid="{00000000-0005-0000-0000-00000F490000}"/>
    <cellStyle name="Итог 2 2 2 2 2 9 3" xfId="22309" xr:uid="{00000000-0005-0000-0000-000010490000}"/>
    <cellStyle name="Итог 2 2 2 2 2 9 4" xfId="22310" xr:uid="{00000000-0005-0000-0000-000011490000}"/>
    <cellStyle name="Итог 2 2 2 2 2 9 5" xfId="22311" xr:uid="{00000000-0005-0000-0000-000012490000}"/>
    <cellStyle name="Итог 2 2 2 2 3" xfId="253" xr:uid="{00000000-0005-0000-0000-000013490000}"/>
    <cellStyle name="Итог 2 2 2 2 3 10" xfId="22312" xr:uid="{00000000-0005-0000-0000-000014490000}"/>
    <cellStyle name="Итог 2 2 2 2 3 11" xfId="22313" xr:uid="{00000000-0005-0000-0000-000015490000}"/>
    <cellStyle name="Итог 2 2 2 2 3 2" xfId="22314" xr:uid="{00000000-0005-0000-0000-000016490000}"/>
    <cellStyle name="Итог 2 2 2 2 3 2 2" xfId="22315" xr:uid="{00000000-0005-0000-0000-000017490000}"/>
    <cellStyle name="Итог 2 2 2 2 3 2 2 2" xfId="22316" xr:uid="{00000000-0005-0000-0000-000018490000}"/>
    <cellStyle name="Итог 2 2 2 2 3 2 2 2 2" xfId="22317" xr:uid="{00000000-0005-0000-0000-000019490000}"/>
    <cellStyle name="Итог 2 2 2 2 3 2 2 2 2 2" xfId="22318" xr:uid="{00000000-0005-0000-0000-00001A490000}"/>
    <cellStyle name="Итог 2 2 2 2 3 2 2 2 3" xfId="22319" xr:uid="{00000000-0005-0000-0000-00001B490000}"/>
    <cellStyle name="Итог 2 2 2 2 3 2 2 2 4" xfId="22320" xr:uid="{00000000-0005-0000-0000-00001C490000}"/>
    <cellStyle name="Итог 2 2 2 2 3 2 2 2 5" xfId="22321" xr:uid="{00000000-0005-0000-0000-00001D490000}"/>
    <cellStyle name="Итог 2 2 2 2 3 2 2 3" xfId="22322" xr:uid="{00000000-0005-0000-0000-00001E490000}"/>
    <cellStyle name="Итог 2 2 2 2 3 2 2 3 2" xfId="22323" xr:uid="{00000000-0005-0000-0000-00001F490000}"/>
    <cellStyle name="Итог 2 2 2 2 3 2 2 3 2 2" xfId="22324" xr:uid="{00000000-0005-0000-0000-000020490000}"/>
    <cellStyle name="Итог 2 2 2 2 3 2 2 3 3" xfId="22325" xr:uid="{00000000-0005-0000-0000-000021490000}"/>
    <cellStyle name="Итог 2 2 2 2 3 2 2 3 4" xfId="22326" xr:uid="{00000000-0005-0000-0000-000022490000}"/>
    <cellStyle name="Итог 2 2 2 2 3 2 2 3 5" xfId="22327" xr:uid="{00000000-0005-0000-0000-000023490000}"/>
    <cellStyle name="Итог 2 2 2 2 3 2 2 4" xfId="22328" xr:uid="{00000000-0005-0000-0000-000024490000}"/>
    <cellStyle name="Итог 2 2 2 2 3 2 2 4 2" xfId="22329" xr:uid="{00000000-0005-0000-0000-000025490000}"/>
    <cellStyle name="Итог 2 2 2 2 3 2 2 4 2 2" xfId="22330" xr:uid="{00000000-0005-0000-0000-000026490000}"/>
    <cellStyle name="Итог 2 2 2 2 3 2 2 4 3" xfId="22331" xr:uid="{00000000-0005-0000-0000-000027490000}"/>
    <cellStyle name="Итог 2 2 2 2 3 2 2 4 4" xfId="22332" xr:uid="{00000000-0005-0000-0000-000028490000}"/>
    <cellStyle name="Итог 2 2 2 2 3 2 2 4 5" xfId="22333" xr:uid="{00000000-0005-0000-0000-000029490000}"/>
    <cellStyle name="Итог 2 2 2 2 3 2 2 5" xfId="22334" xr:uid="{00000000-0005-0000-0000-00002A490000}"/>
    <cellStyle name="Итог 2 2 2 2 3 2 2 5 2" xfId="22335" xr:uid="{00000000-0005-0000-0000-00002B490000}"/>
    <cellStyle name="Итог 2 2 2 2 3 2 2 5 2 2" xfId="22336" xr:uid="{00000000-0005-0000-0000-00002C490000}"/>
    <cellStyle name="Итог 2 2 2 2 3 2 2 5 3" xfId="22337" xr:uid="{00000000-0005-0000-0000-00002D490000}"/>
    <cellStyle name="Итог 2 2 2 2 3 2 2 5 4" xfId="22338" xr:uid="{00000000-0005-0000-0000-00002E490000}"/>
    <cellStyle name="Итог 2 2 2 2 3 2 2 5 5" xfId="22339" xr:uid="{00000000-0005-0000-0000-00002F490000}"/>
    <cellStyle name="Итог 2 2 2 2 3 2 2 6" xfId="22340" xr:uid="{00000000-0005-0000-0000-000030490000}"/>
    <cellStyle name="Итог 2 2 2 2 3 2 2 6 2" xfId="22341" xr:uid="{00000000-0005-0000-0000-000031490000}"/>
    <cellStyle name="Итог 2 2 2 2 3 2 2 6 3" xfId="22342" xr:uid="{00000000-0005-0000-0000-000032490000}"/>
    <cellStyle name="Итог 2 2 2 2 3 2 2 6 4" xfId="22343" xr:uid="{00000000-0005-0000-0000-000033490000}"/>
    <cellStyle name="Итог 2 2 2 2 3 2 2 7" xfId="22344" xr:uid="{00000000-0005-0000-0000-000034490000}"/>
    <cellStyle name="Итог 2 2 2 2 3 2 2 8" xfId="22345" xr:uid="{00000000-0005-0000-0000-000035490000}"/>
    <cellStyle name="Итог 2 2 2 2 3 2 2 9" xfId="22346" xr:uid="{00000000-0005-0000-0000-000036490000}"/>
    <cellStyle name="Итог 2 2 2 2 3 2 3" xfId="22347" xr:uid="{00000000-0005-0000-0000-000037490000}"/>
    <cellStyle name="Итог 2 2 2 2 3 2 3 2" xfId="22348" xr:uid="{00000000-0005-0000-0000-000038490000}"/>
    <cellStyle name="Итог 2 2 2 2 3 2 3 2 2" xfId="22349" xr:uid="{00000000-0005-0000-0000-000039490000}"/>
    <cellStyle name="Итог 2 2 2 2 3 2 3 2 2 2" xfId="22350" xr:uid="{00000000-0005-0000-0000-00003A490000}"/>
    <cellStyle name="Итог 2 2 2 2 3 2 3 2 3" xfId="22351" xr:uid="{00000000-0005-0000-0000-00003B490000}"/>
    <cellStyle name="Итог 2 2 2 2 3 2 3 2 4" xfId="22352" xr:uid="{00000000-0005-0000-0000-00003C490000}"/>
    <cellStyle name="Итог 2 2 2 2 3 2 3 2 5" xfId="22353" xr:uid="{00000000-0005-0000-0000-00003D490000}"/>
    <cellStyle name="Итог 2 2 2 2 3 2 3 3" xfId="22354" xr:uid="{00000000-0005-0000-0000-00003E490000}"/>
    <cellStyle name="Итог 2 2 2 2 3 2 3 3 2" xfId="22355" xr:uid="{00000000-0005-0000-0000-00003F490000}"/>
    <cellStyle name="Итог 2 2 2 2 3 2 3 3 2 2" xfId="22356" xr:uid="{00000000-0005-0000-0000-000040490000}"/>
    <cellStyle name="Итог 2 2 2 2 3 2 3 3 3" xfId="22357" xr:uid="{00000000-0005-0000-0000-000041490000}"/>
    <cellStyle name="Итог 2 2 2 2 3 2 3 3 4" xfId="22358" xr:uid="{00000000-0005-0000-0000-000042490000}"/>
    <cellStyle name="Итог 2 2 2 2 3 2 3 3 5" xfId="22359" xr:uid="{00000000-0005-0000-0000-000043490000}"/>
    <cellStyle name="Итог 2 2 2 2 3 2 3 4" xfId="22360" xr:uid="{00000000-0005-0000-0000-000044490000}"/>
    <cellStyle name="Итог 2 2 2 2 3 2 3 4 2" xfId="22361" xr:uid="{00000000-0005-0000-0000-000045490000}"/>
    <cellStyle name="Итог 2 2 2 2 3 2 3 4 2 2" xfId="22362" xr:uid="{00000000-0005-0000-0000-000046490000}"/>
    <cellStyle name="Итог 2 2 2 2 3 2 3 4 3" xfId="22363" xr:uid="{00000000-0005-0000-0000-000047490000}"/>
    <cellStyle name="Итог 2 2 2 2 3 2 3 4 4" xfId="22364" xr:uid="{00000000-0005-0000-0000-000048490000}"/>
    <cellStyle name="Итог 2 2 2 2 3 2 3 4 5" xfId="22365" xr:uid="{00000000-0005-0000-0000-000049490000}"/>
    <cellStyle name="Итог 2 2 2 2 3 2 3 5" xfId="22366" xr:uid="{00000000-0005-0000-0000-00004A490000}"/>
    <cellStyle name="Итог 2 2 2 2 3 2 3 5 2" xfId="22367" xr:uid="{00000000-0005-0000-0000-00004B490000}"/>
    <cellStyle name="Итог 2 2 2 2 3 2 3 5 2 2" xfId="22368" xr:uid="{00000000-0005-0000-0000-00004C490000}"/>
    <cellStyle name="Итог 2 2 2 2 3 2 3 5 3" xfId="22369" xr:uid="{00000000-0005-0000-0000-00004D490000}"/>
    <cellStyle name="Итог 2 2 2 2 3 2 3 5 4" xfId="22370" xr:uid="{00000000-0005-0000-0000-00004E490000}"/>
    <cellStyle name="Итог 2 2 2 2 3 2 3 5 5" xfId="22371" xr:uid="{00000000-0005-0000-0000-00004F490000}"/>
    <cellStyle name="Итог 2 2 2 2 3 2 3 6" xfId="22372" xr:uid="{00000000-0005-0000-0000-000050490000}"/>
    <cellStyle name="Итог 2 2 2 2 3 2 3 6 2" xfId="22373" xr:uid="{00000000-0005-0000-0000-000051490000}"/>
    <cellStyle name="Итог 2 2 2 2 3 2 3 6 3" xfId="22374" xr:uid="{00000000-0005-0000-0000-000052490000}"/>
    <cellStyle name="Итог 2 2 2 2 3 2 3 6 4" xfId="22375" xr:uid="{00000000-0005-0000-0000-000053490000}"/>
    <cellStyle name="Итог 2 2 2 2 3 2 3 7" xfId="22376" xr:uid="{00000000-0005-0000-0000-000054490000}"/>
    <cellStyle name="Итог 2 2 2 2 3 2 3 8" xfId="22377" xr:uid="{00000000-0005-0000-0000-000055490000}"/>
    <cellStyle name="Итог 2 2 2 2 3 2 3 9" xfId="22378" xr:uid="{00000000-0005-0000-0000-000056490000}"/>
    <cellStyle name="Итог 2 2 2 2 3 2 4" xfId="22379" xr:uid="{00000000-0005-0000-0000-000057490000}"/>
    <cellStyle name="Итог 2 2 2 2 3 2 4 2" xfId="22380" xr:uid="{00000000-0005-0000-0000-000058490000}"/>
    <cellStyle name="Итог 2 2 2 2 3 2 4 2 2" xfId="22381" xr:uid="{00000000-0005-0000-0000-000059490000}"/>
    <cellStyle name="Итог 2 2 2 2 3 2 4 3" xfId="22382" xr:uid="{00000000-0005-0000-0000-00005A490000}"/>
    <cellStyle name="Итог 2 2 2 2 3 2 4 4" xfId="22383" xr:uid="{00000000-0005-0000-0000-00005B490000}"/>
    <cellStyle name="Итог 2 2 2 2 3 2 4 5" xfId="22384" xr:uid="{00000000-0005-0000-0000-00005C490000}"/>
    <cellStyle name="Итог 2 2 2 2 3 2 5" xfId="22385" xr:uid="{00000000-0005-0000-0000-00005D490000}"/>
    <cellStyle name="Итог 2 2 2 2 3 2 5 2" xfId="22386" xr:uid="{00000000-0005-0000-0000-00005E490000}"/>
    <cellStyle name="Итог 2 2 2 2 3 2 5 2 2" xfId="22387" xr:uid="{00000000-0005-0000-0000-00005F490000}"/>
    <cellStyle name="Итог 2 2 2 2 3 2 5 3" xfId="22388" xr:uid="{00000000-0005-0000-0000-000060490000}"/>
    <cellStyle name="Итог 2 2 2 2 3 2 5 4" xfId="22389" xr:uid="{00000000-0005-0000-0000-000061490000}"/>
    <cellStyle name="Итог 2 2 2 2 3 2 5 5" xfId="22390" xr:uid="{00000000-0005-0000-0000-000062490000}"/>
    <cellStyle name="Итог 2 2 2 2 3 2 6" xfId="22391" xr:uid="{00000000-0005-0000-0000-000063490000}"/>
    <cellStyle name="Итог 2 2 2 2 3 2 7" xfId="22392" xr:uid="{00000000-0005-0000-0000-000064490000}"/>
    <cellStyle name="Итог 2 2 2 2 3 3" xfId="22393" xr:uid="{00000000-0005-0000-0000-000065490000}"/>
    <cellStyle name="Итог 2 2 2 2 3 3 2" xfId="22394" xr:uid="{00000000-0005-0000-0000-000066490000}"/>
    <cellStyle name="Итог 2 2 2 2 3 3 2 2" xfId="22395" xr:uid="{00000000-0005-0000-0000-000067490000}"/>
    <cellStyle name="Итог 2 2 2 2 3 3 2 2 2" xfId="22396" xr:uid="{00000000-0005-0000-0000-000068490000}"/>
    <cellStyle name="Итог 2 2 2 2 3 3 2 3" xfId="22397" xr:uid="{00000000-0005-0000-0000-000069490000}"/>
    <cellStyle name="Итог 2 2 2 2 3 3 2 4" xfId="22398" xr:uid="{00000000-0005-0000-0000-00006A490000}"/>
    <cellStyle name="Итог 2 2 2 2 3 3 2 5" xfId="22399" xr:uid="{00000000-0005-0000-0000-00006B490000}"/>
    <cellStyle name="Итог 2 2 2 2 3 3 3" xfId="22400" xr:uid="{00000000-0005-0000-0000-00006C490000}"/>
    <cellStyle name="Итог 2 2 2 2 3 3 3 2" xfId="22401" xr:uid="{00000000-0005-0000-0000-00006D490000}"/>
    <cellStyle name="Итог 2 2 2 2 3 3 3 2 2" xfId="22402" xr:uid="{00000000-0005-0000-0000-00006E490000}"/>
    <cellStyle name="Итог 2 2 2 2 3 3 3 3" xfId="22403" xr:uid="{00000000-0005-0000-0000-00006F490000}"/>
    <cellStyle name="Итог 2 2 2 2 3 3 3 4" xfId="22404" xr:uid="{00000000-0005-0000-0000-000070490000}"/>
    <cellStyle name="Итог 2 2 2 2 3 3 3 5" xfId="22405" xr:uid="{00000000-0005-0000-0000-000071490000}"/>
    <cellStyle name="Итог 2 2 2 2 3 3 4" xfId="22406" xr:uid="{00000000-0005-0000-0000-000072490000}"/>
    <cellStyle name="Итог 2 2 2 2 3 3 4 2" xfId="22407" xr:uid="{00000000-0005-0000-0000-000073490000}"/>
    <cellStyle name="Итог 2 2 2 2 3 3 4 2 2" xfId="22408" xr:uid="{00000000-0005-0000-0000-000074490000}"/>
    <cellStyle name="Итог 2 2 2 2 3 3 4 3" xfId="22409" xr:uid="{00000000-0005-0000-0000-000075490000}"/>
    <cellStyle name="Итог 2 2 2 2 3 3 4 4" xfId="22410" xr:uid="{00000000-0005-0000-0000-000076490000}"/>
    <cellStyle name="Итог 2 2 2 2 3 3 4 5" xfId="22411" xr:uid="{00000000-0005-0000-0000-000077490000}"/>
    <cellStyle name="Итог 2 2 2 2 3 3 5" xfId="22412" xr:uid="{00000000-0005-0000-0000-000078490000}"/>
    <cellStyle name="Итог 2 2 2 2 3 3 5 2" xfId="22413" xr:uid="{00000000-0005-0000-0000-000079490000}"/>
    <cellStyle name="Итог 2 2 2 2 3 3 5 2 2" xfId="22414" xr:uid="{00000000-0005-0000-0000-00007A490000}"/>
    <cellStyle name="Итог 2 2 2 2 3 3 5 3" xfId="22415" xr:uid="{00000000-0005-0000-0000-00007B490000}"/>
    <cellStyle name="Итог 2 2 2 2 3 3 5 4" xfId="22416" xr:uid="{00000000-0005-0000-0000-00007C490000}"/>
    <cellStyle name="Итог 2 2 2 2 3 3 5 5" xfId="22417" xr:uid="{00000000-0005-0000-0000-00007D490000}"/>
    <cellStyle name="Итог 2 2 2 2 3 3 6" xfId="22418" xr:uid="{00000000-0005-0000-0000-00007E490000}"/>
    <cellStyle name="Итог 2 2 2 2 3 3 6 2" xfId="22419" xr:uid="{00000000-0005-0000-0000-00007F490000}"/>
    <cellStyle name="Итог 2 2 2 2 3 3 6 3" xfId="22420" xr:uid="{00000000-0005-0000-0000-000080490000}"/>
    <cellStyle name="Итог 2 2 2 2 3 3 6 4" xfId="22421" xr:uid="{00000000-0005-0000-0000-000081490000}"/>
    <cellStyle name="Итог 2 2 2 2 3 3 7" xfId="22422" xr:uid="{00000000-0005-0000-0000-000082490000}"/>
    <cellStyle name="Итог 2 2 2 2 3 3 8" xfId="22423" xr:uid="{00000000-0005-0000-0000-000083490000}"/>
    <cellStyle name="Итог 2 2 2 2 3 3 9" xfId="22424" xr:uid="{00000000-0005-0000-0000-000084490000}"/>
    <cellStyle name="Итог 2 2 2 2 3 4" xfId="22425" xr:uid="{00000000-0005-0000-0000-000085490000}"/>
    <cellStyle name="Итог 2 2 2 2 3 4 2" xfId="22426" xr:uid="{00000000-0005-0000-0000-000086490000}"/>
    <cellStyle name="Итог 2 2 2 2 3 4 2 2" xfId="22427" xr:uid="{00000000-0005-0000-0000-000087490000}"/>
    <cellStyle name="Итог 2 2 2 2 3 4 3" xfId="22428" xr:uid="{00000000-0005-0000-0000-000088490000}"/>
    <cellStyle name="Итог 2 2 2 2 3 4 4" xfId="22429" xr:uid="{00000000-0005-0000-0000-000089490000}"/>
    <cellStyle name="Итог 2 2 2 2 3 4 5" xfId="22430" xr:uid="{00000000-0005-0000-0000-00008A490000}"/>
    <cellStyle name="Итог 2 2 2 2 3 5" xfId="22431" xr:uid="{00000000-0005-0000-0000-00008B490000}"/>
    <cellStyle name="Итог 2 2 2 2 3 5 2" xfId="22432" xr:uid="{00000000-0005-0000-0000-00008C490000}"/>
    <cellStyle name="Итог 2 2 2 2 3 5 2 2" xfId="22433" xr:uid="{00000000-0005-0000-0000-00008D490000}"/>
    <cellStyle name="Итог 2 2 2 2 3 5 3" xfId="22434" xr:uid="{00000000-0005-0000-0000-00008E490000}"/>
    <cellStyle name="Итог 2 2 2 2 3 5 4" xfId="22435" xr:uid="{00000000-0005-0000-0000-00008F490000}"/>
    <cellStyle name="Итог 2 2 2 2 3 5 5" xfId="22436" xr:uid="{00000000-0005-0000-0000-000090490000}"/>
    <cellStyle name="Итог 2 2 2 2 3 6" xfId="22437" xr:uid="{00000000-0005-0000-0000-000091490000}"/>
    <cellStyle name="Итог 2 2 2 2 3 6 2" xfId="22438" xr:uid="{00000000-0005-0000-0000-000092490000}"/>
    <cellStyle name="Итог 2 2 2 2 3 6 2 2" xfId="22439" xr:uid="{00000000-0005-0000-0000-000093490000}"/>
    <cellStyle name="Итог 2 2 2 2 3 6 3" xfId="22440" xr:uid="{00000000-0005-0000-0000-000094490000}"/>
    <cellStyle name="Итог 2 2 2 2 3 6 4" xfId="22441" xr:uid="{00000000-0005-0000-0000-000095490000}"/>
    <cellStyle name="Итог 2 2 2 2 3 6 5" xfId="22442" xr:uid="{00000000-0005-0000-0000-000096490000}"/>
    <cellStyle name="Итог 2 2 2 2 3 7" xfId="22443" xr:uid="{00000000-0005-0000-0000-000097490000}"/>
    <cellStyle name="Итог 2 2 2 2 3 7 2" xfId="22444" xr:uid="{00000000-0005-0000-0000-000098490000}"/>
    <cellStyle name="Итог 2 2 2 2 3 7 2 2" xfId="22445" xr:uid="{00000000-0005-0000-0000-000099490000}"/>
    <cellStyle name="Итог 2 2 2 2 3 7 3" xfId="22446" xr:uid="{00000000-0005-0000-0000-00009A490000}"/>
    <cellStyle name="Итог 2 2 2 2 3 7 4" xfId="22447" xr:uid="{00000000-0005-0000-0000-00009B490000}"/>
    <cellStyle name="Итог 2 2 2 2 3 7 5" xfId="22448" xr:uid="{00000000-0005-0000-0000-00009C490000}"/>
    <cellStyle name="Итог 2 2 2 2 3 8" xfId="22449" xr:uid="{00000000-0005-0000-0000-00009D490000}"/>
    <cellStyle name="Итог 2 2 2 2 3 8 2" xfId="22450" xr:uid="{00000000-0005-0000-0000-00009E490000}"/>
    <cellStyle name="Итог 2 2 2 2 3 8 3" xfId="22451" xr:uid="{00000000-0005-0000-0000-00009F490000}"/>
    <cellStyle name="Итог 2 2 2 2 3 8 4" xfId="22452" xr:uid="{00000000-0005-0000-0000-0000A0490000}"/>
    <cellStyle name="Итог 2 2 2 2 3 9" xfId="22453" xr:uid="{00000000-0005-0000-0000-0000A1490000}"/>
    <cellStyle name="Итог 2 2 2 2 4" xfId="22454" xr:uid="{00000000-0005-0000-0000-0000A2490000}"/>
    <cellStyle name="Итог 2 2 2 2 4 2" xfId="22455" xr:uid="{00000000-0005-0000-0000-0000A3490000}"/>
    <cellStyle name="Итог 2 2 2 2 4 2 2" xfId="22456" xr:uid="{00000000-0005-0000-0000-0000A4490000}"/>
    <cellStyle name="Итог 2 2 2 2 4 2 2 2" xfId="22457" xr:uid="{00000000-0005-0000-0000-0000A5490000}"/>
    <cellStyle name="Итог 2 2 2 2 4 2 2 2 2" xfId="22458" xr:uid="{00000000-0005-0000-0000-0000A6490000}"/>
    <cellStyle name="Итог 2 2 2 2 4 2 2 3" xfId="22459" xr:uid="{00000000-0005-0000-0000-0000A7490000}"/>
    <cellStyle name="Итог 2 2 2 2 4 2 2 4" xfId="22460" xr:uid="{00000000-0005-0000-0000-0000A8490000}"/>
    <cellStyle name="Итог 2 2 2 2 4 2 2 5" xfId="22461" xr:uid="{00000000-0005-0000-0000-0000A9490000}"/>
    <cellStyle name="Итог 2 2 2 2 4 2 3" xfId="22462" xr:uid="{00000000-0005-0000-0000-0000AA490000}"/>
    <cellStyle name="Итог 2 2 2 2 4 2 3 2" xfId="22463" xr:uid="{00000000-0005-0000-0000-0000AB490000}"/>
    <cellStyle name="Итог 2 2 2 2 4 2 3 2 2" xfId="22464" xr:uid="{00000000-0005-0000-0000-0000AC490000}"/>
    <cellStyle name="Итог 2 2 2 2 4 2 3 3" xfId="22465" xr:uid="{00000000-0005-0000-0000-0000AD490000}"/>
    <cellStyle name="Итог 2 2 2 2 4 2 3 4" xfId="22466" xr:uid="{00000000-0005-0000-0000-0000AE490000}"/>
    <cellStyle name="Итог 2 2 2 2 4 2 3 5" xfId="22467" xr:uid="{00000000-0005-0000-0000-0000AF490000}"/>
    <cellStyle name="Итог 2 2 2 2 4 2 4" xfId="22468" xr:uid="{00000000-0005-0000-0000-0000B0490000}"/>
    <cellStyle name="Итог 2 2 2 2 4 2 4 2" xfId="22469" xr:uid="{00000000-0005-0000-0000-0000B1490000}"/>
    <cellStyle name="Итог 2 2 2 2 4 2 4 2 2" xfId="22470" xr:uid="{00000000-0005-0000-0000-0000B2490000}"/>
    <cellStyle name="Итог 2 2 2 2 4 2 4 3" xfId="22471" xr:uid="{00000000-0005-0000-0000-0000B3490000}"/>
    <cellStyle name="Итог 2 2 2 2 4 2 4 4" xfId="22472" xr:uid="{00000000-0005-0000-0000-0000B4490000}"/>
    <cellStyle name="Итог 2 2 2 2 4 2 4 5" xfId="22473" xr:uid="{00000000-0005-0000-0000-0000B5490000}"/>
    <cellStyle name="Итог 2 2 2 2 4 2 5" xfId="22474" xr:uid="{00000000-0005-0000-0000-0000B6490000}"/>
    <cellStyle name="Итог 2 2 2 2 4 2 5 2" xfId="22475" xr:uid="{00000000-0005-0000-0000-0000B7490000}"/>
    <cellStyle name="Итог 2 2 2 2 4 2 5 2 2" xfId="22476" xr:uid="{00000000-0005-0000-0000-0000B8490000}"/>
    <cellStyle name="Итог 2 2 2 2 4 2 5 3" xfId="22477" xr:uid="{00000000-0005-0000-0000-0000B9490000}"/>
    <cellStyle name="Итог 2 2 2 2 4 2 5 4" xfId="22478" xr:uid="{00000000-0005-0000-0000-0000BA490000}"/>
    <cellStyle name="Итог 2 2 2 2 4 2 5 5" xfId="22479" xr:uid="{00000000-0005-0000-0000-0000BB490000}"/>
    <cellStyle name="Итог 2 2 2 2 4 2 6" xfId="22480" xr:uid="{00000000-0005-0000-0000-0000BC490000}"/>
    <cellStyle name="Итог 2 2 2 2 4 2 6 2" xfId="22481" xr:uid="{00000000-0005-0000-0000-0000BD490000}"/>
    <cellStyle name="Итог 2 2 2 2 4 2 6 3" xfId="22482" xr:uid="{00000000-0005-0000-0000-0000BE490000}"/>
    <cellStyle name="Итог 2 2 2 2 4 2 6 4" xfId="22483" xr:uid="{00000000-0005-0000-0000-0000BF490000}"/>
    <cellStyle name="Итог 2 2 2 2 4 2 7" xfId="22484" xr:uid="{00000000-0005-0000-0000-0000C0490000}"/>
    <cellStyle name="Итог 2 2 2 2 4 2 8" xfId="22485" xr:uid="{00000000-0005-0000-0000-0000C1490000}"/>
    <cellStyle name="Итог 2 2 2 2 4 2 9" xfId="22486" xr:uid="{00000000-0005-0000-0000-0000C2490000}"/>
    <cellStyle name="Итог 2 2 2 2 4 3" xfId="22487" xr:uid="{00000000-0005-0000-0000-0000C3490000}"/>
    <cellStyle name="Итог 2 2 2 2 4 3 2" xfId="22488" xr:uid="{00000000-0005-0000-0000-0000C4490000}"/>
    <cellStyle name="Итог 2 2 2 2 4 3 2 2" xfId="22489" xr:uid="{00000000-0005-0000-0000-0000C5490000}"/>
    <cellStyle name="Итог 2 2 2 2 4 3 2 2 2" xfId="22490" xr:uid="{00000000-0005-0000-0000-0000C6490000}"/>
    <cellStyle name="Итог 2 2 2 2 4 3 2 3" xfId="22491" xr:uid="{00000000-0005-0000-0000-0000C7490000}"/>
    <cellStyle name="Итог 2 2 2 2 4 3 2 4" xfId="22492" xr:uid="{00000000-0005-0000-0000-0000C8490000}"/>
    <cellStyle name="Итог 2 2 2 2 4 3 2 5" xfId="22493" xr:uid="{00000000-0005-0000-0000-0000C9490000}"/>
    <cellStyle name="Итог 2 2 2 2 4 3 3" xfId="22494" xr:uid="{00000000-0005-0000-0000-0000CA490000}"/>
    <cellStyle name="Итог 2 2 2 2 4 3 3 2" xfId="22495" xr:uid="{00000000-0005-0000-0000-0000CB490000}"/>
    <cellStyle name="Итог 2 2 2 2 4 3 3 2 2" xfId="22496" xr:uid="{00000000-0005-0000-0000-0000CC490000}"/>
    <cellStyle name="Итог 2 2 2 2 4 3 3 3" xfId="22497" xr:uid="{00000000-0005-0000-0000-0000CD490000}"/>
    <cellStyle name="Итог 2 2 2 2 4 3 3 4" xfId="22498" xr:uid="{00000000-0005-0000-0000-0000CE490000}"/>
    <cellStyle name="Итог 2 2 2 2 4 3 3 5" xfId="22499" xr:uid="{00000000-0005-0000-0000-0000CF490000}"/>
    <cellStyle name="Итог 2 2 2 2 4 3 4" xfId="22500" xr:uid="{00000000-0005-0000-0000-0000D0490000}"/>
    <cellStyle name="Итог 2 2 2 2 4 3 4 2" xfId="22501" xr:uid="{00000000-0005-0000-0000-0000D1490000}"/>
    <cellStyle name="Итог 2 2 2 2 4 3 4 2 2" xfId="22502" xr:uid="{00000000-0005-0000-0000-0000D2490000}"/>
    <cellStyle name="Итог 2 2 2 2 4 3 4 3" xfId="22503" xr:uid="{00000000-0005-0000-0000-0000D3490000}"/>
    <cellStyle name="Итог 2 2 2 2 4 3 4 4" xfId="22504" xr:uid="{00000000-0005-0000-0000-0000D4490000}"/>
    <cellStyle name="Итог 2 2 2 2 4 3 4 5" xfId="22505" xr:uid="{00000000-0005-0000-0000-0000D5490000}"/>
    <cellStyle name="Итог 2 2 2 2 4 3 5" xfId="22506" xr:uid="{00000000-0005-0000-0000-0000D6490000}"/>
    <cellStyle name="Итог 2 2 2 2 4 3 5 2" xfId="22507" xr:uid="{00000000-0005-0000-0000-0000D7490000}"/>
    <cellStyle name="Итог 2 2 2 2 4 3 5 2 2" xfId="22508" xr:uid="{00000000-0005-0000-0000-0000D8490000}"/>
    <cellStyle name="Итог 2 2 2 2 4 3 5 3" xfId="22509" xr:uid="{00000000-0005-0000-0000-0000D9490000}"/>
    <cellStyle name="Итог 2 2 2 2 4 3 5 4" xfId="22510" xr:uid="{00000000-0005-0000-0000-0000DA490000}"/>
    <cellStyle name="Итог 2 2 2 2 4 3 5 5" xfId="22511" xr:uid="{00000000-0005-0000-0000-0000DB490000}"/>
    <cellStyle name="Итог 2 2 2 2 4 3 6" xfId="22512" xr:uid="{00000000-0005-0000-0000-0000DC490000}"/>
    <cellStyle name="Итог 2 2 2 2 4 3 6 2" xfId="22513" xr:uid="{00000000-0005-0000-0000-0000DD490000}"/>
    <cellStyle name="Итог 2 2 2 2 4 3 6 3" xfId="22514" xr:uid="{00000000-0005-0000-0000-0000DE490000}"/>
    <cellStyle name="Итог 2 2 2 2 4 3 6 4" xfId="22515" xr:uid="{00000000-0005-0000-0000-0000DF490000}"/>
    <cellStyle name="Итог 2 2 2 2 4 3 7" xfId="22516" xr:uid="{00000000-0005-0000-0000-0000E0490000}"/>
    <cellStyle name="Итог 2 2 2 2 4 3 8" xfId="22517" xr:uid="{00000000-0005-0000-0000-0000E1490000}"/>
    <cellStyle name="Итог 2 2 2 2 4 3 9" xfId="22518" xr:uid="{00000000-0005-0000-0000-0000E2490000}"/>
    <cellStyle name="Итог 2 2 2 2 4 4" xfId="22519" xr:uid="{00000000-0005-0000-0000-0000E3490000}"/>
    <cellStyle name="Итог 2 2 2 2 4 4 2" xfId="22520" xr:uid="{00000000-0005-0000-0000-0000E4490000}"/>
    <cellStyle name="Итог 2 2 2 2 4 4 2 2" xfId="22521" xr:uid="{00000000-0005-0000-0000-0000E5490000}"/>
    <cellStyle name="Итог 2 2 2 2 4 4 3" xfId="22522" xr:uid="{00000000-0005-0000-0000-0000E6490000}"/>
    <cellStyle name="Итог 2 2 2 2 4 4 4" xfId="22523" xr:uid="{00000000-0005-0000-0000-0000E7490000}"/>
    <cellStyle name="Итог 2 2 2 2 4 4 5" xfId="22524" xr:uid="{00000000-0005-0000-0000-0000E8490000}"/>
    <cellStyle name="Итог 2 2 2 2 4 5" xfId="22525" xr:uid="{00000000-0005-0000-0000-0000E9490000}"/>
    <cellStyle name="Итог 2 2 2 2 4 5 2" xfId="22526" xr:uid="{00000000-0005-0000-0000-0000EA490000}"/>
    <cellStyle name="Итог 2 2 2 2 4 5 2 2" xfId="22527" xr:uid="{00000000-0005-0000-0000-0000EB490000}"/>
    <cellStyle name="Итог 2 2 2 2 4 5 3" xfId="22528" xr:uid="{00000000-0005-0000-0000-0000EC490000}"/>
    <cellStyle name="Итог 2 2 2 2 4 5 4" xfId="22529" xr:uid="{00000000-0005-0000-0000-0000ED490000}"/>
    <cellStyle name="Итог 2 2 2 2 4 5 5" xfId="22530" xr:uid="{00000000-0005-0000-0000-0000EE490000}"/>
    <cellStyle name="Итог 2 2 2 2 4 6" xfId="22531" xr:uid="{00000000-0005-0000-0000-0000EF490000}"/>
    <cellStyle name="Итог 2 2 2 2 4 7" xfId="22532" xr:uid="{00000000-0005-0000-0000-0000F0490000}"/>
    <cellStyle name="Итог 2 2 2 2 5" xfId="22533" xr:uid="{00000000-0005-0000-0000-0000F1490000}"/>
    <cellStyle name="Итог 2 2 2 2 5 10" xfId="22534" xr:uid="{00000000-0005-0000-0000-0000F2490000}"/>
    <cellStyle name="Итог 2 2 2 2 5 2" xfId="22535" xr:uid="{00000000-0005-0000-0000-0000F3490000}"/>
    <cellStyle name="Итог 2 2 2 2 5 2 2" xfId="22536" xr:uid="{00000000-0005-0000-0000-0000F4490000}"/>
    <cellStyle name="Итог 2 2 2 2 5 2 2 2" xfId="22537" xr:uid="{00000000-0005-0000-0000-0000F5490000}"/>
    <cellStyle name="Итог 2 2 2 2 5 2 2 2 2" xfId="22538" xr:uid="{00000000-0005-0000-0000-0000F6490000}"/>
    <cellStyle name="Итог 2 2 2 2 5 2 2 3" xfId="22539" xr:uid="{00000000-0005-0000-0000-0000F7490000}"/>
    <cellStyle name="Итог 2 2 2 2 5 2 2 4" xfId="22540" xr:uid="{00000000-0005-0000-0000-0000F8490000}"/>
    <cellStyle name="Итог 2 2 2 2 5 2 2 5" xfId="22541" xr:uid="{00000000-0005-0000-0000-0000F9490000}"/>
    <cellStyle name="Итог 2 2 2 2 5 2 3" xfId="22542" xr:uid="{00000000-0005-0000-0000-0000FA490000}"/>
    <cellStyle name="Итог 2 2 2 2 5 2 3 2" xfId="22543" xr:uid="{00000000-0005-0000-0000-0000FB490000}"/>
    <cellStyle name="Итог 2 2 2 2 5 2 3 2 2" xfId="22544" xr:uid="{00000000-0005-0000-0000-0000FC490000}"/>
    <cellStyle name="Итог 2 2 2 2 5 2 3 3" xfId="22545" xr:uid="{00000000-0005-0000-0000-0000FD490000}"/>
    <cellStyle name="Итог 2 2 2 2 5 2 3 4" xfId="22546" xr:uid="{00000000-0005-0000-0000-0000FE490000}"/>
    <cellStyle name="Итог 2 2 2 2 5 2 3 5" xfId="22547" xr:uid="{00000000-0005-0000-0000-0000FF490000}"/>
    <cellStyle name="Итог 2 2 2 2 5 2 4" xfId="22548" xr:uid="{00000000-0005-0000-0000-0000004A0000}"/>
    <cellStyle name="Итог 2 2 2 2 5 2 4 2" xfId="22549" xr:uid="{00000000-0005-0000-0000-0000014A0000}"/>
    <cellStyle name="Итог 2 2 2 2 5 2 4 2 2" xfId="22550" xr:uid="{00000000-0005-0000-0000-0000024A0000}"/>
    <cellStyle name="Итог 2 2 2 2 5 2 4 3" xfId="22551" xr:uid="{00000000-0005-0000-0000-0000034A0000}"/>
    <cellStyle name="Итог 2 2 2 2 5 2 4 4" xfId="22552" xr:uid="{00000000-0005-0000-0000-0000044A0000}"/>
    <cellStyle name="Итог 2 2 2 2 5 2 4 5" xfId="22553" xr:uid="{00000000-0005-0000-0000-0000054A0000}"/>
    <cellStyle name="Итог 2 2 2 2 5 2 5" xfId="22554" xr:uid="{00000000-0005-0000-0000-0000064A0000}"/>
    <cellStyle name="Итог 2 2 2 2 5 2 5 2" xfId="22555" xr:uid="{00000000-0005-0000-0000-0000074A0000}"/>
    <cellStyle name="Итог 2 2 2 2 5 2 5 2 2" xfId="22556" xr:uid="{00000000-0005-0000-0000-0000084A0000}"/>
    <cellStyle name="Итог 2 2 2 2 5 2 5 3" xfId="22557" xr:uid="{00000000-0005-0000-0000-0000094A0000}"/>
    <cellStyle name="Итог 2 2 2 2 5 2 5 4" xfId="22558" xr:uid="{00000000-0005-0000-0000-00000A4A0000}"/>
    <cellStyle name="Итог 2 2 2 2 5 2 5 5" xfId="22559" xr:uid="{00000000-0005-0000-0000-00000B4A0000}"/>
    <cellStyle name="Итог 2 2 2 2 5 2 6" xfId="22560" xr:uid="{00000000-0005-0000-0000-00000C4A0000}"/>
    <cellStyle name="Итог 2 2 2 2 5 2 6 2" xfId="22561" xr:uid="{00000000-0005-0000-0000-00000D4A0000}"/>
    <cellStyle name="Итог 2 2 2 2 5 2 6 3" xfId="22562" xr:uid="{00000000-0005-0000-0000-00000E4A0000}"/>
    <cellStyle name="Итог 2 2 2 2 5 2 6 4" xfId="22563" xr:uid="{00000000-0005-0000-0000-00000F4A0000}"/>
    <cellStyle name="Итог 2 2 2 2 5 2 7" xfId="22564" xr:uid="{00000000-0005-0000-0000-0000104A0000}"/>
    <cellStyle name="Итог 2 2 2 2 5 2 8" xfId="22565" xr:uid="{00000000-0005-0000-0000-0000114A0000}"/>
    <cellStyle name="Итог 2 2 2 2 5 2 9" xfId="22566" xr:uid="{00000000-0005-0000-0000-0000124A0000}"/>
    <cellStyle name="Итог 2 2 2 2 5 3" xfId="22567" xr:uid="{00000000-0005-0000-0000-0000134A0000}"/>
    <cellStyle name="Итог 2 2 2 2 5 3 2" xfId="22568" xr:uid="{00000000-0005-0000-0000-0000144A0000}"/>
    <cellStyle name="Итог 2 2 2 2 5 3 2 2" xfId="22569" xr:uid="{00000000-0005-0000-0000-0000154A0000}"/>
    <cellStyle name="Итог 2 2 2 2 5 3 3" xfId="22570" xr:uid="{00000000-0005-0000-0000-0000164A0000}"/>
    <cellStyle name="Итог 2 2 2 2 5 3 4" xfId="22571" xr:uid="{00000000-0005-0000-0000-0000174A0000}"/>
    <cellStyle name="Итог 2 2 2 2 5 3 5" xfId="22572" xr:uid="{00000000-0005-0000-0000-0000184A0000}"/>
    <cellStyle name="Итог 2 2 2 2 5 4" xfId="22573" xr:uid="{00000000-0005-0000-0000-0000194A0000}"/>
    <cellStyle name="Итог 2 2 2 2 5 4 2" xfId="22574" xr:uid="{00000000-0005-0000-0000-00001A4A0000}"/>
    <cellStyle name="Итог 2 2 2 2 5 4 2 2" xfId="22575" xr:uid="{00000000-0005-0000-0000-00001B4A0000}"/>
    <cellStyle name="Итог 2 2 2 2 5 4 3" xfId="22576" xr:uid="{00000000-0005-0000-0000-00001C4A0000}"/>
    <cellStyle name="Итог 2 2 2 2 5 4 4" xfId="22577" xr:uid="{00000000-0005-0000-0000-00001D4A0000}"/>
    <cellStyle name="Итог 2 2 2 2 5 4 5" xfId="22578" xr:uid="{00000000-0005-0000-0000-00001E4A0000}"/>
    <cellStyle name="Итог 2 2 2 2 5 5" xfId="22579" xr:uid="{00000000-0005-0000-0000-00001F4A0000}"/>
    <cellStyle name="Итог 2 2 2 2 5 5 2" xfId="22580" xr:uid="{00000000-0005-0000-0000-0000204A0000}"/>
    <cellStyle name="Итог 2 2 2 2 5 5 2 2" xfId="22581" xr:uid="{00000000-0005-0000-0000-0000214A0000}"/>
    <cellStyle name="Итог 2 2 2 2 5 5 3" xfId="22582" xr:uid="{00000000-0005-0000-0000-0000224A0000}"/>
    <cellStyle name="Итог 2 2 2 2 5 5 4" xfId="22583" xr:uid="{00000000-0005-0000-0000-0000234A0000}"/>
    <cellStyle name="Итог 2 2 2 2 5 5 5" xfId="22584" xr:uid="{00000000-0005-0000-0000-0000244A0000}"/>
    <cellStyle name="Итог 2 2 2 2 5 6" xfId="22585" xr:uid="{00000000-0005-0000-0000-0000254A0000}"/>
    <cellStyle name="Итог 2 2 2 2 5 6 2" xfId="22586" xr:uid="{00000000-0005-0000-0000-0000264A0000}"/>
    <cellStyle name="Итог 2 2 2 2 5 6 2 2" xfId="22587" xr:uid="{00000000-0005-0000-0000-0000274A0000}"/>
    <cellStyle name="Итог 2 2 2 2 5 6 3" xfId="22588" xr:uid="{00000000-0005-0000-0000-0000284A0000}"/>
    <cellStyle name="Итог 2 2 2 2 5 6 4" xfId="22589" xr:uid="{00000000-0005-0000-0000-0000294A0000}"/>
    <cellStyle name="Итог 2 2 2 2 5 6 5" xfId="22590" xr:uid="{00000000-0005-0000-0000-00002A4A0000}"/>
    <cellStyle name="Итог 2 2 2 2 5 7" xfId="22591" xr:uid="{00000000-0005-0000-0000-00002B4A0000}"/>
    <cellStyle name="Итог 2 2 2 2 5 7 2" xfId="22592" xr:uid="{00000000-0005-0000-0000-00002C4A0000}"/>
    <cellStyle name="Итог 2 2 2 2 5 7 3" xfId="22593" xr:uid="{00000000-0005-0000-0000-00002D4A0000}"/>
    <cellStyle name="Итог 2 2 2 2 5 7 4" xfId="22594" xr:uid="{00000000-0005-0000-0000-00002E4A0000}"/>
    <cellStyle name="Итог 2 2 2 2 5 8" xfId="22595" xr:uid="{00000000-0005-0000-0000-00002F4A0000}"/>
    <cellStyle name="Итог 2 2 2 2 5 9" xfId="22596" xr:uid="{00000000-0005-0000-0000-0000304A0000}"/>
    <cellStyle name="Итог 2 2 2 2 6" xfId="22597" xr:uid="{00000000-0005-0000-0000-0000314A0000}"/>
    <cellStyle name="Итог 2 2 2 2 6 2" xfId="22598" xr:uid="{00000000-0005-0000-0000-0000324A0000}"/>
    <cellStyle name="Итог 2 2 2 2 6 2 2" xfId="22599" xr:uid="{00000000-0005-0000-0000-0000334A0000}"/>
    <cellStyle name="Итог 2 2 2 2 6 2 2 2" xfId="22600" xr:uid="{00000000-0005-0000-0000-0000344A0000}"/>
    <cellStyle name="Итог 2 2 2 2 6 2 3" xfId="22601" xr:uid="{00000000-0005-0000-0000-0000354A0000}"/>
    <cellStyle name="Итог 2 2 2 2 6 2 4" xfId="22602" xr:uid="{00000000-0005-0000-0000-0000364A0000}"/>
    <cellStyle name="Итог 2 2 2 2 6 2 5" xfId="22603" xr:uid="{00000000-0005-0000-0000-0000374A0000}"/>
    <cellStyle name="Итог 2 2 2 2 6 3" xfId="22604" xr:uid="{00000000-0005-0000-0000-0000384A0000}"/>
    <cellStyle name="Итог 2 2 2 2 6 3 2" xfId="22605" xr:uid="{00000000-0005-0000-0000-0000394A0000}"/>
    <cellStyle name="Итог 2 2 2 2 6 3 2 2" xfId="22606" xr:uid="{00000000-0005-0000-0000-00003A4A0000}"/>
    <cellStyle name="Итог 2 2 2 2 6 3 3" xfId="22607" xr:uid="{00000000-0005-0000-0000-00003B4A0000}"/>
    <cellStyle name="Итог 2 2 2 2 6 3 4" xfId="22608" xr:uid="{00000000-0005-0000-0000-00003C4A0000}"/>
    <cellStyle name="Итог 2 2 2 2 6 3 5" xfId="22609" xr:uid="{00000000-0005-0000-0000-00003D4A0000}"/>
    <cellStyle name="Итог 2 2 2 2 6 4" xfId="22610" xr:uid="{00000000-0005-0000-0000-00003E4A0000}"/>
    <cellStyle name="Итог 2 2 2 2 6 4 2" xfId="22611" xr:uid="{00000000-0005-0000-0000-00003F4A0000}"/>
    <cellStyle name="Итог 2 2 2 2 6 4 2 2" xfId="22612" xr:uid="{00000000-0005-0000-0000-0000404A0000}"/>
    <cellStyle name="Итог 2 2 2 2 6 4 3" xfId="22613" xr:uid="{00000000-0005-0000-0000-0000414A0000}"/>
    <cellStyle name="Итог 2 2 2 2 6 4 4" xfId="22614" xr:uid="{00000000-0005-0000-0000-0000424A0000}"/>
    <cellStyle name="Итог 2 2 2 2 6 4 5" xfId="22615" xr:uid="{00000000-0005-0000-0000-0000434A0000}"/>
    <cellStyle name="Итог 2 2 2 2 6 5" xfId="22616" xr:uid="{00000000-0005-0000-0000-0000444A0000}"/>
    <cellStyle name="Итог 2 2 2 2 6 5 2" xfId="22617" xr:uid="{00000000-0005-0000-0000-0000454A0000}"/>
    <cellStyle name="Итог 2 2 2 2 6 5 2 2" xfId="22618" xr:uid="{00000000-0005-0000-0000-0000464A0000}"/>
    <cellStyle name="Итог 2 2 2 2 6 5 3" xfId="22619" xr:uid="{00000000-0005-0000-0000-0000474A0000}"/>
    <cellStyle name="Итог 2 2 2 2 6 5 4" xfId="22620" xr:uid="{00000000-0005-0000-0000-0000484A0000}"/>
    <cellStyle name="Итог 2 2 2 2 6 5 5" xfId="22621" xr:uid="{00000000-0005-0000-0000-0000494A0000}"/>
    <cellStyle name="Итог 2 2 2 2 6 6" xfId="22622" xr:uid="{00000000-0005-0000-0000-00004A4A0000}"/>
    <cellStyle name="Итог 2 2 2 2 6 6 2" xfId="22623" xr:uid="{00000000-0005-0000-0000-00004B4A0000}"/>
    <cellStyle name="Итог 2 2 2 2 6 6 3" xfId="22624" xr:uid="{00000000-0005-0000-0000-00004C4A0000}"/>
    <cellStyle name="Итог 2 2 2 2 6 6 4" xfId="22625" xr:uid="{00000000-0005-0000-0000-00004D4A0000}"/>
    <cellStyle name="Итог 2 2 2 2 6 7" xfId="22626" xr:uid="{00000000-0005-0000-0000-00004E4A0000}"/>
    <cellStyle name="Итог 2 2 2 2 6 8" xfId="22627" xr:uid="{00000000-0005-0000-0000-00004F4A0000}"/>
    <cellStyle name="Итог 2 2 2 2 6 9" xfId="22628" xr:uid="{00000000-0005-0000-0000-0000504A0000}"/>
    <cellStyle name="Итог 2 2 2 2 7" xfId="22629" xr:uid="{00000000-0005-0000-0000-0000514A0000}"/>
    <cellStyle name="Итог 2 2 2 2 7 2" xfId="22630" xr:uid="{00000000-0005-0000-0000-0000524A0000}"/>
    <cellStyle name="Итог 2 2 2 2 7 2 2" xfId="22631" xr:uid="{00000000-0005-0000-0000-0000534A0000}"/>
    <cellStyle name="Итог 2 2 2 2 7 3" xfId="22632" xr:uid="{00000000-0005-0000-0000-0000544A0000}"/>
    <cellStyle name="Итог 2 2 2 2 7 4" xfId="22633" xr:uid="{00000000-0005-0000-0000-0000554A0000}"/>
    <cellStyle name="Итог 2 2 2 2 7 5" xfId="22634" xr:uid="{00000000-0005-0000-0000-0000564A0000}"/>
    <cellStyle name="Итог 2 2 2 2 8" xfId="22635" xr:uid="{00000000-0005-0000-0000-0000574A0000}"/>
    <cellStyle name="Итог 2 2 2 2 8 2" xfId="22636" xr:uid="{00000000-0005-0000-0000-0000584A0000}"/>
    <cellStyle name="Итог 2 2 2 2 8 2 2" xfId="22637" xr:uid="{00000000-0005-0000-0000-0000594A0000}"/>
    <cellStyle name="Итог 2 2 2 2 8 3" xfId="22638" xr:uid="{00000000-0005-0000-0000-00005A4A0000}"/>
    <cellStyle name="Итог 2 2 2 2 8 4" xfId="22639" xr:uid="{00000000-0005-0000-0000-00005B4A0000}"/>
    <cellStyle name="Итог 2 2 2 2 8 5" xfId="22640" xr:uid="{00000000-0005-0000-0000-00005C4A0000}"/>
    <cellStyle name="Итог 2 2 2 2 9" xfId="22641" xr:uid="{00000000-0005-0000-0000-00005D4A0000}"/>
    <cellStyle name="Итог 2 2 2 2 9 2" xfId="22642" xr:uid="{00000000-0005-0000-0000-00005E4A0000}"/>
    <cellStyle name="Итог 2 2 2 2 9 2 2" xfId="22643" xr:uid="{00000000-0005-0000-0000-00005F4A0000}"/>
    <cellStyle name="Итог 2 2 2 2 9 3" xfId="22644" xr:uid="{00000000-0005-0000-0000-0000604A0000}"/>
    <cellStyle name="Итог 2 2 2 2 9 4" xfId="22645" xr:uid="{00000000-0005-0000-0000-0000614A0000}"/>
    <cellStyle name="Итог 2 2 2 2 9 5" xfId="22646" xr:uid="{00000000-0005-0000-0000-0000624A0000}"/>
    <cellStyle name="Итог 2 2 2 3" xfId="254" xr:uid="{00000000-0005-0000-0000-0000634A0000}"/>
    <cellStyle name="Итог 2 2 2 3 10" xfId="22647" xr:uid="{00000000-0005-0000-0000-0000644A0000}"/>
    <cellStyle name="Итог 2 2 2 3 10 2" xfId="22648" xr:uid="{00000000-0005-0000-0000-0000654A0000}"/>
    <cellStyle name="Итог 2 2 2 3 10 2 2" xfId="22649" xr:uid="{00000000-0005-0000-0000-0000664A0000}"/>
    <cellStyle name="Итог 2 2 2 3 10 3" xfId="22650" xr:uid="{00000000-0005-0000-0000-0000674A0000}"/>
    <cellStyle name="Итог 2 2 2 3 10 4" xfId="22651" xr:uid="{00000000-0005-0000-0000-0000684A0000}"/>
    <cellStyle name="Итог 2 2 2 3 10 5" xfId="22652" xr:uid="{00000000-0005-0000-0000-0000694A0000}"/>
    <cellStyle name="Итог 2 2 2 3 11" xfId="22653" xr:uid="{00000000-0005-0000-0000-00006A4A0000}"/>
    <cellStyle name="Итог 2 2 2 3 12" xfId="22654" xr:uid="{00000000-0005-0000-0000-00006B4A0000}"/>
    <cellStyle name="Итог 2 2 2 3 13" xfId="22655" xr:uid="{00000000-0005-0000-0000-00006C4A0000}"/>
    <cellStyle name="Итог 2 2 2 3 2" xfId="255" xr:uid="{00000000-0005-0000-0000-00006D4A0000}"/>
    <cellStyle name="Итог 2 2 2 3 2 2" xfId="22656" xr:uid="{00000000-0005-0000-0000-00006E4A0000}"/>
    <cellStyle name="Итог 2 2 2 3 2 2 2" xfId="22657" xr:uid="{00000000-0005-0000-0000-00006F4A0000}"/>
    <cellStyle name="Итог 2 2 2 3 2 2 2 2" xfId="22658" xr:uid="{00000000-0005-0000-0000-0000704A0000}"/>
    <cellStyle name="Итог 2 2 2 3 2 2 2 2 2" xfId="22659" xr:uid="{00000000-0005-0000-0000-0000714A0000}"/>
    <cellStyle name="Итог 2 2 2 3 2 2 2 3" xfId="22660" xr:uid="{00000000-0005-0000-0000-0000724A0000}"/>
    <cellStyle name="Итог 2 2 2 3 2 2 2 4" xfId="22661" xr:uid="{00000000-0005-0000-0000-0000734A0000}"/>
    <cellStyle name="Итог 2 2 2 3 2 2 2 5" xfId="22662" xr:uid="{00000000-0005-0000-0000-0000744A0000}"/>
    <cellStyle name="Итог 2 2 2 3 2 2 3" xfId="22663" xr:uid="{00000000-0005-0000-0000-0000754A0000}"/>
    <cellStyle name="Итог 2 2 2 3 2 2 3 2" xfId="22664" xr:uid="{00000000-0005-0000-0000-0000764A0000}"/>
    <cellStyle name="Итог 2 2 2 3 2 2 3 2 2" xfId="22665" xr:uid="{00000000-0005-0000-0000-0000774A0000}"/>
    <cellStyle name="Итог 2 2 2 3 2 2 3 3" xfId="22666" xr:uid="{00000000-0005-0000-0000-0000784A0000}"/>
    <cellStyle name="Итог 2 2 2 3 2 2 3 4" xfId="22667" xr:uid="{00000000-0005-0000-0000-0000794A0000}"/>
    <cellStyle name="Итог 2 2 2 3 2 2 3 5" xfId="22668" xr:uid="{00000000-0005-0000-0000-00007A4A0000}"/>
    <cellStyle name="Итог 2 2 2 3 2 2 4" xfId="22669" xr:uid="{00000000-0005-0000-0000-00007B4A0000}"/>
    <cellStyle name="Итог 2 2 2 3 2 2 4 2" xfId="22670" xr:uid="{00000000-0005-0000-0000-00007C4A0000}"/>
    <cellStyle name="Итог 2 2 2 3 2 2 4 2 2" xfId="22671" xr:uid="{00000000-0005-0000-0000-00007D4A0000}"/>
    <cellStyle name="Итог 2 2 2 3 2 2 4 3" xfId="22672" xr:uid="{00000000-0005-0000-0000-00007E4A0000}"/>
    <cellStyle name="Итог 2 2 2 3 2 2 4 4" xfId="22673" xr:uid="{00000000-0005-0000-0000-00007F4A0000}"/>
    <cellStyle name="Итог 2 2 2 3 2 2 4 5" xfId="22674" xr:uid="{00000000-0005-0000-0000-0000804A0000}"/>
    <cellStyle name="Итог 2 2 2 3 2 2 5" xfId="22675" xr:uid="{00000000-0005-0000-0000-0000814A0000}"/>
    <cellStyle name="Итог 2 2 2 3 2 2 5 2" xfId="22676" xr:uid="{00000000-0005-0000-0000-0000824A0000}"/>
    <cellStyle name="Итог 2 2 2 3 2 2 5 2 2" xfId="22677" xr:uid="{00000000-0005-0000-0000-0000834A0000}"/>
    <cellStyle name="Итог 2 2 2 3 2 2 5 3" xfId="22678" xr:uid="{00000000-0005-0000-0000-0000844A0000}"/>
    <cellStyle name="Итог 2 2 2 3 2 2 5 4" xfId="22679" xr:uid="{00000000-0005-0000-0000-0000854A0000}"/>
    <cellStyle name="Итог 2 2 2 3 2 2 5 5" xfId="22680" xr:uid="{00000000-0005-0000-0000-0000864A0000}"/>
    <cellStyle name="Итог 2 2 2 3 2 2 6" xfId="22681" xr:uid="{00000000-0005-0000-0000-0000874A0000}"/>
    <cellStyle name="Итог 2 2 2 3 2 2 6 2" xfId="22682" xr:uid="{00000000-0005-0000-0000-0000884A0000}"/>
    <cellStyle name="Итог 2 2 2 3 2 2 6 3" xfId="22683" xr:uid="{00000000-0005-0000-0000-0000894A0000}"/>
    <cellStyle name="Итог 2 2 2 3 2 2 6 4" xfId="22684" xr:uid="{00000000-0005-0000-0000-00008A4A0000}"/>
    <cellStyle name="Итог 2 2 2 3 2 2 7" xfId="22685" xr:uid="{00000000-0005-0000-0000-00008B4A0000}"/>
    <cellStyle name="Итог 2 2 2 3 2 2 8" xfId="22686" xr:uid="{00000000-0005-0000-0000-00008C4A0000}"/>
    <cellStyle name="Итог 2 2 2 3 2 2 9" xfId="22687" xr:uid="{00000000-0005-0000-0000-00008D4A0000}"/>
    <cellStyle name="Итог 2 2 2 3 2 3" xfId="22688" xr:uid="{00000000-0005-0000-0000-00008E4A0000}"/>
    <cellStyle name="Итог 2 2 2 3 2 3 2" xfId="22689" xr:uid="{00000000-0005-0000-0000-00008F4A0000}"/>
    <cellStyle name="Итог 2 2 2 3 2 3 2 2" xfId="22690" xr:uid="{00000000-0005-0000-0000-0000904A0000}"/>
    <cellStyle name="Итог 2 2 2 3 2 3 2 2 2" xfId="22691" xr:uid="{00000000-0005-0000-0000-0000914A0000}"/>
    <cellStyle name="Итог 2 2 2 3 2 3 2 3" xfId="22692" xr:uid="{00000000-0005-0000-0000-0000924A0000}"/>
    <cellStyle name="Итог 2 2 2 3 2 3 2 4" xfId="22693" xr:uid="{00000000-0005-0000-0000-0000934A0000}"/>
    <cellStyle name="Итог 2 2 2 3 2 3 2 5" xfId="22694" xr:uid="{00000000-0005-0000-0000-0000944A0000}"/>
    <cellStyle name="Итог 2 2 2 3 2 3 3" xfId="22695" xr:uid="{00000000-0005-0000-0000-0000954A0000}"/>
    <cellStyle name="Итог 2 2 2 3 2 3 3 2" xfId="22696" xr:uid="{00000000-0005-0000-0000-0000964A0000}"/>
    <cellStyle name="Итог 2 2 2 3 2 3 3 2 2" xfId="22697" xr:uid="{00000000-0005-0000-0000-0000974A0000}"/>
    <cellStyle name="Итог 2 2 2 3 2 3 3 3" xfId="22698" xr:uid="{00000000-0005-0000-0000-0000984A0000}"/>
    <cellStyle name="Итог 2 2 2 3 2 3 3 4" xfId="22699" xr:uid="{00000000-0005-0000-0000-0000994A0000}"/>
    <cellStyle name="Итог 2 2 2 3 2 3 3 5" xfId="22700" xr:uid="{00000000-0005-0000-0000-00009A4A0000}"/>
    <cellStyle name="Итог 2 2 2 3 2 3 4" xfId="22701" xr:uid="{00000000-0005-0000-0000-00009B4A0000}"/>
    <cellStyle name="Итог 2 2 2 3 2 3 4 2" xfId="22702" xr:uid="{00000000-0005-0000-0000-00009C4A0000}"/>
    <cellStyle name="Итог 2 2 2 3 2 3 4 2 2" xfId="22703" xr:uid="{00000000-0005-0000-0000-00009D4A0000}"/>
    <cellStyle name="Итог 2 2 2 3 2 3 4 3" xfId="22704" xr:uid="{00000000-0005-0000-0000-00009E4A0000}"/>
    <cellStyle name="Итог 2 2 2 3 2 3 4 4" xfId="22705" xr:uid="{00000000-0005-0000-0000-00009F4A0000}"/>
    <cellStyle name="Итог 2 2 2 3 2 3 4 5" xfId="22706" xr:uid="{00000000-0005-0000-0000-0000A04A0000}"/>
    <cellStyle name="Итог 2 2 2 3 2 3 5" xfId="22707" xr:uid="{00000000-0005-0000-0000-0000A14A0000}"/>
    <cellStyle name="Итог 2 2 2 3 2 3 5 2" xfId="22708" xr:uid="{00000000-0005-0000-0000-0000A24A0000}"/>
    <cellStyle name="Итог 2 2 2 3 2 3 5 2 2" xfId="22709" xr:uid="{00000000-0005-0000-0000-0000A34A0000}"/>
    <cellStyle name="Итог 2 2 2 3 2 3 5 3" xfId="22710" xr:uid="{00000000-0005-0000-0000-0000A44A0000}"/>
    <cellStyle name="Итог 2 2 2 3 2 3 5 4" xfId="22711" xr:uid="{00000000-0005-0000-0000-0000A54A0000}"/>
    <cellStyle name="Итог 2 2 2 3 2 3 5 5" xfId="22712" xr:uid="{00000000-0005-0000-0000-0000A64A0000}"/>
    <cellStyle name="Итог 2 2 2 3 2 3 6" xfId="22713" xr:uid="{00000000-0005-0000-0000-0000A74A0000}"/>
    <cellStyle name="Итог 2 2 2 3 2 3 6 2" xfId="22714" xr:uid="{00000000-0005-0000-0000-0000A84A0000}"/>
    <cellStyle name="Итог 2 2 2 3 2 3 6 3" xfId="22715" xr:uid="{00000000-0005-0000-0000-0000A94A0000}"/>
    <cellStyle name="Итог 2 2 2 3 2 3 6 4" xfId="22716" xr:uid="{00000000-0005-0000-0000-0000AA4A0000}"/>
    <cellStyle name="Итог 2 2 2 3 2 3 7" xfId="22717" xr:uid="{00000000-0005-0000-0000-0000AB4A0000}"/>
    <cellStyle name="Итог 2 2 2 3 2 3 8" xfId="22718" xr:uid="{00000000-0005-0000-0000-0000AC4A0000}"/>
    <cellStyle name="Итог 2 2 2 3 2 3 9" xfId="22719" xr:uid="{00000000-0005-0000-0000-0000AD4A0000}"/>
    <cellStyle name="Итог 2 2 2 3 2 4" xfId="22720" xr:uid="{00000000-0005-0000-0000-0000AE4A0000}"/>
    <cellStyle name="Итог 2 2 2 3 2 4 2" xfId="22721" xr:uid="{00000000-0005-0000-0000-0000AF4A0000}"/>
    <cellStyle name="Итог 2 2 2 3 2 4 2 2" xfId="22722" xr:uid="{00000000-0005-0000-0000-0000B04A0000}"/>
    <cellStyle name="Итог 2 2 2 3 2 4 3" xfId="22723" xr:uid="{00000000-0005-0000-0000-0000B14A0000}"/>
    <cellStyle name="Итог 2 2 2 3 2 4 4" xfId="22724" xr:uid="{00000000-0005-0000-0000-0000B24A0000}"/>
    <cellStyle name="Итог 2 2 2 3 2 4 5" xfId="22725" xr:uid="{00000000-0005-0000-0000-0000B34A0000}"/>
    <cellStyle name="Итог 2 2 2 3 2 5" xfId="22726" xr:uid="{00000000-0005-0000-0000-0000B44A0000}"/>
    <cellStyle name="Итог 2 2 2 3 2 5 2" xfId="22727" xr:uid="{00000000-0005-0000-0000-0000B54A0000}"/>
    <cellStyle name="Итог 2 2 2 3 2 5 2 2" xfId="22728" xr:uid="{00000000-0005-0000-0000-0000B64A0000}"/>
    <cellStyle name="Итог 2 2 2 3 2 5 3" xfId="22729" xr:uid="{00000000-0005-0000-0000-0000B74A0000}"/>
    <cellStyle name="Итог 2 2 2 3 2 5 4" xfId="22730" xr:uid="{00000000-0005-0000-0000-0000B84A0000}"/>
    <cellStyle name="Итог 2 2 2 3 2 5 5" xfId="22731" xr:uid="{00000000-0005-0000-0000-0000B94A0000}"/>
    <cellStyle name="Итог 2 2 2 3 2 6" xfId="22732" xr:uid="{00000000-0005-0000-0000-0000BA4A0000}"/>
    <cellStyle name="Итог 2 2 2 3 2 7" xfId="22733" xr:uid="{00000000-0005-0000-0000-0000BB4A0000}"/>
    <cellStyle name="Итог 2 2 2 3 3" xfId="22734" xr:uid="{00000000-0005-0000-0000-0000BC4A0000}"/>
    <cellStyle name="Итог 2 2 2 3 3 2" xfId="22735" xr:uid="{00000000-0005-0000-0000-0000BD4A0000}"/>
    <cellStyle name="Итог 2 2 2 3 3 2 2" xfId="22736" xr:uid="{00000000-0005-0000-0000-0000BE4A0000}"/>
    <cellStyle name="Итог 2 2 2 3 3 2 2 2" xfId="22737" xr:uid="{00000000-0005-0000-0000-0000BF4A0000}"/>
    <cellStyle name="Итог 2 2 2 3 3 2 3" xfId="22738" xr:uid="{00000000-0005-0000-0000-0000C04A0000}"/>
    <cellStyle name="Итог 2 2 2 3 3 2 4" xfId="22739" xr:uid="{00000000-0005-0000-0000-0000C14A0000}"/>
    <cellStyle name="Итог 2 2 2 3 3 2 5" xfId="22740" xr:uid="{00000000-0005-0000-0000-0000C24A0000}"/>
    <cellStyle name="Итог 2 2 2 3 3 3" xfId="22741" xr:uid="{00000000-0005-0000-0000-0000C34A0000}"/>
    <cellStyle name="Итог 2 2 2 3 3 3 2" xfId="22742" xr:uid="{00000000-0005-0000-0000-0000C44A0000}"/>
    <cellStyle name="Итог 2 2 2 3 3 3 2 2" xfId="22743" xr:uid="{00000000-0005-0000-0000-0000C54A0000}"/>
    <cellStyle name="Итог 2 2 2 3 3 3 3" xfId="22744" xr:uid="{00000000-0005-0000-0000-0000C64A0000}"/>
    <cellStyle name="Итог 2 2 2 3 3 3 4" xfId="22745" xr:uid="{00000000-0005-0000-0000-0000C74A0000}"/>
    <cellStyle name="Итог 2 2 2 3 3 3 5" xfId="22746" xr:uid="{00000000-0005-0000-0000-0000C84A0000}"/>
    <cellStyle name="Итог 2 2 2 3 3 4" xfId="22747" xr:uid="{00000000-0005-0000-0000-0000C94A0000}"/>
    <cellStyle name="Итог 2 2 2 3 3 4 2" xfId="22748" xr:uid="{00000000-0005-0000-0000-0000CA4A0000}"/>
    <cellStyle name="Итог 2 2 2 3 3 4 2 2" xfId="22749" xr:uid="{00000000-0005-0000-0000-0000CB4A0000}"/>
    <cellStyle name="Итог 2 2 2 3 3 4 3" xfId="22750" xr:uid="{00000000-0005-0000-0000-0000CC4A0000}"/>
    <cellStyle name="Итог 2 2 2 3 3 4 4" xfId="22751" xr:uid="{00000000-0005-0000-0000-0000CD4A0000}"/>
    <cellStyle name="Итог 2 2 2 3 3 4 5" xfId="22752" xr:uid="{00000000-0005-0000-0000-0000CE4A0000}"/>
    <cellStyle name="Итог 2 2 2 3 3 5" xfId="22753" xr:uid="{00000000-0005-0000-0000-0000CF4A0000}"/>
    <cellStyle name="Итог 2 2 2 3 3 5 2" xfId="22754" xr:uid="{00000000-0005-0000-0000-0000D04A0000}"/>
    <cellStyle name="Итог 2 2 2 3 3 5 2 2" xfId="22755" xr:uid="{00000000-0005-0000-0000-0000D14A0000}"/>
    <cellStyle name="Итог 2 2 2 3 3 5 3" xfId="22756" xr:uid="{00000000-0005-0000-0000-0000D24A0000}"/>
    <cellStyle name="Итог 2 2 2 3 3 5 4" xfId="22757" xr:uid="{00000000-0005-0000-0000-0000D34A0000}"/>
    <cellStyle name="Итог 2 2 2 3 3 5 5" xfId="22758" xr:uid="{00000000-0005-0000-0000-0000D44A0000}"/>
    <cellStyle name="Итог 2 2 2 3 3 6" xfId="22759" xr:uid="{00000000-0005-0000-0000-0000D54A0000}"/>
    <cellStyle name="Итог 2 2 2 3 3 6 2" xfId="22760" xr:uid="{00000000-0005-0000-0000-0000D64A0000}"/>
    <cellStyle name="Итог 2 2 2 3 3 6 3" xfId="22761" xr:uid="{00000000-0005-0000-0000-0000D74A0000}"/>
    <cellStyle name="Итог 2 2 2 3 3 6 4" xfId="22762" xr:uid="{00000000-0005-0000-0000-0000D84A0000}"/>
    <cellStyle name="Итог 2 2 2 3 3 7" xfId="22763" xr:uid="{00000000-0005-0000-0000-0000D94A0000}"/>
    <cellStyle name="Итог 2 2 2 3 3 8" xfId="22764" xr:uid="{00000000-0005-0000-0000-0000DA4A0000}"/>
    <cellStyle name="Итог 2 2 2 3 3 9" xfId="22765" xr:uid="{00000000-0005-0000-0000-0000DB4A0000}"/>
    <cellStyle name="Итог 2 2 2 3 4" xfId="22766" xr:uid="{00000000-0005-0000-0000-0000DC4A0000}"/>
    <cellStyle name="Итог 2 2 2 3 4 2" xfId="22767" xr:uid="{00000000-0005-0000-0000-0000DD4A0000}"/>
    <cellStyle name="Итог 2 2 2 3 4 2 2" xfId="22768" xr:uid="{00000000-0005-0000-0000-0000DE4A0000}"/>
    <cellStyle name="Итог 2 2 2 3 4 2 2 2" xfId="22769" xr:uid="{00000000-0005-0000-0000-0000DF4A0000}"/>
    <cellStyle name="Итог 2 2 2 3 4 2 3" xfId="22770" xr:uid="{00000000-0005-0000-0000-0000E04A0000}"/>
    <cellStyle name="Итог 2 2 2 3 4 2 4" xfId="22771" xr:uid="{00000000-0005-0000-0000-0000E14A0000}"/>
    <cellStyle name="Итог 2 2 2 3 4 2 5" xfId="22772" xr:uid="{00000000-0005-0000-0000-0000E24A0000}"/>
    <cellStyle name="Итог 2 2 2 3 4 3" xfId="22773" xr:uid="{00000000-0005-0000-0000-0000E34A0000}"/>
    <cellStyle name="Итог 2 2 2 3 4 3 2" xfId="22774" xr:uid="{00000000-0005-0000-0000-0000E44A0000}"/>
    <cellStyle name="Итог 2 2 2 3 4 3 2 2" xfId="22775" xr:uid="{00000000-0005-0000-0000-0000E54A0000}"/>
    <cellStyle name="Итог 2 2 2 3 4 3 3" xfId="22776" xr:uid="{00000000-0005-0000-0000-0000E64A0000}"/>
    <cellStyle name="Итог 2 2 2 3 4 3 4" xfId="22777" xr:uid="{00000000-0005-0000-0000-0000E74A0000}"/>
    <cellStyle name="Итог 2 2 2 3 4 3 5" xfId="22778" xr:uid="{00000000-0005-0000-0000-0000E84A0000}"/>
    <cellStyle name="Итог 2 2 2 3 4 4" xfId="22779" xr:uid="{00000000-0005-0000-0000-0000E94A0000}"/>
    <cellStyle name="Итог 2 2 2 3 4 4 2" xfId="22780" xr:uid="{00000000-0005-0000-0000-0000EA4A0000}"/>
    <cellStyle name="Итог 2 2 2 3 4 4 2 2" xfId="22781" xr:uid="{00000000-0005-0000-0000-0000EB4A0000}"/>
    <cellStyle name="Итог 2 2 2 3 4 4 3" xfId="22782" xr:uid="{00000000-0005-0000-0000-0000EC4A0000}"/>
    <cellStyle name="Итог 2 2 2 3 4 4 4" xfId="22783" xr:uid="{00000000-0005-0000-0000-0000ED4A0000}"/>
    <cellStyle name="Итог 2 2 2 3 4 4 5" xfId="22784" xr:uid="{00000000-0005-0000-0000-0000EE4A0000}"/>
    <cellStyle name="Итог 2 2 2 3 4 5" xfId="22785" xr:uid="{00000000-0005-0000-0000-0000EF4A0000}"/>
    <cellStyle name="Итог 2 2 2 3 4 5 2" xfId="22786" xr:uid="{00000000-0005-0000-0000-0000F04A0000}"/>
    <cellStyle name="Итог 2 2 2 3 4 5 2 2" xfId="22787" xr:uid="{00000000-0005-0000-0000-0000F14A0000}"/>
    <cellStyle name="Итог 2 2 2 3 4 5 3" xfId="22788" xr:uid="{00000000-0005-0000-0000-0000F24A0000}"/>
    <cellStyle name="Итог 2 2 2 3 4 5 4" xfId="22789" xr:uid="{00000000-0005-0000-0000-0000F34A0000}"/>
    <cellStyle name="Итог 2 2 2 3 4 5 5" xfId="22790" xr:uid="{00000000-0005-0000-0000-0000F44A0000}"/>
    <cellStyle name="Итог 2 2 2 3 4 6" xfId="22791" xr:uid="{00000000-0005-0000-0000-0000F54A0000}"/>
    <cellStyle name="Итог 2 2 2 3 4 6 2" xfId="22792" xr:uid="{00000000-0005-0000-0000-0000F64A0000}"/>
    <cellStyle name="Итог 2 2 2 3 4 6 3" xfId="22793" xr:uid="{00000000-0005-0000-0000-0000F74A0000}"/>
    <cellStyle name="Итог 2 2 2 3 4 6 4" xfId="22794" xr:uid="{00000000-0005-0000-0000-0000F84A0000}"/>
    <cellStyle name="Итог 2 2 2 3 4 7" xfId="22795" xr:uid="{00000000-0005-0000-0000-0000F94A0000}"/>
    <cellStyle name="Итог 2 2 2 3 4 8" xfId="22796" xr:uid="{00000000-0005-0000-0000-0000FA4A0000}"/>
    <cellStyle name="Итог 2 2 2 3 4 9" xfId="22797" xr:uid="{00000000-0005-0000-0000-0000FB4A0000}"/>
    <cellStyle name="Итог 2 2 2 3 5" xfId="22798" xr:uid="{00000000-0005-0000-0000-0000FC4A0000}"/>
    <cellStyle name="Итог 2 2 2 3 5 2" xfId="22799" xr:uid="{00000000-0005-0000-0000-0000FD4A0000}"/>
    <cellStyle name="Итог 2 2 2 3 5 2 2" xfId="22800" xr:uid="{00000000-0005-0000-0000-0000FE4A0000}"/>
    <cellStyle name="Итог 2 2 2 3 5 3" xfId="22801" xr:uid="{00000000-0005-0000-0000-0000FF4A0000}"/>
    <cellStyle name="Итог 2 2 2 3 5 4" xfId="22802" xr:uid="{00000000-0005-0000-0000-0000004B0000}"/>
    <cellStyle name="Итог 2 2 2 3 5 5" xfId="22803" xr:uid="{00000000-0005-0000-0000-0000014B0000}"/>
    <cellStyle name="Итог 2 2 2 3 6" xfId="22804" xr:uid="{00000000-0005-0000-0000-0000024B0000}"/>
    <cellStyle name="Итог 2 2 2 3 6 2" xfId="22805" xr:uid="{00000000-0005-0000-0000-0000034B0000}"/>
    <cellStyle name="Итог 2 2 2 3 6 2 2" xfId="22806" xr:uid="{00000000-0005-0000-0000-0000044B0000}"/>
    <cellStyle name="Итог 2 2 2 3 6 3" xfId="22807" xr:uid="{00000000-0005-0000-0000-0000054B0000}"/>
    <cellStyle name="Итог 2 2 2 3 6 4" xfId="22808" xr:uid="{00000000-0005-0000-0000-0000064B0000}"/>
    <cellStyle name="Итог 2 2 2 3 6 5" xfId="22809" xr:uid="{00000000-0005-0000-0000-0000074B0000}"/>
    <cellStyle name="Итог 2 2 2 3 7" xfId="22810" xr:uid="{00000000-0005-0000-0000-0000084B0000}"/>
    <cellStyle name="Итог 2 2 2 3 7 2" xfId="22811" xr:uid="{00000000-0005-0000-0000-0000094B0000}"/>
    <cellStyle name="Итог 2 2 2 3 7 2 2" xfId="22812" xr:uid="{00000000-0005-0000-0000-00000A4B0000}"/>
    <cellStyle name="Итог 2 2 2 3 7 3" xfId="22813" xr:uid="{00000000-0005-0000-0000-00000B4B0000}"/>
    <cellStyle name="Итог 2 2 2 3 7 4" xfId="22814" xr:uid="{00000000-0005-0000-0000-00000C4B0000}"/>
    <cellStyle name="Итог 2 2 2 3 7 5" xfId="22815" xr:uid="{00000000-0005-0000-0000-00000D4B0000}"/>
    <cellStyle name="Итог 2 2 2 3 8" xfId="22816" xr:uid="{00000000-0005-0000-0000-00000E4B0000}"/>
    <cellStyle name="Итог 2 2 2 3 8 2" xfId="22817" xr:uid="{00000000-0005-0000-0000-00000F4B0000}"/>
    <cellStyle name="Итог 2 2 2 3 8 2 2" xfId="22818" xr:uid="{00000000-0005-0000-0000-0000104B0000}"/>
    <cellStyle name="Итог 2 2 2 3 8 3" xfId="22819" xr:uid="{00000000-0005-0000-0000-0000114B0000}"/>
    <cellStyle name="Итог 2 2 2 3 8 4" xfId="22820" xr:uid="{00000000-0005-0000-0000-0000124B0000}"/>
    <cellStyle name="Итог 2 2 2 3 8 5" xfId="22821" xr:uid="{00000000-0005-0000-0000-0000134B0000}"/>
    <cellStyle name="Итог 2 2 2 3 9" xfId="22822" xr:uid="{00000000-0005-0000-0000-0000144B0000}"/>
    <cellStyle name="Итог 2 2 2 3 9 2" xfId="22823" xr:uid="{00000000-0005-0000-0000-0000154B0000}"/>
    <cellStyle name="Итог 2 2 2 3 9 2 2" xfId="22824" xr:uid="{00000000-0005-0000-0000-0000164B0000}"/>
    <cellStyle name="Итог 2 2 2 3 9 3" xfId="22825" xr:uid="{00000000-0005-0000-0000-0000174B0000}"/>
    <cellStyle name="Итог 2 2 2 3 9 4" xfId="22826" xr:uid="{00000000-0005-0000-0000-0000184B0000}"/>
    <cellStyle name="Итог 2 2 2 3 9 5" xfId="22827" xr:uid="{00000000-0005-0000-0000-0000194B0000}"/>
    <cellStyle name="Итог 2 2 2 4" xfId="256" xr:uid="{00000000-0005-0000-0000-00001A4B0000}"/>
    <cellStyle name="Итог 2 2 2 4 10" xfId="22828" xr:uid="{00000000-0005-0000-0000-00001B4B0000}"/>
    <cellStyle name="Итог 2 2 2 4 10 2" xfId="22829" xr:uid="{00000000-0005-0000-0000-00001C4B0000}"/>
    <cellStyle name="Итог 2 2 2 4 10 2 2" xfId="22830" xr:uid="{00000000-0005-0000-0000-00001D4B0000}"/>
    <cellStyle name="Итог 2 2 2 4 10 3" xfId="22831" xr:uid="{00000000-0005-0000-0000-00001E4B0000}"/>
    <cellStyle name="Итог 2 2 2 4 10 4" xfId="22832" xr:uid="{00000000-0005-0000-0000-00001F4B0000}"/>
    <cellStyle name="Итог 2 2 2 4 10 5" xfId="22833" xr:uid="{00000000-0005-0000-0000-0000204B0000}"/>
    <cellStyle name="Итог 2 2 2 4 11" xfId="22834" xr:uid="{00000000-0005-0000-0000-0000214B0000}"/>
    <cellStyle name="Итог 2 2 2 4 12" xfId="22835" xr:uid="{00000000-0005-0000-0000-0000224B0000}"/>
    <cellStyle name="Итог 2 2 2 4 13" xfId="22836" xr:uid="{00000000-0005-0000-0000-0000234B0000}"/>
    <cellStyle name="Итог 2 2 2 4 2" xfId="257" xr:uid="{00000000-0005-0000-0000-0000244B0000}"/>
    <cellStyle name="Итог 2 2 2 4 2 2" xfId="22837" xr:uid="{00000000-0005-0000-0000-0000254B0000}"/>
    <cellStyle name="Итог 2 2 2 4 2 2 2" xfId="22838" xr:uid="{00000000-0005-0000-0000-0000264B0000}"/>
    <cellStyle name="Итог 2 2 2 4 2 2 2 2" xfId="22839" xr:uid="{00000000-0005-0000-0000-0000274B0000}"/>
    <cellStyle name="Итог 2 2 2 4 2 2 2 2 2" xfId="22840" xr:uid="{00000000-0005-0000-0000-0000284B0000}"/>
    <cellStyle name="Итог 2 2 2 4 2 2 2 3" xfId="22841" xr:uid="{00000000-0005-0000-0000-0000294B0000}"/>
    <cellStyle name="Итог 2 2 2 4 2 2 2 4" xfId="22842" xr:uid="{00000000-0005-0000-0000-00002A4B0000}"/>
    <cellStyle name="Итог 2 2 2 4 2 2 2 5" xfId="22843" xr:uid="{00000000-0005-0000-0000-00002B4B0000}"/>
    <cellStyle name="Итог 2 2 2 4 2 2 3" xfId="22844" xr:uid="{00000000-0005-0000-0000-00002C4B0000}"/>
    <cellStyle name="Итог 2 2 2 4 2 2 3 2" xfId="22845" xr:uid="{00000000-0005-0000-0000-00002D4B0000}"/>
    <cellStyle name="Итог 2 2 2 4 2 2 3 2 2" xfId="22846" xr:uid="{00000000-0005-0000-0000-00002E4B0000}"/>
    <cellStyle name="Итог 2 2 2 4 2 2 3 3" xfId="22847" xr:uid="{00000000-0005-0000-0000-00002F4B0000}"/>
    <cellStyle name="Итог 2 2 2 4 2 2 3 4" xfId="22848" xr:uid="{00000000-0005-0000-0000-0000304B0000}"/>
    <cellStyle name="Итог 2 2 2 4 2 2 3 5" xfId="22849" xr:uid="{00000000-0005-0000-0000-0000314B0000}"/>
    <cellStyle name="Итог 2 2 2 4 2 2 4" xfId="22850" xr:uid="{00000000-0005-0000-0000-0000324B0000}"/>
    <cellStyle name="Итог 2 2 2 4 2 2 4 2" xfId="22851" xr:uid="{00000000-0005-0000-0000-0000334B0000}"/>
    <cellStyle name="Итог 2 2 2 4 2 2 4 2 2" xfId="22852" xr:uid="{00000000-0005-0000-0000-0000344B0000}"/>
    <cellStyle name="Итог 2 2 2 4 2 2 4 3" xfId="22853" xr:uid="{00000000-0005-0000-0000-0000354B0000}"/>
    <cellStyle name="Итог 2 2 2 4 2 2 4 4" xfId="22854" xr:uid="{00000000-0005-0000-0000-0000364B0000}"/>
    <cellStyle name="Итог 2 2 2 4 2 2 4 5" xfId="22855" xr:uid="{00000000-0005-0000-0000-0000374B0000}"/>
    <cellStyle name="Итог 2 2 2 4 2 2 5" xfId="22856" xr:uid="{00000000-0005-0000-0000-0000384B0000}"/>
    <cellStyle name="Итог 2 2 2 4 2 2 5 2" xfId="22857" xr:uid="{00000000-0005-0000-0000-0000394B0000}"/>
    <cellStyle name="Итог 2 2 2 4 2 2 5 2 2" xfId="22858" xr:uid="{00000000-0005-0000-0000-00003A4B0000}"/>
    <cellStyle name="Итог 2 2 2 4 2 2 5 3" xfId="22859" xr:uid="{00000000-0005-0000-0000-00003B4B0000}"/>
    <cellStyle name="Итог 2 2 2 4 2 2 5 4" xfId="22860" xr:uid="{00000000-0005-0000-0000-00003C4B0000}"/>
    <cellStyle name="Итог 2 2 2 4 2 2 5 5" xfId="22861" xr:uid="{00000000-0005-0000-0000-00003D4B0000}"/>
    <cellStyle name="Итог 2 2 2 4 2 2 6" xfId="22862" xr:uid="{00000000-0005-0000-0000-00003E4B0000}"/>
    <cellStyle name="Итог 2 2 2 4 2 2 6 2" xfId="22863" xr:uid="{00000000-0005-0000-0000-00003F4B0000}"/>
    <cellStyle name="Итог 2 2 2 4 2 2 6 3" xfId="22864" xr:uid="{00000000-0005-0000-0000-0000404B0000}"/>
    <cellStyle name="Итог 2 2 2 4 2 2 6 4" xfId="22865" xr:uid="{00000000-0005-0000-0000-0000414B0000}"/>
    <cellStyle name="Итог 2 2 2 4 2 2 7" xfId="22866" xr:uid="{00000000-0005-0000-0000-0000424B0000}"/>
    <cellStyle name="Итог 2 2 2 4 2 2 8" xfId="22867" xr:uid="{00000000-0005-0000-0000-0000434B0000}"/>
    <cellStyle name="Итог 2 2 2 4 2 2 9" xfId="22868" xr:uid="{00000000-0005-0000-0000-0000444B0000}"/>
    <cellStyle name="Итог 2 2 2 4 2 3" xfId="22869" xr:uid="{00000000-0005-0000-0000-0000454B0000}"/>
    <cellStyle name="Итог 2 2 2 4 2 3 2" xfId="22870" xr:uid="{00000000-0005-0000-0000-0000464B0000}"/>
    <cellStyle name="Итог 2 2 2 4 2 3 2 2" xfId="22871" xr:uid="{00000000-0005-0000-0000-0000474B0000}"/>
    <cellStyle name="Итог 2 2 2 4 2 3 2 2 2" xfId="22872" xr:uid="{00000000-0005-0000-0000-0000484B0000}"/>
    <cellStyle name="Итог 2 2 2 4 2 3 2 3" xfId="22873" xr:uid="{00000000-0005-0000-0000-0000494B0000}"/>
    <cellStyle name="Итог 2 2 2 4 2 3 2 4" xfId="22874" xr:uid="{00000000-0005-0000-0000-00004A4B0000}"/>
    <cellStyle name="Итог 2 2 2 4 2 3 2 5" xfId="22875" xr:uid="{00000000-0005-0000-0000-00004B4B0000}"/>
    <cellStyle name="Итог 2 2 2 4 2 3 3" xfId="22876" xr:uid="{00000000-0005-0000-0000-00004C4B0000}"/>
    <cellStyle name="Итог 2 2 2 4 2 3 3 2" xfId="22877" xr:uid="{00000000-0005-0000-0000-00004D4B0000}"/>
    <cellStyle name="Итог 2 2 2 4 2 3 3 2 2" xfId="22878" xr:uid="{00000000-0005-0000-0000-00004E4B0000}"/>
    <cellStyle name="Итог 2 2 2 4 2 3 3 3" xfId="22879" xr:uid="{00000000-0005-0000-0000-00004F4B0000}"/>
    <cellStyle name="Итог 2 2 2 4 2 3 3 4" xfId="22880" xr:uid="{00000000-0005-0000-0000-0000504B0000}"/>
    <cellStyle name="Итог 2 2 2 4 2 3 3 5" xfId="22881" xr:uid="{00000000-0005-0000-0000-0000514B0000}"/>
    <cellStyle name="Итог 2 2 2 4 2 3 4" xfId="22882" xr:uid="{00000000-0005-0000-0000-0000524B0000}"/>
    <cellStyle name="Итог 2 2 2 4 2 3 4 2" xfId="22883" xr:uid="{00000000-0005-0000-0000-0000534B0000}"/>
    <cellStyle name="Итог 2 2 2 4 2 3 4 2 2" xfId="22884" xr:uid="{00000000-0005-0000-0000-0000544B0000}"/>
    <cellStyle name="Итог 2 2 2 4 2 3 4 3" xfId="22885" xr:uid="{00000000-0005-0000-0000-0000554B0000}"/>
    <cellStyle name="Итог 2 2 2 4 2 3 4 4" xfId="22886" xr:uid="{00000000-0005-0000-0000-0000564B0000}"/>
    <cellStyle name="Итог 2 2 2 4 2 3 4 5" xfId="22887" xr:uid="{00000000-0005-0000-0000-0000574B0000}"/>
    <cellStyle name="Итог 2 2 2 4 2 3 5" xfId="22888" xr:uid="{00000000-0005-0000-0000-0000584B0000}"/>
    <cellStyle name="Итог 2 2 2 4 2 3 5 2" xfId="22889" xr:uid="{00000000-0005-0000-0000-0000594B0000}"/>
    <cellStyle name="Итог 2 2 2 4 2 3 5 2 2" xfId="22890" xr:uid="{00000000-0005-0000-0000-00005A4B0000}"/>
    <cellStyle name="Итог 2 2 2 4 2 3 5 3" xfId="22891" xr:uid="{00000000-0005-0000-0000-00005B4B0000}"/>
    <cellStyle name="Итог 2 2 2 4 2 3 5 4" xfId="22892" xr:uid="{00000000-0005-0000-0000-00005C4B0000}"/>
    <cellStyle name="Итог 2 2 2 4 2 3 5 5" xfId="22893" xr:uid="{00000000-0005-0000-0000-00005D4B0000}"/>
    <cellStyle name="Итог 2 2 2 4 2 3 6" xfId="22894" xr:uid="{00000000-0005-0000-0000-00005E4B0000}"/>
    <cellStyle name="Итог 2 2 2 4 2 3 6 2" xfId="22895" xr:uid="{00000000-0005-0000-0000-00005F4B0000}"/>
    <cellStyle name="Итог 2 2 2 4 2 3 6 3" xfId="22896" xr:uid="{00000000-0005-0000-0000-0000604B0000}"/>
    <cellStyle name="Итог 2 2 2 4 2 3 6 4" xfId="22897" xr:uid="{00000000-0005-0000-0000-0000614B0000}"/>
    <cellStyle name="Итог 2 2 2 4 2 3 7" xfId="22898" xr:uid="{00000000-0005-0000-0000-0000624B0000}"/>
    <cellStyle name="Итог 2 2 2 4 2 3 8" xfId="22899" xr:uid="{00000000-0005-0000-0000-0000634B0000}"/>
    <cellStyle name="Итог 2 2 2 4 2 3 9" xfId="22900" xr:uid="{00000000-0005-0000-0000-0000644B0000}"/>
    <cellStyle name="Итог 2 2 2 4 2 4" xfId="22901" xr:uid="{00000000-0005-0000-0000-0000654B0000}"/>
    <cellStyle name="Итог 2 2 2 4 2 4 2" xfId="22902" xr:uid="{00000000-0005-0000-0000-0000664B0000}"/>
    <cellStyle name="Итог 2 2 2 4 2 4 2 2" xfId="22903" xr:uid="{00000000-0005-0000-0000-0000674B0000}"/>
    <cellStyle name="Итог 2 2 2 4 2 4 3" xfId="22904" xr:uid="{00000000-0005-0000-0000-0000684B0000}"/>
    <cellStyle name="Итог 2 2 2 4 2 4 4" xfId="22905" xr:uid="{00000000-0005-0000-0000-0000694B0000}"/>
    <cellStyle name="Итог 2 2 2 4 2 4 5" xfId="22906" xr:uid="{00000000-0005-0000-0000-00006A4B0000}"/>
    <cellStyle name="Итог 2 2 2 4 2 5" xfId="22907" xr:uid="{00000000-0005-0000-0000-00006B4B0000}"/>
    <cellStyle name="Итог 2 2 2 4 2 5 2" xfId="22908" xr:uid="{00000000-0005-0000-0000-00006C4B0000}"/>
    <cellStyle name="Итог 2 2 2 4 2 5 2 2" xfId="22909" xr:uid="{00000000-0005-0000-0000-00006D4B0000}"/>
    <cellStyle name="Итог 2 2 2 4 2 5 3" xfId="22910" xr:uid="{00000000-0005-0000-0000-00006E4B0000}"/>
    <cellStyle name="Итог 2 2 2 4 2 5 4" xfId="22911" xr:uid="{00000000-0005-0000-0000-00006F4B0000}"/>
    <cellStyle name="Итог 2 2 2 4 2 5 5" xfId="22912" xr:uid="{00000000-0005-0000-0000-0000704B0000}"/>
    <cellStyle name="Итог 2 2 2 4 2 6" xfId="22913" xr:uid="{00000000-0005-0000-0000-0000714B0000}"/>
    <cellStyle name="Итог 2 2 2 4 2 7" xfId="22914" xr:uid="{00000000-0005-0000-0000-0000724B0000}"/>
    <cellStyle name="Итог 2 2 2 4 3" xfId="22915" xr:uid="{00000000-0005-0000-0000-0000734B0000}"/>
    <cellStyle name="Итог 2 2 2 4 3 2" xfId="22916" xr:uid="{00000000-0005-0000-0000-0000744B0000}"/>
    <cellStyle name="Итог 2 2 2 4 3 2 2" xfId="22917" xr:uid="{00000000-0005-0000-0000-0000754B0000}"/>
    <cellStyle name="Итог 2 2 2 4 3 2 2 2" xfId="22918" xr:uid="{00000000-0005-0000-0000-0000764B0000}"/>
    <cellStyle name="Итог 2 2 2 4 3 2 3" xfId="22919" xr:uid="{00000000-0005-0000-0000-0000774B0000}"/>
    <cellStyle name="Итог 2 2 2 4 3 2 4" xfId="22920" xr:uid="{00000000-0005-0000-0000-0000784B0000}"/>
    <cellStyle name="Итог 2 2 2 4 3 2 5" xfId="22921" xr:uid="{00000000-0005-0000-0000-0000794B0000}"/>
    <cellStyle name="Итог 2 2 2 4 3 3" xfId="22922" xr:uid="{00000000-0005-0000-0000-00007A4B0000}"/>
    <cellStyle name="Итог 2 2 2 4 3 3 2" xfId="22923" xr:uid="{00000000-0005-0000-0000-00007B4B0000}"/>
    <cellStyle name="Итог 2 2 2 4 3 3 2 2" xfId="22924" xr:uid="{00000000-0005-0000-0000-00007C4B0000}"/>
    <cellStyle name="Итог 2 2 2 4 3 3 3" xfId="22925" xr:uid="{00000000-0005-0000-0000-00007D4B0000}"/>
    <cellStyle name="Итог 2 2 2 4 3 3 4" xfId="22926" xr:uid="{00000000-0005-0000-0000-00007E4B0000}"/>
    <cellStyle name="Итог 2 2 2 4 3 3 5" xfId="22927" xr:uid="{00000000-0005-0000-0000-00007F4B0000}"/>
    <cellStyle name="Итог 2 2 2 4 3 4" xfId="22928" xr:uid="{00000000-0005-0000-0000-0000804B0000}"/>
    <cellStyle name="Итог 2 2 2 4 3 4 2" xfId="22929" xr:uid="{00000000-0005-0000-0000-0000814B0000}"/>
    <cellStyle name="Итог 2 2 2 4 3 4 2 2" xfId="22930" xr:uid="{00000000-0005-0000-0000-0000824B0000}"/>
    <cellStyle name="Итог 2 2 2 4 3 4 3" xfId="22931" xr:uid="{00000000-0005-0000-0000-0000834B0000}"/>
    <cellStyle name="Итог 2 2 2 4 3 4 4" xfId="22932" xr:uid="{00000000-0005-0000-0000-0000844B0000}"/>
    <cellStyle name="Итог 2 2 2 4 3 4 5" xfId="22933" xr:uid="{00000000-0005-0000-0000-0000854B0000}"/>
    <cellStyle name="Итог 2 2 2 4 3 5" xfId="22934" xr:uid="{00000000-0005-0000-0000-0000864B0000}"/>
    <cellStyle name="Итог 2 2 2 4 3 5 2" xfId="22935" xr:uid="{00000000-0005-0000-0000-0000874B0000}"/>
    <cellStyle name="Итог 2 2 2 4 3 5 2 2" xfId="22936" xr:uid="{00000000-0005-0000-0000-0000884B0000}"/>
    <cellStyle name="Итог 2 2 2 4 3 5 3" xfId="22937" xr:uid="{00000000-0005-0000-0000-0000894B0000}"/>
    <cellStyle name="Итог 2 2 2 4 3 5 4" xfId="22938" xr:uid="{00000000-0005-0000-0000-00008A4B0000}"/>
    <cellStyle name="Итог 2 2 2 4 3 5 5" xfId="22939" xr:uid="{00000000-0005-0000-0000-00008B4B0000}"/>
    <cellStyle name="Итог 2 2 2 4 3 6" xfId="22940" xr:uid="{00000000-0005-0000-0000-00008C4B0000}"/>
    <cellStyle name="Итог 2 2 2 4 3 6 2" xfId="22941" xr:uid="{00000000-0005-0000-0000-00008D4B0000}"/>
    <cellStyle name="Итог 2 2 2 4 3 6 3" xfId="22942" xr:uid="{00000000-0005-0000-0000-00008E4B0000}"/>
    <cellStyle name="Итог 2 2 2 4 3 6 4" xfId="22943" xr:uid="{00000000-0005-0000-0000-00008F4B0000}"/>
    <cellStyle name="Итог 2 2 2 4 3 7" xfId="22944" xr:uid="{00000000-0005-0000-0000-0000904B0000}"/>
    <cellStyle name="Итог 2 2 2 4 3 8" xfId="22945" xr:uid="{00000000-0005-0000-0000-0000914B0000}"/>
    <cellStyle name="Итог 2 2 2 4 3 9" xfId="22946" xr:uid="{00000000-0005-0000-0000-0000924B0000}"/>
    <cellStyle name="Итог 2 2 2 4 4" xfId="22947" xr:uid="{00000000-0005-0000-0000-0000934B0000}"/>
    <cellStyle name="Итог 2 2 2 4 4 2" xfId="22948" xr:uid="{00000000-0005-0000-0000-0000944B0000}"/>
    <cellStyle name="Итог 2 2 2 4 4 2 2" xfId="22949" xr:uid="{00000000-0005-0000-0000-0000954B0000}"/>
    <cellStyle name="Итог 2 2 2 4 4 2 2 2" xfId="22950" xr:uid="{00000000-0005-0000-0000-0000964B0000}"/>
    <cellStyle name="Итог 2 2 2 4 4 2 3" xfId="22951" xr:uid="{00000000-0005-0000-0000-0000974B0000}"/>
    <cellStyle name="Итог 2 2 2 4 4 2 4" xfId="22952" xr:uid="{00000000-0005-0000-0000-0000984B0000}"/>
    <cellStyle name="Итог 2 2 2 4 4 2 5" xfId="22953" xr:uid="{00000000-0005-0000-0000-0000994B0000}"/>
    <cellStyle name="Итог 2 2 2 4 4 3" xfId="22954" xr:uid="{00000000-0005-0000-0000-00009A4B0000}"/>
    <cellStyle name="Итог 2 2 2 4 4 3 2" xfId="22955" xr:uid="{00000000-0005-0000-0000-00009B4B0000}"/>
    <cellStyle name="Итог 2 2 2 4 4 3 2 2" xfId="22956" xr:uid="{00000000-0005-0000-0000-00009C4B0000}"/>
    <cellStyle name="Итог 2 2 2 4 4 3 3" xfId="22957" xr:uid="{00000000-0005-0000-0000-00009D4B0000}"/>
    <cellStyle name="Итог 2 2 2 4 4 3 4" xfId="22958" xr:uid="{00000000-0005-0000-0000-00009E4B0000}"/>
    <cellStyle name="Итог 2 2 2 4 4 3 5" xfId="22959" xr:uid="{00000000-0005-0000-0000-00009F4B0000}"/>
    <cellStyle name="Итог 2 2 2 4 4 4" xfId="22960" xr:uid="{00000000-0005-0000-0000-0000A04B0000}"/>
    <cellStyle name="Итог 2 2 2 4 4 4 2" xfId="22961" xr:uid="{00000000-0005-0000-0000-0000A14B0000}"/>
    <cellStyle name="Итог 2 2 2 4 4 4 2 2" xfId="22962" xr:uid="{00000000-0005-0000-0000-0000A24B0000}"/>
    <cellStyle name="Итог 2 2 2 4 4 4 3" xfId="22963" xr:uid="{00000000-0005-0000-0000-0000A34B0000}"/>
    <cellStyle name="Итог 2 2 2 4 4 4 4" xfId="22964" xr:uid="{00000000-0005-0000-0000-0000A44B0000}"/>
    <cellStyle name="Итог 2 2 2 4 4 4 5" xfId="22965" xr:uid="{00000000-0005-0000-0000-0000A54B0000}"/>
    <cellStyle name="Итог 2 2 2 4 4 5" xfId="22966" xr:uid="{00000000-0005-0000-0000-0000A64B0000}"/>
    <cellStyle name="Итог 2 2 2 4 4 5 2" xfId="22967" xr:uid="{00000000-0005-0000-0000-0000A74B0000}"/>
    <cellStyle name="Итог 2 2 2 4 4 5 2 2" xfId="22968" xr:uid="{00000000-0005-0000-0000-0000A84B0000}"/>
    <cellStyle name="Итог 2 2 2 4 4 5 3" xfId="22969" xr:uid="{00000000-0005-0000-0000-0000A94B0000}"/>
    <cellStyle name="Итог 2 2 2 4 4 5 4" xfId="22970" xr:uid="{00000000-0005-0000-0000-0000AA4B0000}"/>
    <cellStyle name="Итог 2 2 2 4 4 5 5" xfId="22971" xr:uid="{00000000-0005-0000-0000-0000AB4B0000}"/>
    <cellStyle name="Итог 2 2 2 4 4 6" xfId="22972" xr:uid="{00000000-0005-0000-0000-0000AC4B0000}"/>
    <cellStyle name="Итог 2 2 2 4 4 6 2" xfId="22973" xr:uid="{00000000-0005-0000-0000-0000AD4B0000}"/>
    <cellStyle name="Итог 2 2 2 4 4 6 3" xfId="22974" xr:uid="{00000000-0005-0000-0000-0000AE4B0000}"/>
    <cellStyle name="Итог 2 2 2 4 4 6 4" xfId="22975" xr:uid="{00000000-0005-0000-0000-0000AF4B0000}"/>
    <cellStyle name="Итог 2 2 2 4 4 7" xfId="22976" xr:uid="{00000000-0005-0000-0000-0000B04B0000}"/>
    <cellStyle name="Итог 2 2 2 4 4 8" xfId="22977" xr:uid="{00000000-0005-0000-0000-0000B14B0000}"/>
    <cellStyle name="Итог 2 2 2 4 4 9" xfId="22978" xr:uid="{00000000-0005-0000-0000-0000B24B0000}"/>
    <cellStyle name="Итог 2 2 2 4 5" xfId="22979" xr:uid="{00000000-0005-0000-0000-0000B34B0000}"/>
    <cellStyle name="Итог 2 2 2 4 5 2" xfId="22980" xr:uid="{00000000-0005-0000-0000-0000B44B0000}"/>
    <cellStyle name="Итог 2 2 2 4 5 2 2" xfId="22981" xr:uid="{00000000-0005-0000-0000-0000B54B0000}"/>
    <cellStyle name="Итог 2 2 2 4 5 3" xfId="22982" xr:uid="{00000000-0005-0000-0000-0000B64B0000}"/>
    <cellStyle name="Итог 2 2 2 4 5 4" xfId="22983" xr:uid="{00000000-0005-0000-0000-0000B74B0000}"/>
    <cellStyle name="Итог 2 2 2 4 5 5" xfId="22984" xr:uid="{00000000-0005-0000-0000-0000B84B0000}"/>
    <cellStyle name="Итог 2 2 2 4 6" xfId="22985" xr:uid="{00000000-0005-0000-0000-0000B94B0000}"/>
    <cellStyle name="Итог 2 2 2 4 6 2" xfId="22986" xr:uid="{00000000-0005-0000-0000-0000BA4B0000}"/>
    <cellStyle name="Итог 2 2 2 4 6 2 2" xfId="22987" xr:uid="{00000000-0005-0000-0000-0000BB4B0000}"/>
    <cellStyle name="Итог 2 2 2 4 6 3" xfId="22988" xr:uid="{00000000-0005-0000-0000-0000BC4B0000}"/>
    <cellStyle name="Итог 2 2 2 4 6 4" xfId="22989" xr:uid="{00000000-0005-0000-0000-0000BD4B0000}"/>
    <cellStyle name="Итог 2 2 2 4 6 5" xfId="22990" xr:uid="{00000000-0005-0000-0000-0000BE4B0000}"/>
    <cellStyle name="Итог 2 2 2 4 7" xfId="22991" xr:uid="{00000000-0005-0000-0000-0000BF4B0000}"/>
    <cellStyle name="Итог 2 2 2 4 7 2" xfId="22992" xr:uid="{00000000-0005-0000-0000-0000C04B0000}"/>
    <cellStyle name="Итог 2 2 2 4 7 2 2" xfId="22993" xr:uid="{00000000-0005-0000-0000-0000C14B0000}"/>
    <cellStyle name="Итог 2 2 2 4 7 3" xfId="22994" xr:uid="{00000000-0005-0000-0000-0000C24B0000}"/>
    <cellStyle name="Итог 2 2 2 4 7 4" xfId="22995" xr:uid="{00000000-0005-0000-0000-0000C34B0000}"/>
    <cellStyle name="Итог 2 2 2 4 7 5" xfId="22996" xr:uid="{00000000-0005-0000-0000-0000C44B0000}"/>
    <cellStyle name="Итог 2 2 2 4 8" xfId="22997" xr:uid="{00000000-0005-0000-0000-0000C54B0000}"/>
    <cellStyle name="Итог 2 2 2 4 8 2" xfId="22998" xr:uid="{00000000-0005-0000-0000-0000C64B0000}"/>
    <cellStyle name="Итог 2 2 2 4 8 2 2" xfId="22999" xr:uid="{00000000-0005-0000-0000-0000C74B0000}"/>
    <cellStyle name="Итог 2 2 2 4 8 3" xfId="23000" xr:uid="{00000000-0005-0000-0000-0000C84B0000}"/>
    <cellStyle name="Итог 2 2 2 4 8 4" xfId="23001" xr:uid="{00000000-0005-0000-0000-0000C94B0000}"/>
    <cellStyle name="Итог 2 2 2 4 8 5" xfId="23002" xr:uid="{00000000-0005-0000-0000-0000CA4B0000}"/>
    <cellStyle name="Итог 2 2 2 4 9" xfId="23003" xr:uid="{00000000-0005-0000-0000-0000CB4B0000}"/>
    <cellStyle name="Итог 2 2 2 4 9 2" xfId="23004" xr:uid="{00000000-0005-0000-0000-0000CC4B0000}"/>
    <cellStyle name="Итог 2 2 2 4 9 2 2" xfId="23005" xr:uid="{00000000-0005-0000-0000-0000CD4B0000}"/>
    <cellStyle name="Итог 2 2 2 4 9 3" xfId="23006" xr:uid="{00000000-0005-0000-0000-0000CE4B0000}"/>
    <cellStyle name="Итог 2 2 2 4 9 4" xfId="23007" xr:uid="{00000000-0005-0000-0000-0000CF4B0000}"/>
    <cellStyle name="Итог 2 2 2 4 9 5" xfId="23008" xr:uid="{00000000-0005-0000-0000-0000D04B0000}"/>
    <cellStyle name="Итог 2 2 2 5" xfId="258" xr:uid="{00000000-0005-0000-0000-0000D14B0000}"/>
    <cellStyle name="Итог 2 2 2 5 10" xfId="23009" xr:uid="{00000000-0005-0000-0000-0000D24B0000}"/>
    <cellStyle name="Итог 2 2 2 5 10 2" xfId="23010" xr:uid="{00000000-0005-0000-0000-0000D34B0000}"/>
    <cellStyle name="Итог 2 2 2 5 10 2 2" xfId="23011" xr:uid="{00000000-0005-0000-0000-0000D44B0000}"/>
    <cellStyle name="Итог 2 2 2 5 10 3" xfId="23012" xr:uid="{00000000-0005-0000-0000-0000D54B0000}"/>
    <cellStyle name="Итог 2 2 2 5 10 4" xfId="23013" xr:uid="{00000000-0005-0000-0000-0000D64B0000}"/>
    <cellStyle name="Итог 2 2 2 5 10 5" xfId="23014" xr:uid="{00000000-0005-0000-0000-0000D74B0000}"/>
    <cellStyle name="Итог 2 2 2 5 11" xfId="23015" xr:uid="{00000000-0005-0000-0000-0000D84B0000}"/>
    <cellStyle name="Итог 2 2 2 5 12" xfId="23016" xr:uid="{00000000-0005-0000-0000-0000D94B0000}"/>
    <cellStyle name="Итог 2 2 2 5 13" xfId="23017" xr:uid="{00000000-0005-0000-0000-0000DA4B0000}"/>
    <cellStyle name="Итог 2 2 2 5 2" xfId="23018" xr:uid="{00000000-0005-0000-0000-0000DB4B0000}"/>
    <cellStyle name="Итог 2 2 2 5 2 2" xfId="23019" xr:uid="{00000000-0005-0000-0000-0000DC4B0000}"/>
    <cellStyle name="Итог 2 2 2 5 2 2 2" xfId="23020" xr:uid="{00000000-0005-0000-0000-0000DD4B0000}"/>
    <cellStyle name="Итог 2 2 2 5 2 2 2 2" xfId="23021" xr:uid="{00000000-0005-0000-0000-0000DE4B0000}"/>
    <cellStyle name="Итог 2 2 2 5 2 2 2 2 2" xfId="23022" xr:uid="{00000000-0005-0000-0000-0000DF4B0000}"/>
    <cellStyle name="Итог 2 2 2 5 2 2 2 3" xfId="23023" xr:uid="{00000000-0005-0000-0000-0000E04B0000}"/>
    <cellStyle name="Итог 2 2 2 5 2 2 2 4" xfId="23024" xr:uid="{00000000-0005-0000-0000-0000E14B0000}"/>
    <cellStyle name="Итог 2 2 2 5 2 2 2 5" xfId="23025" xr:uid="{00000000-0005-0000-0000-0000E24B0000}"/>
    <cellStyle name="Итог 2 2 2 5 2 2 3" xfId="23026" xr:uid="{00000000-0005-0000-0000-0000E34B0000}"/>
    <cellStyle name="Итог 2 2 2 5 2 2 3 2" xfId="23027" xr:uid="{00000000-0005-0000-0000-0000E44B0000}"/>
    <cellStyle name="Итог 2 2 2 5 2 2 3 2 2" xfId="23028" xr:uid="{00000000-0005-0000-0000-0000E54B0000}"/>
    <cellStyle name="Итог 2 2 2 5 2 2 3 3" xfId="23029" xr:uid="{00000000-0005-0000-0000-0000E64B0000}"/>
    <cellStyle name="Итог 2 2 2 5 2 2 3 4" xfId="23030" xr:uid="{00000000-0005-0000-0000-0000E74B0000}"/>
    <cellStyle name="Итог 2 2 2 5 2 2 3 5" xfId="23031" xr:uid="{00000000-0005-0000-0000-0000E84B0000}"/>
    <cellStyle name="Итог 2 2 2 5 2 2 4" xfId="23032" xr:uid="{00000000-0005-0000-0000-0000E94B0000}"/>
    <cellStyle name="Итог 2 2 2 5 2 2 4 2" xfId="23033" xr:uid="{00000000-0005-0000-0000-0000EA4B0000}"/>
    <cellStyle name="Итог 2 2 2 5 2 2 4 2 2" xfId="23034" xr:uid="{00000000-0005-0000-0000-0000EB4B0000}"/>
    <cellStyle name="Итог 2 2 2 5 2 2 4 3" xfId="23035" xr:uid="{00000000-0005-0000-0000-0000EC4B0000}"/>
    <cellStyle name="Итог 2 2 2 5 2 2 4 4" xfId="23036" xr:uid="{00000000-0005-0000-0000-0000ED4B0000}"/>
    <cellStyle name="Итог 2 2 2 5 2 2 4 5" xfId="23037" xr:uid="{00000000-0005-0000-0000-0000EE4B0000}"/>
    <cellStyle name="Итог 2 2 2 5 2 2 5" xfId="23038" xr:uid="{00000000-0005-0000-0000-0000EF4B0000}"/>
    <cellStyle name="Итог 2 2 2 5 2 2 5 2" xfId="23039" xr:uid="{00000000-0005-0000-0000-0000F04B0000}"/>
    <cellStyle name="Итог 2 2 2 5 2 2 5 2 2" xfId="23040" xr:uid="{00000000-0005-0000-0000-0000F14B0000}"/>
    <cellStyle name="Итог 2 2 2 5 2 2 5 3" xfId="23041" xr:uid="{00000000-0005-0000-0000-0000F24B0000}"/>
    <cellStyle name="Итог 2 2 2 5 2 2 5 4" xfId="23042" xr:uid="{00000000-0005-0000-0000-0000F34B0000}"/>
    <cellStyle name="Итог 2 2 2 5 2 2 5 5" xfId="23043" xr:uid="{00000000-0005-0000-0000-0000F44B0000}"/>
    <cellStyle name="Итог 2 2 2 5 2 2 6" xfId="23044" xr:uid="{00000000-0005-0000-0000-0000F54B0000}"/>
    <cellStyle name="Итог 2 2 2 5 2 2 6 2" xfId="23045" xr:uid="{00000000-0005-0000-0000-0000F64B0000}"/>
    <cellStyle name="Итог 2 2 2 5 2 2 6 3" xfId="23046" xr:uid="{00000000-0005-0000-0000-0000F74B0000}"/>
    <cellStyle name="Итог 2 2 2 5 2 2 6 4" xfId="23047" xr:uid="{00000000-0005-0000-0000-0000F84B0000}"/>
    <cellStyle name="Итог 2 2 2 5 2 2 7" xfId="23048" xr:uid="{00000000-0005-0000-0000-0000F94B0000}"/>
    <cellStyle name="Итог 2 2 2 5 2 2 8" xfId="23049" xr:uid="{00000000-0005-0000-0000-0000FA4B0000}"/>
    <cellStyle name="Итог 2 2 2 5 2 2 9" xfId="23050" xr:uid="{00000000-0005-0000-0000-0000FB4B0000}"/>
    <cellStyle name="Итог 2 2 2 5 2 3" xfId="23051" xr:uid="{00000000-0005-0000-0000-0000FC4B0000}"/>
    <cellStyle name="Итог 2 2 2 5 2 3 2" xfId="23052" xr:uid="{00000000-0005-0000-0000-0000FD4B0000}"/>
    <cellStyle name="Итог 2 2 2 5 2 3 2 2" xfId="23053" xr:uid="{00000000-0005-0000-0000-0000FE4B0000}"/>
    <cellStyle name="Итог 2 2 2 5 2 3 2 2 2" xfId="23054" xr:uid="{00000000-0005-0000-0000-0000FF4B0000}"/>
    <cellStyle name="Итог 2 2 2 5 2 3 2 3" xfId="23055" xr:uid="{00000000-0005-0000-0000-0000004C0000}"/>
    <cellStyle name="Итог 2 2 2 5 2 3 2 4" xfId="23056" xr:uid="{00000000-0005-0000-0000-0000014C0000}"/>
    <cellStyle name="Итог 2 2 2 5 2 3 2 5" xfId="23057" xr:uid="{00000000-0005-0000-0000-0000024C0000}"/>
    <cellStyle name="Итог 2 2 2 5 2 3 3" xfId="23058" xr:uid="{00000000-0005-0000-0000-0000034C0000}"/>
    <cellStyle name="Итог 2 2 2 5 2 3 3 2" xfId="23059" xr:uid="{00000000-0005-0000-0000-0000044C0000}"/>
    <cellStyle name="Итог 2 2 2 5 2 3 3 2 2" xfId="23060" xr:uid="{00000000-0005-0000-0000-0000054C0000}"/>
    <cellStyle name="Итог 2 2 2 5 2 3 3 3" xfId="23061" xr:uid="{00000000-0005-0000-0000-0000064C0000}"/>
    <cellStyle name="Итог 2 2 2 5 2 3 3 4" xfId="23062" xr:uid="{00000000-0005-0000-0000-0000074C0000}"/>
    <cellStyle name="Итог 2 2 2 5 2 3 3 5" xfId="23063" xr:uid="{00000000-0005-0000-0000-0000084C0000}"/>
    <cellStyle name="Итог 2 2 2 5 2 3 4" xfId="23064" xr:uid="{00000000-0005-0000-0000-0000094C0000}"/>
    <cellStyle name="Итог 2 2 2 5 2 3 4 2" xfId="23065" xr:uid="{00000000-0005-0000-0000-00000A4C0000}"/>
    <cellStyle name="Итог 2 2 2 5 2 3 4 2 2" xfId="23066" xr:uid="{00000000-0005-0000-0000-00000B4C0000}"/>
    <cellStyle name="Итог 2 2 2 5 2 3 4 3" xfId="23067" xr:uid="{00000000-0005-0000-0000-00000C4C0000}"/>
    <cellStyle name="Итог 2 2 2 5 2 3 4 4" xfId="23068" xr:uid="{00000000-0005-0000-0000-00000D4C0000}"/>
    <cellStyle name="Итог 2 2 2 5 2 3 4 5" xfId="23069" xr:uid="{00000000-0005-0000-0000-00000E4C0000}"/>
    <cellStyle name="Итог 2 2 2 5 2 3 5" xfId="23070" xr:uid="{00000000-0005-0000-0000-00000F4C0000}"/>
    <cellStyle name="Итог 2 2 2 5 2 3 5 2" xfId="23071" xr:uid="{00000000-0005-0000-0000-0000104C0000}"/>
    <cellStyle name="Итог 2 2 2 5 2 3 5 2 2" xfId="23072" xr:uid="{00000000-0005-0000-0000-0000114C0000}"/>
    <cellStyle name="Итог 2 2 2 5 2 3 5 3" xfId="23073" xr:uid="{00000000-0005-0000-0000-0000124C0000}"/>
    <cellStyle name="Итог 2 2 2 5 2 3 5 4" xfId="23074" xr:uid="{00000000-0005-0000-0000-0000134C0000}"/>
    <cellStyle name="Итог 2 2 2 5 2 3 5 5" xfId="23075" xr:uid="{00000000-0005-0000-0000-0000144C0000}"/>
    <cellStyle name="Итог 2 2 2 5 2 3 6" xfId="23076" xr:uid="{00000000-0005-0000-0000-0000154C0000}"/>
    <cellStyle name="Итог 2 2 2 5 2 3 6 2" xfId="23077" xr:uid="{00000000-0005-0000-0000-0000164C0000}"/>
    <cellStyle name="Итог 2 2 2 5 2 3 6 3" xfId="23078" xr:uid="{00000000-0005-0000-0000-0000174C0000}"/>
    <cellStyle name="Итог 2 2 2 5 2 3 6 4" xfId="23079" xr:uid="{00000000-0005-0000-0000-0000184C0000}"/>
    <cellStyle name="Итог 2 2 2 5 2 3 7" xfId="23080" xr:uid="{00000000-0005-0000-0000-0000194C0000}"/>
    <cellStyle name="Итог 2 2 2 5 2 3 8" xfId="23081" xr:uid="{00000000-0005-0000-0000-00001A4C0000}"/>
    <cellStyle name="Итог 2 2 2 5 2 3 9" xfId="23082" xr:uid="{00000000-0005-0000-0000-00001B4C0000}"/>
    <cellStyle name="Итог 2 2 2 5 2 4" xfId="23083" xr:uid="{00000000-0005-0000-0000-00001C4C0000}"/>
    <cellStyle name="Итог 2 2 2 5 2 4 2" xfId="23084" xr:uid="{00000000-0005-0000-0000-00001D4C0000}"/>
    <cellStyle name="Итог 2 2 2 5 2 4 2 2" xfId="23085" xr:uid="{00000000-0005-0000-0000-00001E4C0000}"/>
    <cellStyle name="Итог 2 2 2 5 2 4 3" xfId="23086" xr:uid="{00000000-0005-0000-0000-00001F4C0000}"/>
    <cellStyle name="Итог 2 2 2 5 2 4 4" xfId="23087" xr:uid="{00000000-0005-0000-0000-0000204C0000}"/>
    <cellStyle name="Итог 2 2 2 5 2 4 5" xfId="23088" xr:uid="{00000000-0005-0000-0000-0000214C0000}"/>
    <cellStyle name="Итог 2 2 2 5 2 5" xfId="23089" xr:uid="{00000000-0005-0000-0000-0000224C0000}"/>
    <cellStyle name="Итог 2 2 2 5 2 5 2" xfId="23090" xr:uid="{00000000-0005-0000-0000-0000234C0000}"/>
    <cellStyle name="Итог 2 2 2 5 2 5 2 2" xfId="23091" xr:uid="{00000000-0005-0000-0000-0000244C0000}"/>
    <cellStyle name="Итог 2 2 2 5 2 5 3" xfId="23092" xr:uid="{00000000-0005-0000-0000-0000254C0000}"/>
    <cellStyle name="Итог 2 2 2 5 2 5 4" xfId="23093" xr:uid="{00000000-0005-0000-0000-0000264C0000}"/>
    <cellStyle name="Итог 2 2 2 5 2 5 5" xfId="23094" xr:uid="{00000000-0005-0000-0000-0000274C0000}"/>
    <cellStyle name="Итог 2 2 2 5 2 6" xfId="23095" xr:uid="{00000000-0005-0000-0000-0000284C0000}"/>
    <cellStyle name="Итог 2 2 2 5 2 7" xfId="23096" xr:uid="{00000000-0005-0000-0000-0000294C0000}"/>
    <cellStyle name="Итог 2 2 2 5 3" xfId="23097" xr:uid="{00000000-0005-0000-0000-00002A4C0000}"/>
    <cellStyle name="Итог 2 2 2 5 3 2" xfId="23098" xr:uid="{00000000-0005-0000-0000-00002B4C0000}"/>
    <cellStyle name="Итог 2 2 2 5 3 2 2" xfId="23099" xr:uid="{00000000-0005-0000-0000-00002C4C0000}"/>
    <cellStyle name="Итог 2 2 2 5 3 2 2 2" xfId="23100" xr:uid="{00000000-0005-0000-0000-00002D4C0000}"/>
    <cellStyle name="Итог 2 2 2 5 3 2 3" xfId="23101" xr:uid="{00000000-0005-0000-0000-00002E4C0000}"/>
    <cellStyle name="Итог 2 2 2 5 3 2 4" xfId="23102" xr:uid="{00000000-0005-0000-0000-00002F4C0000}"/>
    <cellStyle name="Итог 2 2 2 5 3 2 5" xfId="23103" xr:uid="{00000000-0005-0000-0000-0000304C0000}"/>
    <cellStyle name="Итог 2 2 2 5 3 3" xfId="23104" xr:uid="{00000000-0005-0000-0000-0000314C0000}"/>
    <cellStyle name="Итог 2 2 2 5 3 3 2" xfId="23105" xr:uid="{00000000-0005-0000-0000-0000324C0000}"/>
    <cellStyle name="Итог 2 2 2 5 3 3 2 2" xfId="23106" xr:uid="{00000000-0005-0000-0000-0000334C0000}"/>
    <cellStyle name="Итог 2 2 2 5 3 3 3" xfId="23107" xr:uid="{00000000-0005-0000-0000-0000344C0000}"/>
    <cellStyle name="Итог 2 2 2 5 3 3 4" xfId="23108" xr:uid="{00000000-0005-0000-0000-0000354C0000}"/>
    <cellStyle name="Итог 2 2 2 5 3 3 5" xfId="23109" xr:uid="{00000000-0005-0000-0000-0000364C0000}"/>
    <cellStyle name="Итог 2 2 2 5 3 4" xfId="23110" xr:uid="{00000000-0005-0000-0000-0000374C0000}"/>
    <cellStyle name="Итог 2 2 2 5 3 4 2" xfId="23111" xr:uid="{00000000-0005-0000-0000-0000384C0000}"/>
    <cellStyle name="Итог 2 2 2 5 3 4 2 2" xfId="23112" xr:uid="{00000000-0005-0000-0000-0000394C0000}"/>
    <cellStyle name="Итог 2 2 2 5 3 4 3" xfId="23113" xr:uid="{00000000-0005-0000-0000-00003A4C0000}"/>
    <cellStyle name="Итог 2 2 2 5 3 4 4" xfId="23114" xr:uid="{00000000-0005-0000-0000-00003B4C0000}"/>
    <cellStyle name="Итог 2 2 2 5 3 4 5" xfId="23115" xr:uid="{00000000-0005-0000-0000-00003C4C0000}"/>
    <cellStyle name="Итог 2 2 2 5 3 5" xfId="23116" xr:uid="{00000000-0005-0000-0000-00003D4C0000}"/>
    <cellStyle name="Итог 2 2 2 5 3 5 2" xfId="23117" xr:uid="{00000000-0005-0000-0000-00003E4C0000}"/>
    <cellStyle name="Итог 2 2 2 5 3 5 2 2" xfId="23118" xr:uid="{00000000-0005-0000-0000-00003F4C0000}"/>
    <cellStyle name="Итог 2 2 2 5 3 5 3" xfId="23119" xr:uid="{00000000-0005-0000-0000-0000404C0000}"/>
    <cellStyle name="Итог 2 2 2 5 3 5 4" xfId="23120" xr:uid="{00000000-0005-0000-0000-0000414C0000}"/>
    <cellStyle name="Итог 2 2 2 5 3 5 5" xfId="23121" xr:uid="{00000000-0005-0000-0000-0000424C0000}"/>
    <cellStyle name="Итог 2 2 2 5 3 6" xfId="23122" xr:uid="{00000000-0005-0000-0000-0000434C0000}"/>
    <cellStyle name="Итог 2 2 2 5 3 6 2" xfId="23123" xr:uid="{00000000-0005-0000-0000-0000444C0000}"/>
    <cellStyle name="Итог 2 2 2 5 3 6 3" xfId="23124" xr:uid="{00000000-0005-0000-0000-0000454C0000}"/>
    <cellStyle name="Итог 2 2 2 5 3 6 4" xfId="23125" xr:uid="{00000000-0005-0000-0000-0000464C0000}"/>
    <cellStyle name="Итог 2 2 2 5 3 7" xfId="23126" xr:uid="{00000000-0005-0000-0000-0000474C0000}"/>
    <cellStyle name="Итог 2 2 2 5 3 8" xfId="23127" xr:uid="{00000000-0005-0000-0000-0000484C0000}"/>
    <cellStyle name="Итог 2 2 2 5 3 9" xfId="23128" xr:uid="{00000000-0005-0000-0000-0000494C0000}"/>
    <cellStyle name="Итог 2 2 2 5 4" xfId="23129" xr:uid="{00000000-0005-0000-0000-00004A4C0000}"/>
    <cellStyle name="Итог 2 2 2 5 4 2" xfId="23130" xr:uid="{00000000-0005-0000-0000-00004B4C0000}"/>
    <cellStyle name="Итог 2 2 2 5 4 2 2" xfId="23131" xr:uid="{00000000-0005-0000-0000-00004C4C0000}"/>
    <cellStyle name="Итог 2 2 2 5 4 2 2 2" xfId="23132" xr:uid="{00000000-0005-0000-0000-00004D4C0000}"/>
    <cellStyle name="Итог 2 2 2 5 4 2 3" xfId="23133" xr:uid="{00000000-0005-0000-0000-00004E4C0000}"/>
    <cellStyle name="Итог 2 2 2 5 4 2 4" xfId="23134" xr:uid="{00000000-0005-0000-0000-00004F4C0000}"/>
    <cellStyle name="Итог 2 2 2 5 4 2 5" xfId="23135" xr:uid="{00000000-0005-0000-0000-0000504C0000}"/>
    <cellStyle name="Итог 2 2 2 5 4 3" xfId="23136" xr:uid="{00000000-0005-0000-0000-0000514C0000}"/>
    <cellStyle name="Итог 2 2 2 5 4 3 2" xfId="23137" xr:uid="{00000000-0005-0000-0000-0000524C0000}"/>
    <cellStyle name="Итог 2 2 2 5 4 3 2 2" xfId="23138" xr:uid="{00000000-0005-0000-0000-0000534C0000}"/>
    <cellStyle name="Итог 2 2 2 5 4 3 3" xfId="23139" xr:uid="{00000000-0005-0000-0000-0000544C0000}"/>
    <cellStyle name="Итог 2 2 2 5 4 3 4" xfId="23140" xr:uid="{00000000-0005-0000-0000-0000554C0000}"/>
    <cellStyle name="Итог 2 2 2 5 4 3 5" xfId="23141" xr:uid="{00000000-0005-0000-0000-0000564C0000}"/>
    <cellStyle name="Итог 2 2 2 5 4 4" xfId="23142" xr:uid="{00000000-0005-0000-0000-0000574C0000}"/>
    <cellStyle name="Итог 2 2 2 5 4 4 2" xfId="23143" xr:uid="{00000000-0005-0000-0000-0000584C0000}"/>
    <cellStyle name="Итог 2 2 2 5 4 4 2 2" xfId="23144" xr:uid="{00000000-0005-0000-0000-0000594C0000}"/>
    <cellStyle name="Итог 2 2 2 5 4 4 3" xfId="23145" xr:uid="{00000000-0005-0000-0000-00005A4C0000}"/>
    <cellStyle name="Итог 2 2 2 5 4 4 4" xfId="23146" xr:uid="{00000000-0005-0000-0000-00005B4C0000}"/>
    <cellStyle name="Итог 2 2 2 5 4 4 5" xfId="23147" xr:uid="{00000000-0005-0000-0000-00005C4C0000}"/>
    <cellStyle name="Итог 2 2 2 5 4 5" xfId="23148" xr:uid="{00000000-0005-0000-0000-00005D4C0000}"/>
    <cellStyle name="Итог 2 2 2 5 4 5 2" xfId="23149" xr:uid="{00000000-0005-0000-0000-00005E4C0000}"/>
    <cellStyle name="Итог 2 2 2 5 4 5 2 2" xfId="23150" xr:uid="{00000000-0005-0000-0000-00005F4C0000}"/>
    <cellStyle name="Итог 2 2 2 5 4 5 3" xfId="23151" xr:uid="{00000000-0005-0000-0000-0000604C0000}"/>
    <cellStyle name="Итог 2 2 2 5 4 5 4" xfId="23152" xr:uid="{00000000-0005-0000-0000-0000614C0000}"/>
    <cellStyle name="Итог 2 2 2 5 4 5 5" xfId="23153" xr:uid="{00000000-0005-0000-0000-0000624C0000}"/>
    <cellStyle name="Итог 2 2 2 5 4 6" xfId="23154" xr:uid="{00000000-0005-0000-0000-0000634C0000}"/>
    <cellStyle name="Итог 2 2 2 5 4 6 2" xfId="23155" xr:uid="{00000000-0005-0000-0000-0000644C0000}"/>
    <cellStyle name="Итог 2 2 2 5 4 6 3" xfId="23156" xr:uid="{00000000-0005-0000-0000-0000654C0000}"/>
    <cellStyle name="Итог 2 2 2 5 4 6 4" xfId="23157" xr:uid="{00000000-0005-0000-0000-0000664C0000}"/>
    <cellStyle name="Итог 2 2 2 5 4 7" xfId="23158" xr:uid="{00000000-0005-0000-0000-0000674C0000}"/>
    <cellStyle name="Итог 2 2 2 5 4 8" xfId="23159" xr:uid="{00000000-0005-0000-0000-0000684C0000}"/>
    <cellStyle name="Итог 2 2 2 5 4 9" xfId="23160" xr:uid="{00000000-0005-0000-0000-0000694C0000}"/>
    <cellStyle name="Итог 2 2 2 5 5" xfId="23161" xr:uid="{00000000-0005-0000-0000-00006A4C0000}"/>
    <cellStyle name="Итог 2 2 2 5 5 2" xfId="23162" xr:uid="{00000000-0005-0000-0000-00006B4C0000}"/>
    <cellStyle name="Итог 2 2 2 5 5 2 2" xfId="23163" xr:uid="{00000000-0005-0000-0000-00006C4C0000}"/>
    <cellStyle name="Итог 2 2 2 5 5 3" xfId="23164" xr:uid="{00000000-0005-0000-0000-00006D4C0000}"/>
    <cellStyle name="Итог 2 2 2 5 5 4" xfId="23165" xr:uid="{00000000-0005-0000-0000-00006E4C0000}"/>
    <cellStyle name="Итог 2 2 2 5 5 5" xfId="23166" xr:uid="{00000000-0005-0000-0000-00006F4C0000}"/>
    <cellStyle name="Итог 2 2 2 5 6" xfId="23167" xr:uid="{00000000-0005-0000-0000-0000704C0000}"/>
    <cellStyle name="Итог 2 2 2 5 6 2" xfId="23168" xr:uid="{00000000-0005-0000-0000-0000714C0000}"/>
    <cellStyle name="Итог 2 2 2 5 6 2 2" xfId="23169" xr:uid="{00000000-0005-0000-0000-0000724C0000}"/>
    <cellStyle name="Итог 2 2 2 5 6 3" xfId="23170" xr:uid="{00000000-0005-0000-0000-0000734C0000}"/>
    <cellStyle name="Итог 2 2 2 5 6 4" xfId="23171" xr:uid="{00000000-0005-0000-0000-0000744C0000}"/>
    <cellStyle name="Итог 2 2 2 5 6 5" xfId="23172" xr:uid="{00000000-0005-0000-0000-0000754C0000}"/>
    <cellStyle name="Итог 2 2 2 5 7" xfId="23173" xr:uid="{00000000-0005-0000-0000-0000764C0000}"/>
    <cellStyle name="Итог 2 2 2 5 7 2" xfId="23174" xr:uid="{00000000-0005-0000-0000-0000774C0000}"/>
    <cellStyle name="Итог 2 2 2 5 7 2 2" xfId="23175" xr:uid="{00000000-0005-0000-0000-0000784C0000}"/>
    <cellStyle name="Итог 2 2 2 5 7 3" xfId="23176" xr:uid="{00000000-0005-0000-0000-0000794C0000}"/>
    <cellStyle name="Итог 2 2 2 5 7 4" xfId="23177" xr:uid="{00000000-0005-0000-0000-00007A4C0000}"/>
    <cellStyle name="Итог 2 2 2 5 7 5" xfId="23178" xr:uid="{00000000-0005-0000-0000-00007B4C0000}"/>
    <cellStyle name="Итог 2 2 2 5 8" xfId="23179" xr:uid="{00000000-0005-0000-0000-00007C4C0000}"/>
    <cellStyle name="Итог 2 2 2 5 8 2" xfId="23180" xr:uid="{00000000-0005-0000-0000-00007D4C0000}"/>
    <cellStyle name="Итог 2 2 2 5 8 2 2" xfId="23181" xr:uid="{00000000-0005-0000-0000-00007E4C0000}"/>
    <cellStyle name="Итог 2 2 2 5 8 3" xfId="23182" xr:uid="{00000000-0005-0000-0000-00007F4C0000}"/>
    <cellStyle name="Итог 2 2 2 5 8 4" xfId="23183" xr:uid="{00000000-0005-0000-0000-0000804C0000}"/>
    <cellStyle name="Итог 2 2 2 5 8 5" xfId="23184" xr:uid="{00000000-0005-0000-0000-0000814C0000}"/>
    <cellStyle name="Итог 2 2 2 5 9" xfId="23185" xr:uid="{00000000-0005-0000-0000-0000824C0000}"/>
    <cellStyle name="Итог 2 2 2 5 9 2" xfId="23186" xr:uid="{00000000-0005-0000-0000-0000834C0000}"/>
    <cellStyle name="Итог 2 2 2 5 9 2 2" xfId="23187" xr:uid="{00000000-0005-0000-0000-0000844C0000}"/>
    <cellStyle name="Итог 2 2 2 5 9 3" xfId="23188" xr:uid="{00000000-0005-0000-0000-0000854C0000}"/>
    <cellStyle name="Итог 2 2 2 5 9 4" xfId="23189" xr:uid="{00000000-0005-0000-0000-0000864C0000}"/>
    <cellStyle name="Итог 2 2 2 5 9 5" xfId="23190" xr:uid="{00000000-0005-0000-0000-0000874C0000}"/>
    <cellStyle name="Итог 2 2 2 6" xfId="259" xr:uid="{00000000-0005-0000-0000-0000884C0000}"/>
    <cellStyle name="Итог 2 2 2 6 10" xfId="23191" xr:uid="{00000000-0005-0000-0000-0000894C0000}"/>
    <cellStyle name="Итог 2 2 2 6 11" xfId="23192" xr:uid="{00000000-0005-0000-0000-00008A4C0000}"/>
    <cellStyle name="Итог 2 2 2 6 2" xfId="23193" xr:uid="{00000000-0005-0000-0000-00008B4C0000}"/>
    <cellStyle name="Итог 2 2 2 6 2 2" xfId="23194" xr:uid="{00000000-0005-0000-0000-00008C4C0000}"/>
    <cellStyle name="Итог 2 2 2 6 2 2 2" xfId="23195" xr:uid="{00000000-0005-0000-0000-00008D4C0000}"/>
    <cellStyle name="Итог 2 2 2 6 2 2 2 2" xfId="23196" xr:uid="{00000000-0005-0000-0000-00008E4C0000}"/>
    <cellStyle name="Итог 2 2 2 6 2 2 2 2 2" xfId="23197" xr:uid="{00000000-0005-0000-0000-00008F4C0000}"/>
    <cellStyle name="Итог 2 2 2 6 2 2 2 3" xfId="23198" xr:uid="{00000000-0005-0000-0000-0000904C0000}"/>
    <cellStyle name="Итог 2 2 2 6 2 2 2 4" xfId="23199" xr:uid="{00000000-0005-0000-0000-0000914C0000}"/>
    <cellStyle name="Итог 2 2 2 6 2 2 2 5" xfId="23200" xr:uid="{00000000-0005-0000-0000-0000924C0000}"/>
    <cellStyle name="Итог 2 2 2 6 2 2 3" xfId="23201" xr:uid="{00000000-0005-0000-0000-0000934C0000}"/>
    <cellStyle name="Итог 2 2 2 6 2 2 3 2" xfId="23202" xr:uid="{00000000-0005-0000-0000-0000944C0000}"/>
    <cellStyle name="Итог 2 2 2 6 2 2 3 2 2" xfId="23203" xr:uid="{00000000-0005-0000-0000-0000954C0000}"/>
    <cellStyle name="Итог 2 2 2 6 2 2 3 3" xfId="23204" xr:uid="{00000000-0005-0000-0000-0000964C0000}"/>
    <cellStyle name="Итог 2 2 2 6 2 2 3 4" xfId="23205" xr:uid="{00000000-0005-0000-0000-0000974C0000}"/>
    <cellStyle name="Итог 2 2 2 6 2 2 3 5" xfId="23206" xr:uid="{00000000-0005-0000-0000-0000984C0000}"/>
    <cellStyle name="Итог 2 2 2 6 2 2 4" xfId="23207" xr:uid="{00000000-0005-0000-0000-0000994C0000}"/>
    <cellStyle name="Итог 2 2 2 6 2 2 4 2" xfId="23208" xr:uid="{00000000-0005-0000-0000-00009A4C0000}"/>
    <cellStyle name="Итог 2 2 2 6 2 2 4 2 2" xfId="23209" xr:uid="{00000000-0005-0000-0000-00009B4C0000}"/>
    <cellStyle name="Итог 2 2 2 6 2 2 4 3" xfId="23210" xr:uid="{00000000-0005-0000-0000-00009C4C0000}"/>
    <cellStyle name="Итог 2 2 2 6 2 2 4 4" xfId="23211" xr:uid="{00000000-0005-0000-0000-00009D4C0000}"/>
    <cellStyle name="Итог 2 2 2 6 2 2 4 5" xfId="23212" xr:uid="{00000000-0005-0000-0000-00009E4C0000}"/>
    <cellStyle name="Итог 2 2 2 6 2 2 5" xfId="23213" xr:uid="{00000000-0005-0000-0000-00009F4C0000}"/>
    <cellStyle name="Итог 2 2 2 6 2 2 5 2" xfId="23214" xr:uid="{00000000-0005-0000-0000-0000A04C0000}"/>
    <cellStyle name="Итог 2 2 2 6 2 2 5 2 2" xfId="23215" xr:uid="{00000000-0005-0000-0000-0000A14C0000}"/>
    <cellStyle name="Итог 2 2 2 6 2 2 5 3" xfId="23216" xr:uid="{00000000-0005-0000-0000-0000A24C0000}"/>
    <cellStyle name="Итог 2 2 2 6 2 2 5 4" xfId="23217" xr:uid="{00000000-0005-0000-0000-0000A34C0000}"/>
    <cellStyle name="Итог 2 2 2 6 2 2 5 5" xfId="23218" xr:uid="{00000000-0005-0000-0000-0000A44C0000}"/>
    <cellStyle name="Итог 2 2 2 6 2 2 6" xfId="23219" xr:uid="{00000000-0005-0000-0000-0000A54C0000}"/>
    <cellStyle name="Итог 2 2 2 6 2 2 6 2" xfId="23220" xr:uid="{00000000-0005-0000-0000-0000A64C0000}"/>
    <cellStyle name="Итог 2 2 2 6 2 2 6 3" xfId="23221" xr:uid="{00000000-0005-0000-0000-0000A74C0000}"/>
    <cellStyle name="Итог 2 2 2 6 2 2 6 4" xfId="23222" xr:uid="{00000000-0005-0000-0000-0000A84C0000}"/>
    <cellStyle name="Итог 2 2 2 6 2 2 7" xfId="23223" xr:uid="{00000000-0005-0000-0000-0000A94C0000}"/>
    <cellStyle name="Итог 2 2 2 6 2 2 8" xfId="23224" xr:uid="{00000000-0005-0000-0000-0000AA4C0000}"/>
    <cellStyle name="Итог 2 2 2 6 2 2 9" xfId="23225" xr:uid="{00000000-0005-0000-0000-0000AB4C0000}"/>
    <cellStyle name="Итог 2 2 2 6 2 3" xfId="23226" xr:uid="{00000000-0005-0000-0000-0000AC4C0000}"/>
    <cellStyle name="Итог 2 2 2 6 2 3 2" xfId="23227" xr:uid="{00000000-0005-0000-0000-0000AD4C0000}"/>
    <cellStyle name="Итог 2 2 2 6 2 3 2 2" xfId="23228" xr:uid="{00000000-0005-0000-0000-0000AE4C0000}"/>
    <cellStyle name="Итог 2 2 2 6 2 3 2 2 2" xfId="23229" xr:uid="{00000000-0005-0000-0000-0000AF4C0000}"/>
    <cellStyle name="Итог 2 2 2 6 2 3 2 3" xfId="23230" xr:uid="{00000000-0005-0000-0000-0000B04C0000}"/>
    <cellStyle name="Итог 2 2 2 6 2 3 2 4" xfId="23231" xr:uid="{00000000-0005-0000-0000-0000B14C0000}"/>
    <cellStyle name="Итог 2 2 2 6 2 3 2 5" xfId="23232" xr:uid="{00000000-0005-0000-0000-0000B24C0000}"/>
    <cellStyle name="Итог 2 2 2 6 2 3 3" xfId="23233" xr:uid="{00000000-0005-0000-0000-0000B34C0000}"/>
    <cellStyle name="Итог 2 2 2 6 2 3 3 2" xfId="23234" xr:uid="{00000000-0005-0000-0000-0000B44C0000}"/>
    <cellStyle name="Итог 2 2 2 6 2 3 3 2 2" xfId="23235" xr:uid="{00000000-0005-0000-0000-0000B54C0000}"/>
    <cellStyle name="Итог 2 2 2 6 2 3 3 3" xfId="23236" xr:uid="{00000000-0005-0000-0000-0000B64C0000}"/>
    <cellStyle name="Итог 2 2 2 6 2 3 3 4" xfId="23237" xr:uid="{00000000-0005-0000-0000-0000B74C0000}"/>
    <cellStyle name="Итог 2 2 2 6 2 3 3 5" xfId="23238" xr:uid="{00000000-0005-0000-0000-0000B84C0000}"/>
    <cellStyle name="Итог 2 2 2 6 2 3 4" xfId="23239" xr:uid="{00000000-0005-0000-0000-0000B94C0000}"/>
    <cellStyle name="Итог 2 2 2 6 2 3 4 2" xfId="23240" xr:uid="{00000000-0005-0000-0000-0000BA4C0000}"/>
    <cellStyle name="Итог 2 2 2 6 2 3 4 2 2" xfId="23241" xr:uid="{00000000-0005-0000-0000-0000BB4C0000}"/>
    <cellStyle name="Итог 2 2 2 6 2 3 4 3" xfId="23242" xr:uid="{00000000-0005-0000-0000-0000BC4C0000}"/>
    <cellStyle name="Итог 2 2 2 6 2 3 4 4" xfId="23243" xr:uid="{00000000-0005-0000-0000-0000BD4C0000}"/>
    <cellStyle name="Итог 2 2 2 6 2 3 4 5" xfId="23244" xr:uid="{00000000-0005-0000-0000-0000BE4C0000}"/>
    <cellStyle name="Итог 2 2 2 6 2 3 5" xfId="23245" xr:uid="{00000000-0005-0000-0000-0000BF4C0000}"/>
    <cellStyle name="Итог 2 2 2 6 2 3 5 2" xfId="23246" xr:uid="{00000000-0005-0000-0000-0000C04C0000}"/>
    <cellStyle name="Итог 2 2 2 6 2 3 5 2 2" xfId="23247" xr:uid="{00000000-0005-0000-0000-0000C14C0000}"/>
    <cellStyle name="Итог 2 2 2 6 2 3 5 3" xfId="23248" xr:uid="{00000000-0005-0000-0000-0000C24C0000}"/>
    <cellStyle name="Итог 2 2 2 6 2 3 5 4" xfId="23249" xr:uid="{00000000-0005-0000-0000-0000C34C0000}"/>
    <cellStyle name="Итог 2 2 2 6 2 3 5 5" xfId="23250" xr:uid="{00000000-0005-0000-0000-0000C44C0000}"/>
    <cellStyle name="Итог 2 2 2 6 2 3 6" xfId="23251" xr:uid="{00000000-0005-0000-0000-0000C54C0000}"/>
    <cellStyle name="Итог 2 2 2 6 2 3 6 2" xfId="23252" xr:uid="{00000000-0005-0000-0000-0000C64C0000}"/>
    <cellStyle name="Итог 2 2 2 6 2 3 6 3" xfId="23253" xr:uid="{00000000-0005-0000-0000-0000C74C0000}"/>
    <cellStyle name="Итог 2 2 2 6 2 3 6 4" xfId="23254" xr:uid="{00000000-0005-0000-0000-0000C84C0000}"/>
    <cellStyle name="Итог 2 2 2 6 2 3 7" xfId="23255" xr:uid="{00000000-0005-0000-0000-0000C94C0000}"/>
    <cellStyle name="Итог 2 2 2 6 2 3 8" xfId="23256" xr:uid="{00000000-0005-0000-0000-0000CA4C0000}"/>
    <cellStyle name="Итог 2 2 2 6 2 3 9" xfId="23257" xr:uid="{00000000-0005-0000-0000-0000CB4C0000}"/>
    <cellStyle name="Итог 2 2 2 6 2 4" xfId="23258" xr:uid="{00000000-0005-0000-0000-0000CC4C0000}"/>
    <cellStyle name="Итог 2 2 2 6 2 4 2" xfId="23259" xr:uid="{00000000-0005-0000-0000-0000CD4C0000}"/>
    <cellStyle name="Итог 2 2 2 6 2 4 2 2" xfId="23260" xr:uid="{00000000-0005-0000-0000-0000CE4C0000}"/>
    <cellStyle name="Итог 2 2 2 6 2 4 3" xfId="23261" xr:uid="{00000000-0005-0000-0000-0000CF4C0000}"/>
    <cellStyle name="Итог 2 2 2 6 2 4 4" xfId="23262" xr:uid="{00000000-0005-0000-0000-0000D04C0000}"/>
    <cellStyle name="Итог 2 2 2 6 2 4 5" xfId="23263" xr:uid="{00000000-0005-0000-0000-0000D14C0000}"/>
    <cellStyle name="Итог 2 2 2 6 2 5" xfId="23264" xr:uid="{00000000-0005-0000-0000-0000D24C0000}"/>
    <cellStyle name="Итог 2 2 2 6 2 5 2" xfId="23265" xr:uid="{00000000-0005-0000-0000-0000D34C0000}"/>
    <cellStyle name="Итог 2 2 2 6 2 5 2 2" xfId="23266" xr:uid="{00000000-0005-0000-0000-0000D44C0000}"/>
    <cellStyle name="Итог 2 2 2 6 2 5 3" xfId="23267" xr:uid="{00000000-0005-0000-0000-0000D54C0000}"/>
    <cellStyle name="Итог 2 2 2 6 2 5 4" xfId="23268" xr:uid="{00000000-0005-0000-0000-0000D64C0000}"/>
    <cellStyle name="Итог 2 2 2 6 2 5 5" xfId="23269" xr:uid="{00000000-0005-0000-0000-0000D74C0000}"/>
    <cellStyle name="Итог 2 2 2 6 2 6" xfId="23270" xr:uid="{00000000-0005-0000-0000-0000D84C0000}"/>
    <cellStyle name="Итог 2 2 2 6 2 7" xfId="23271" xr:uid="{00000000-0005-0000-0000-0000D94C0000}"/>
    <cellStyle name="Итог 2 2 2 6 3" xfId="23272" xr:uid="{00000000-0005-0000-0000-0000DA4C0000}"/>
    <cellStyle name="Итог 2 2 2 6 3 2" xfId="23273" xr:uid="{00000000-0005-0000-0000-0000DB4C0000}"/>
    <cellStyle name="Итог 2 2 2 6 3 2 2" xfId="23274" xr:uid="{00000000-0005-0000-0000-0000DC4C0000}"/>
    <cellStyle name="Итог 2 2 2 6 3 2 2 2" xfId="23275" xr:uid="{00000000-0005-0000-0000-0000DD4C0000}"/>
    <cellStyle name="Итог 2 2 2 6 3 2 3" xfId="23276" xr:uid="{00000000-0005-0000-0000-0000DE4C0000}"/>
    <cellStyle name="Итог 2 2 2 6 3 2 4" xfId="23277" xr:uid="{00000000-0005-0000-0000-0000DF4C0000}"/>
    <cellStyle name="Итог 2 2 2 6 3 2 5" xfId="23278" xr:uid="{00000000-0005-0000-0000-0000E04C0000}"/>
    <cellStyle name="Итог 2 2 2 6 3 3" xfId="23279" xr:uid="{00000000-0005-0000-0000-0000E14C0000}"/>
    <cellStyle name="Итог 2 2 2 6 3 3 2" xfId="23280" xr:uid="{00000000-0005-0000-0000-0000E24C0000}"/>
    <cellStyle name="Итог 2 2 2 6 3 3 2 2" xfId="23281" xr:uid="{00000000-0005-0000-0000-0000E34C0000}"/>
    <cellStyle name="Итог 2 2 2 6 3 3 3" xfId="23282" xr:uid="{00000000-0005-0000-0000-0000E44C0000}"/>
    <cellStyle name="Итог 2 2 2 6 3 3 4" xfId="23283" xr:uid="{00000000-0005-0000-0000-0000E54C0000}"/>
    <cellStyle name="Итог 2 2 2 6 3 3 5" xfId="23284" xr:uid="{00000000-0005-0000-0000-0000E64C0000}"/>
    <cellStyle name="Итог 2 2 2 6 3 4" xfId="23285" xr:uid="{00000000-0005-0000-0000-0000E74C0000}"/>
    <cellStyle name="Итог 2 2 2 6 3 4 2" xfId="23286" xr:uid="{00000000-0005-0000-0000-0000E84C0000}"/>
    <cellStyle name="Итог 2 2 2 6 3 4 2 2" xfId="23287" xr:uid="{00000000-0005-0000-0000-0000E94C0000}"/>
    <cellStyle name="Итог 2 2 2 6 3 4 3" xfId="23288" xr:uid="{00000000-0005-0000-0000-0000EA4C0000}"/>
    <cellStyle name="Итог 2 2 2 6 3 4 4" xfId="23289" xr:uid="{00000000-0005-0000-0000-0000EB4C0000}"/>
    <cellStyle name="Итог 2 2 2 6 3 4 5" xfId="23290" xr:uid="{00000000-0005-0000-0000-0000EC4C0000}"/>
    <cellStyle name="Итог 2 2 2 6 3 5" xfId="23291" xr:uid="{00000000-0005-0000-0000-0000ED4C0000}"/>
    <cellStyle name="Итог 2 2 2 6 3 5 2" xfId="23292" xr:uid="{00000000-0005-0000-0000-0000EE4C0000}"/>
    <cellStyle name="Итог 2 2 2 6 3 5 2 2" xfId="23293" xr:uid="{00000000-0005-0000-0000-0000EF4C0000}"/>
    <cellStyle name="Итог 2 2 2 6 3 5 3" xfId="23294" xr:uid="{00000000-0005-0000-0000-0000F04C0000}"/>
    <cellStyle name="Итог 2 2 2 6 3 5 4" xfId="23295" xr:uid="{00000000-0005-0000-0000-0000F14C0000}"/>
    <cellStyle name="Итог 2 2 2 6 3 5 5" xfId="23296" xr:uid="{00000000-0005-0000-0000-0000F24C0000}"/>
    <cellStyle name="Итог 2 2 2 6 3 6" xfId="23297" xr:uid="{00000000-0005-0000-0000-0000F34C0000}"/>
    <cellStyle name="Итог 2 2 2 6 3 6 2" xfId="23298" xr:uid="{00000000-0005-0000-0000-0000F44C0000}"/>
    <cellStyle name="Итог 2 2 2 6 3 6 3" xfId="23299" xr:uid="{00000000-0005-0000-0000-0000F54C0000}"/>
    <cellStyle name="Итог 2 2 2 6 3 6 4" xfId="23300" xr:uid="{00000000-0005-0000-0000-0000F64C0000}"/>
    <cellStyle name="Итог 2 2 2 6 3 7" xfId="23301" xr:uid="{00000000-0005-0000-0000-0000F74C0000}"/>
    <cellStyle name="Итог 2 2 2 6 3 8" xfId="23302" xr:uid="{00000000-0005-0000-0000-0000F84C0000}"/>
    <cellStyle name="Итог 2 2 2 6 3 9" xfId="23303" xr:uid="{00000000-0005-0000-0000-0000F94C0000}"/>
    <cellStyle name="Итог 2 2 2 6 4" xfId="23304" xr:uid="{00000000-0005-0000-0000-0000FA4C0000}"/>
    <cellStyle name="Итог 2 2 2 6 4 2" xfId="23305" xr:uid="{00000000-0005-0000-0000-0000FB4C0000}"/>
    <cellStyle name="Итог 2 2 2 6 4 2 2" xfId="23306" xr:uid="{00000000-0005-0000-0000-0000FC4C0000}"/>
    <cellStyle name="Итог 2 2 2 6 4 3" xfId="23307" xr:uid="{00000000-0005-0000-0000-0000FD4C0000}"/>
    <cellStyle name="Итог 2 2 2 6 4 4" xfId="23308" xr:uid="{00000000-0005-0000-0000-0000FE4C0000}"/>
    <cellStyle name="Итог 2 2 2 6 4 5" xfId="23309" xr:uid="{00000000-0005-0000-0000-0000FF4C0000}"/>
    <cellStyle name="Итог 2 2 2 6 5" xfId="23310" xr:uid="{00000000-0005-0000-0000-0000004D0000}"/>
    <cellStyle name="Итог 2 2 2 6 5 2" xfId="23311" xr:uid="{00000000-0005-0000-0000-0000014D0000}"/>
    <cellStyle name="Итог 2 2 2 6 5 2 2" xfId="23312" xr:uid="{00000000-0005-0000-0000-0000024D0000}"/>
    <cellStyle name="Итог 2 2 2 6 5 3" xfId="23313" xr:uid="{00000000-0005-0000-0000-0000034D0000}"/>
    <cellStyle name="Итог 2 2 2 6 5 4" xfId="23314" xr:uid="{00000000-0005-0000-0000-0000044D0000}"/>
    <cellStyle name="Итог 2 2 2 6 5 5" xfId="23315" xr:uid="{00000000-0005-0000-0000-0000054D0000}"/>
    <cellStyle name="Итог 2 2 2 6 6" xfId="23316" xr:uid="{00000000-0005-0000-0000-0000064D0000}"/>
    <cellStyle name="Итог 2 2 2 6 6 2" xfId="23317" xr:uid="{00000000-0005-0000-0000-0000074D0000}"/>
    <cellStyle name="Итог 2 2 2 6 6 2 2" xfId="23318" xr:uid="{00000000-0005-0000-0000-0000084D0000}"/>
    <cellStyle name="Итог 2 2 2 6 6 3" xfId="23319" xr:uid="{00000000-0005-0000-0000-0000094D0000}"/>
    <cellStyle name="Итог 2 2 2 6 6 4" xfId="23320" xr:uid="{00000000-0005-0000-0000-00000A4D0000}"/>
    <cellStyle name="Итог 2 2 2 6 6 5" xfId="23321" xr:uid="{00000000-0005-0000-0000-00000B4D0000}"/>
    <cellStyle name="Итог 2 2 2 6 7" xfId="23322" xr:uid="{00000000-0005-0000-0000-00000C4D0000}"/>
    <cellStyle name="Итог 2 2 2 6 7 2" xfId="23323" xr:uid="{00000000-0005-0000-0000-00000D4D0000}"/>
    <cellStyle name="Итог 2 2 2 6 7 2 2" xfId="23324" xr:uid="{00000000-0005-0000-0000-00000E4D0000}"/>
    <cellStyle name="Итог 2 2 2 6 7 3" xfId="23325" xr:uid="{00000000-0005-0000-0000-00000F4D0000}"/>
    <cellStyle name="Итог 2 2 2 6 7 4" xfId="23326" xr:uid="{00000000-0005-0000-0000-0000104D0000}"/>
    <cellStyle name="Итог 2 2 2 6 7 5" xfId="23327" xr:uid="{00000000-0005-0000-0000-0000114D0000}"/>
    <cellStyle name="Итог 2 2 2 6 8" xfId="23328" xr:uid="{00000000-0005-0000-0000-0000124D0000}"/>
    <cellStyle name="Итог 2 2 2 6 8 2" xfId="23329" xr:uid="{00000000-0005-0000-0000-0000134D0000}"/>
    <cellStyle name="Итог 2 2 2 6 8 3" xfId="23330" xr:uid="{00000000-0005-0000-0000-0000144D0000}"/>
    <cellStyle name="Итог 2 2 2 6 8 4" xfId="23331" xr:uid="{00000000-0005-0000-0000-0000154D0000}"/>
    <cellStyle name="Итог 2 2 2 6 9" xfId="23332" xr:uid="{00000000-0005-0000-0000-0000164D0000}"/>
    <cellStyle name="Итог 2 2 2 7" xfId="23333" xr:uid="{00000000-0005-0000-0000-0000174D0000}"/>
    <cellStyle name="Итог 2 2 2 7 2" xfId="23334" xr:uid="{00000000-0005-0000-0000-0000184D0000}"/>
    <cellStyle name="Итог 2 2 2 7 2 2" xfId="23335" xr:uid="{00000000-0005-0000-0000-0000194D0000}"/>
    <cellStyle name="Итог 2 2 2 7 2 2 2" xfId="23336" xr:uid="{00000000-0005-0000-0000-00001A4D0000}"/>
    <cellStyle name="Итог 2 2 2 7 2 2 2 2" xfId="23337" xr:uid="{00000000-0005-0000-0000-00001B4D0000}"/>
    <cellStyle name="Итог 2 2 2 7 2 2 3" xfId="23338" xr:uid="{00000000-0005-0000-0000-00001C4D0000}"/>
    <cellStyle name="Итог 2 2 2 7 2 2 4" xfId="23339" xr:uid="{00000000-0005-0000-0000-00001D4D0000}"/>
    <cellStyle name="Итог 2 2 2 7 2 2 5" xfId="23340" xr:uid="{00000000-0005-0000-0000-00001E4D0000}"/>
    <cellStyle name="Итог 2 2 2 7 2 3" xfId="23341" xr:uid="{00000000-0005-0000-0000-00001F4D0000}"/>
    <cellStyle name="Итог 2 2 2 7 2 3 2" xfId="23342" xr:uid="{00000000-0005-0000-0000-0000204D0000}"/>
    <cellStyle name="Итог 2 2 2 7 2 3 2 2" xfId="23343" xr:uid="{00000000-0005-0000-0000-0000214D0000}"/>
    <cellStyle name="Итог 2 2 2 7 2 3 3" xfId="23344" xr:uid="{00000000-0005-0000-0000-0000224D0000}"/>
    <cellStyle name="Итог 2 2 2 7 2 3 4" xfId="23345" xr:uid="{00000000-0005-0000-0000-0000234D0000}"/>
    <cellStyle name="Итог 2 2 2 7 2 3 5" xfId="23346" xr:uid="{00000000-0005-0000-0000-0000244D0000}"/>
    <cellStyle name="Итог 2 2 2 7 2 4" xfId="23347" xr:uid="{00000000-0005-0000-0000-0000254D0000}"/>
    <cellStyle name="Итог 2 2 2 7 2 4 2" xfId="23348" xr:uid="{00000000-0005-0000-0000-0000264D0000}"/>
    <cellStyle name="Итог 2 2 2 7 2 4 2 2" xfId="23349" xr:uid="{00000000-0005-0000-0000-0000274D0000}"/>
    <cellStyle name="Итог 2 2 2 7 2 4 3" xfId="23350" xr:uid="{00000000-0005-0000-0000-0000284D0000}"/>
    <cellStyle name="Итог 2 2 2 7 2 4 4" xfId="23351" xr:uid="{00000000-0005-0000-0000-0000294D0000}"/>
    <cellStyle name="Итог 2 2 2 7 2 4 5" xfId="23352" xr:uid="{00000000-0005-0000-0000-00002A4D0000}"/>
    <cellStyle name="Итог 2 2 2 7 2 5" xfId="23353" xr:uid="{00000000-0005-0000-0000-00002B4D0000}"/>
    <cellStyle name="Итог 2 2 2 7 2 5 2" xfId="23354" xr:uid="{00000000-0005-0000-0000-00002C4D0000}"/>
    <cellStyle name="Итог 2 2 2 7 2 5 2 2" xfId="23355" xr:uid="{00000000-0005-0000-0000-00002D4D0000}"/>
    <cellStyle name="Итог 2 2 2 7 2 5 3" xfId="23356" xr:uid="{00000000-0005-0000-0000-00002E4D0000}"/>
    <cellStyle name="Итог 2 2 2 7 2 5 4" xfId="23357" xr:uid="{00000000-0005-0000-0000-00002F4D0000}"/>
    <cellStyle name="Итог 2 2 2 7 2 5 5" xfId="23358" xr:uid="{00000000-0005-0000-0000-0000304D0000}"/>
    <cellStyle name="Итог 2 2 2 7 2 6" xfId="23359" xr:uid="{00000000-0005-0000-0000-0000314D0000}"/>
    <cellStyle name="Итог 2 2 2 7 2 6 2" xfId="23360" xr:uid="{00000000-0005-0000-0000-0000324D0000}"/>
    <cellStyle name="Итог 2 2 2 7 2 6 3" xfId="23361" xr:uid="{00000000-0005-0000-0000-0000334D0000}"/>
    <cellStyle name="Итог 2 2 2 7 2 6 4" xfId="23362" xr:uid="{00000000-0005-0000-0000-0000344D0000}"/>
    <cellStyle name="Итог 2 2 2 7 2 7" xfId="23363" xr:uid="{00000000-0005-0000-0000-0000354D0000}"/>
    <cellStyle name="Итог 2 2 2 7 2 8" xfId="23364" xr:uid="{00000000-0005-0000-0000-0000364D0000}"/>
    <cellStyle name="Итог 2 2 2 7 2 9" xfId="23365" xr:uid="{00000000-0005-0000-0000-0000374D0000}"/>
    <cellStyle name="Итог 2 2 2 7 3" xfId="23366" xr:uid="{00000000-0005-0000-0000-0000384D0000}"/>
    <cellStyle name="Итог 2 2 2 7 3 2" xfId="23367" xr:uid="{00000000-0005-0000-0000-0000394D0000}"/>
    <cellStyle name="Итог 2 2 2 7 3 2 2" xfId="23368" xr:uid="{00000000-0005-0000-0000-00003A4D0000}"/>
    <cellStyle name="Итог 2 2 2 7 3 2 2 2" xfId="23369" xr:uid="{00000000-0005-0000-0000-00003B4D0000}"/>
    <cellStyle name="Итог 2 2 2 7 3 2 3" xfId="23370" xr:uid="{00000000-0005-0000-0000-00003C4D0000}"/>
    <cellStyle name="Итог 2 2 2 7 3 2 4" xfId="23371" xr:uid="{00000000-0005-0000-0000-00003D4D0000}"/>
    <cellStyle name="Итог 2 2 2 7 3 2 5" xfId="23372" xr:uid="{00000000-0005-0000-0000-00003E4D0000}"/>
    <cellStyle name="Итог 2 2 2 7 3 3" xfId="23373" xr:uid="{00000000-0005-0000-0000-00003F4D0000}"/>
    <cellStyle name="Итог 2 2 2 7 3 3 2" xfId="23374" xr:uid="{00000000-0005-0000-0000-0000404D0000}"/>
    <cellStyle name="Итог 2 2 2 7 3 3 2 2" xfId="23375" xr:uid="{00000000-0005-0000-0000-0000414D0000}"/>
    <cellStyle name="Итог 2 2 2 7 3 3 3" xfId="23376" xr:uid="{00000000-0005-0000-0000-0000424D0000}"/>
    <cellStyle name="Итог 2 2 2 7 3 3 4" xfId="23377" xr:uid="{00000000-0005-0000-0000-0000434D0000}"/>
    <cellStyle name="Итог 2 2 2 7 3 3 5" xfId="23378" xr:uid="{00000000-0005-0000-0000-0000444D0000}"/>
    <cellStyle name="Итог 2 2 2 7 3 4" xfId="23379" xr:uid="{00000000-0005-0000-0000-0000454D0000}"/>
    <cellStyle name="Итог 2 2 2 7 3 4 2" xfId="23380" xr:uid="{00000000-0005-0000-0000-0000464D0000}"/>
    <cellStyle name="Итог 2 2 2 7 3 4 2 2" xfId="23381" xr:uid="{00000000-0005-0000-0000-0000474D0000}"/>
    <cellStyle name="Итог 2 2 2 7 3 4 3" xfId="23382" xr:uid="{00000000-0005-0000-0000-0000484D0000}"/>
    <cellStyle name="Итог 2 2 2 7 3 4 4" xfId="23383" xr:uid="{00000000-0005-0000-0000-0000494D0000}"/>
    <cellStyle name="Итог 2 2 2 7 3 4 5" xfId="23384" xr:uid="{00000000-0005-0000-0000-00004A4D0000}"/>
    <cellStyle name="Итог 2 2 2 7 3 5" xfId="23385" xr:uid="{00000000-0005-0000-0000-00004B4D0000}"/>
    <cellStyle name="Итог 2 2 2 7 3 5 2" xfId="23386" xr:uid="{00000000-0005-0000-0000-00004C4D0000}"/>
    <cellStyle name="Итог 2 2 2 7 3 5 2 2" xfId="23387" xr:uid="{00000000-0005-0000-0000-00004D4D0000}"/>
    <cellStyle name="Итог 2 2 2 7 3 5 3" xfId="23388" xr:uid="{00000000-0005-0000-0000-00004E4D0000}"/>
    <cellStyle name="Итог 2 2 2 7 3 5 4" xfId="23389" xr:uid="{00000000-0005-0000-0000-00004F4D0000}"/>
    <cellStyle name="Итог 2 2 2 7 3 5 5" xfId="23390" xr:uid="{00000000-0005-0000-0000-0000504D0000}"/>
    <cellStyle name="Итог 2 2 2 7 3 6" xfId="23391" xr:uid="{00000000-0005-0000-0000-0000514D0000}"/>
    <cellStyle name="Итог 2 2 2 7 3 6 2" xfId="23392" xr:uid="{00000000-0005-0000-0000-0000524D0000}"/>
    <cellStyle name="Итог 2 2 2 7 3 6 3" xfId="23393" xr:uid="{00000000-0005-0000-0000-0000534D0000}"/>
    <cellStyle name="Итог 2 2 2 7 3 6 4" xfId="23394" xr:uid="{00000000-0005-0000-0000-0000544D0000}"/>
    <cellStyle name="Итог 2 2 2 7 3 7" xfId="23395" xr:uid="{00000000-0005-0000-0000-0000554D0000}"/>
    <cellStyle name="Итог 2 2 2 7 3 8" xfId="23396" xr:uid="{00000000-0005-0000-0000-0000564D0000}"/>
    <cellStyle name="Итог 2 2 2 7 3 9" xfId="23397" xr:uid="{00000000-0005-0000-0000-0000574D0000}"/>
    <cellStyle name="Итог 2 2 2 7 4" xfId="23398" xr:uid="{00000000-0005-0000-0000-0000584D0000}"/>
    <cellStyle name="Итог 2 2 2 7 4 2" xfId="23399" xr:uid="{00000000-0005-0000-0000-0000594D0000}"/>
    <cellStyle name="Итог 2 2 2 7 4 2 2" xfId="23400" xr:uid="{00000000-0005-0000-0000-00005A4D0000}"/>
    <cellStyle name="Итог 2 2 2 7 4 3" xfId="23401" xr:uid="{00000000-0005-0000-0000-00005B4D0000}"/>
    <cellStyle name="Итог 2 2 2 7 4 4" xfId="23402" xr:uid="{00000000-0005-0000-0000-00005C4D0000}"/>
    <cellStyle name="Итог 2 2 2 7 4 5" xfId="23403" xr:uid="{00000000-0005-0000-0000-00005D4D0000}"/>
    <cellStyle name="Итог 2 2 2 7 5" xfId="23404" xr:uid="{00000000-0005-0000-0000-00005E4D0000}"/>
    <cellStyle name="Итог 2 2 2 7 5 2" xfId="23405" xr:uid="{00000000-0005-0000-0000-00005F4D0000}"/>
    <cellStyle name="Итог 2 2 2 7 5 2 2" xfId="23406" xr:uid="{00000000-0005-0000-0000-0000604D0000}"/>
    <cellStyle name="Итог 2 2 2 7 5 3" xfId="23407" xr:uid="{00000000-0005-0000-0000-0000614D0000}"/>
    <cellStyle name="Итог 2 2 2 7 5 4" xfId="23408" xr:uid="{00000000-0005-0000-0000-0000624D0000}"/>
    <cellStyle name="Итог 2 2 2 7 5 5" xfId="23409" xr:uid="{00000000-0005-0000-0000-0000634D0000}"/>
    <cellStyle name="Итог 2 2 2 7 6" xfId="23410" xr:uid="{00000000-0005-0000-0000-0000644D0000}"/>
    <cellStyle name="Итог 2 2 2 7 7" xfId="23411" xr:uid="{00000000-0005-0000-0000-0000654D0000}"/>
    <cellStyle name="Итог 2 2 2 8" xfId="23412" xr:uid="{00000000-0005-0000-0000-0000664D0000}"/>
    <cellStyle name="Итог 2 2 2 8 2" xfId="23413" xr:uid="{00000000-0005-0000-0000-0000674D0000}"/>
    <cellStyle name="Итог 2 2 2 8 2 2" xfId="23414" xr:uid="{00000000-0005-0000-0000-0000684D0000}"/>
    <cellStyle name="Итог 2 2 2 8 2 2 2" xfId="23415" xr:uid="{00000000-0005-0000-0000-0000694D0000}"/>
    <cellStyle name="Итог 2 2 2 8 2 3" xfId="23416" xr:uid="{00000000-0005-0000-0000-00006A4D0000}"/>
    <cellStyle name="Итог 2 2 2 8 2 4" xfId="23417" xr:uid="{00000000-0005-0000-0000-00006B4D0000}"/>
    <cellStyle name="Итог 2 2 2 8 2 5" xfId="23418" xr:uid="{00000000-0005-0000-0000-00006C4D0000}"/>
    <cellStyle name="Итог 2 2 2 8 3" xfId="23419" xr:uid="{00000000-0005-0000-0000-00006D4D0000}"/>
    <cellStyle name="Итог 2 2 2 8 3 2" xfId="23420" xr:uid="{00000000-0005-0000-0000-00006E4D0000}"/>
    <cellStyle name="Итог 2 2 2 8 3 2 2" xfId="23421" xr:uid="{00000000-0005-0000-0000-00006F4D0000}"/>
    <cellStyle name="Итог 2 2 2 8 3 3" xfId="23422" xr:uid="{00000000-0005-0000-0000-0000704D0000}"/>
    <cellStyle name="Итог 2 2 2 8 3 4" xfId="23423" xr:uid="{00000000-0005-0000-0000-0000714D0000}"/>
    <cellStyle name="Итог 2 2 2 8 3 5" xfId="23424" xr:uid="{00000000-0005-0000-0000-0000724D0000}"/>
    <cellStyle name="Итог 2 2 2 8 4" xfId="23425" xr:uid="{00000000-0005-0000-0000-0000734D0000}"/>
    <cellStyle name="Итог 2 2 2 8 4 2" xfId="23426" xr:uid="{00000000-0005-0000-0000-0000744D0000}"/>
    <cellStyle name="Итог 2 2 2 8 4 2 2" xfId="23427" xr:uid="{00000000-0005-0000-0000-0000754D0000}"/>
    <cellStyle name="Итог 2 2 2 8 4 3" xfId="23428" xr:uid="{00000000-0005-0000-0000-0000764D0000}"/>
    <cellStyle name="Итог 2 2 2 8 4 4" xfId="23429" xr:uid="{00000000-0005-0000-0000-0000774D0000}"/>
    <cellStyle name="Итог 2 2 2 8 4 5" xfId="23430" xr:uid="{00000000-0005-0000-0000-0000784D0000}"/>
    <cellStyle name="Итог 2 2 2 8 5" xfId="23431" xr:uid="{00000000-0005-0000-0000-0000794D0000}"/>
    <cellStyle name="Итог 2 2 2 8 5 2" xfId="23432" xr:uid="{00000000-0005-0000-0000-00007A4D0000}"/>
    <cellStyle name="Итог 2 2 2 8 5 2 2" xfId="23433" xr:uid="{00000000-0005-0000-0000-00007B4D0000}"/>
    <cellStyle name="Итог 2 2 2 8 5 3" xfId="23434" xr:uid="{00000000-0005-0000-0000-00007C4D0000}"/>
    <cellStyle name="Итог 2 2 2 8 5 4" xfId="23435" xr:uid="{00000000-0005-0000-0000-00007D4D0000}"/>
    <cellStyle name="Итог 2 2 2 8 5 5" xfId="23436" xr:uid="{00000000-0005-0000-0000-00007E4D0000}"/>
    <cellStyle name="Итог 2 2 2 8 6" xfId="23437" xr:uid="{00000000-0005-0000-0000-00007F4D0000}"/>
    <cellStyle name="Итог 2 2 2 8 6 2" xfId="23438" xr:uid="{00000000-0005-0000-0000-0000804D0000}"/>
    <cellStyle name="Итог 2 2 2 8 6 3" xfId="23439" xr:uid="{00000000-0005-0000-0000-0000814D0000}"/>
    <cellStyle name="Итог 2 2 2 8 6 4" xfId="23440" xr:uid="{00000000-0005-0000-0000-0000824D0000}"/>
    <cellStyle name="Итог 2 2 2 8 7" xfId="23441" xr:uid="{00000000-0005-0000-0000-0000834D0000}"/>
    <cellStyle name="Итог 2 2 2 8 8" xfId="23442" xr:uid="{00000000-0005-0000-0000-0000844D0000}"/>
    <cellStyle name="Итог 2 2 2 8 9" xfId="23443" xr:uid="{00000000-0005-0000-0000-0000854D0000}"/>
    <cellStyle name="Итог 2 2 2 9" xfId="23444" xr:uid="{00000000-0005-0000-0000-0000864D0000}"/>
    <cellStyle name="Итог 2 2 2 9 2" xfId="23445" xr:uid="{00000000-0005-0000-0000-0000874D0000}"/>
    <cellStyle name="Итог 2 2 2 9 2 2" xfId="23446" xr:uid="{00000000-0005-0000-0000-0000884D0000}"/>
    <cellStyle name="Итог 2 2 2 9 3" xfId="23447" xr:uid="{00000000-0005-0000-0000-0000894D0000}"/>
    <cellStyle name="Итог 2 2 2 9 4" xfId="23448" xr:uid="{00000000-0005-0000-0000-00008A4D0000}"/>
    <cellStyle name="Итог 2 2 2 9 5" xfId="23449" xr:uid="{00000000-0005-0000-0000-00008B4D0000}"/>
    <cellStyle name="Итог 2 2 3" xfId="260" xr:uid="{00000000-0005-0000-0000-00008C4D0000}"/>
    <cellStyle name="Итог 2 2 3 10" xfId="23450" xr:uid="{00000000-0005-0000-0000-00008D4D0000}"/>
    <cellStyle name="Итог 2 2 3 10 2" xfId="23451" xr:uid="{00000000-0005-0000-0000-00008E4D0000}"/>
    <cellStyle name="Итог 2 2 3 10 2 2" xfId="23452" xr:uid="{00000000-0005-0000-0000-00008F4D0000}"/>
    <cellStyle name="Итог 2 2 3 10 3" xfId="23453" xr:uid="{00000000-0005-0000-0000-0000904D0000}"/>
    <cellStyle name="Итог 2 2 3 10 4" xfId="23454" xr:uid="{00000000-0005-0000-0000-0000914D0000}"/>
    <cellStyle name="Итог 2 2 3 10 5" xfId="23455" xr:uid="{00000000-0005-0000-0000-0000924D0000}"/>
    <cellStyle name="Итог 2 2 3 11" xfId="23456" xr:uid="{00000000-0005-0000-0000-0000934D0000}"/>
    <cellStyle name="Итог 2 2 3 11 2" xfId="23457" xr:uid="{00000000-0005-0000-0000-0000944D0000}"/>
    <cellStyle name="Итог 2 2 3 11 2 2" xfId="23458" xr:uid="{00000000-0005-0000-0000-0000954D0000}"/>
    <cellStyle name="Итог 2 2 3 11 3" xfId="23459" xr:uid="{00000000-0005-0000-0000-0000964D0000}"/>
    <cellStyle name="Итог 2 2 3 11 4" xfId="23460" xr:uid="{00000000-0005-0000-0000-0000974D0000}"/>
    <cellStyle name="Итог 2 2 3 11 5" xfId="23461" xr:uid="{00000000-0005-0000-0000-0000984D0000}"/>
    <cellStyle name="Итог 2 2 3 12" xfId="23462" xr:uid="{00000000-0005-0000-0000-0000994D0000}"/>
    <cellStyle name="Итог 2 2 3 12 2" xfId="23463" xr:uid="{00000000-0005-0000-0000-00009A4D0000}"/>
    <cellStyle name="Итог 2 2 3 12 2 2" xfId="23464" xr:uid="{00000000-0005-0000-0000-00009B4D0000}"/>
    <cellStyle name="Итог 2 2 3 12 3" xfId="23465" xr:uid="{00000000-0005-0000-0000-00009C4D0000}"/>
    <cellStyle name="Итог 2 2 3 12 4" xfId="23466" xr:uid="{00000000-0005-0000-0000-00009D4D0000}"/>
    <cellStyle name="Итог 2 2 3 12 5" xfId="23467" xr:uid="{00000000-0005-0000-0000-00009E4D0000}"/>
    <cellStyle name="Итог 2 2 3 13" xfId="23468" xr:uid="{00000000-0005-0000-0000-00009F4D0000}"/>
    <cellStyle name="Итог 2 2 3 14" xfId="23469" xr:uid="{00000000-0005-0000-0000-0000A04D0000}"/>
    <cellStyle name="Итог 2 2 3 15" xfId="23470" xr:uid="{00000000-0005-0000-0000-0000A14D0000}"/>
    <cellStyle name="Итог 2 2 3 2" xfId="261" xr:uid="{00000000-0005-0000-0000-0000A24D0000}"/>
    <cellStyle name="Итог 2 2 3 2 10" xfId="23471" xr:uid="{00000000-0005-0000-0000-0000A34D0000}"/>
    <cellStyle name="Итог 2 2 3 2 10 2" xfId="23472" xr:uid="{00000000-0005-0000-0000-0000A44D0000}"/>
    <cellStyle name="Итог 2 2 3 2 10 2 2" xfId="23473" xr:uid="{00000000-0005-0000-0000-0000A54D0000}"/>
    <cellStyle name="Итог 2 2 3 2 10 3" xfId="23474" xr:uid="{00000000-0005-0000-0000-0000A64D0000}"/>
    <cellStyle name="Итог 2 2 3 2 10 4" xfId="23475" xr:uid="{00000000-0005-0000-0000-0000A74D0000}"/>
    <cellStyle name="Итог 2 2 3 2 10 5" xfId="23476" xr:uid="{00000000-0005-0000-0000-0000A84D0000}"/>
    <cellStyle name="Итог 2 2 3 2 11" xfId="23477" xr:uid="{00000000-0005-0000-0000-0000A94D0000}"/>
    <cellStyle name="Итог 2 2 3 2 12" xfId="23478" xr:uid="{00000000-0005-0000-0000-0000AA4D0000}"/>
    <cellStyle name="Итог 2 2 3 2 13" xfId="23479" xr:uid="{00000000-0005-0000-0000-0000AB4D0000}"/>
    <cellStyle name="Итог 2 2 3 2 2" xfId="23480" xr:uid="{00000000-0005-0000-0000-0000AC4D0000}"/>
    <cellStyle name="Итог 2 2 3 2 2 2" xfId="23481" xr:uid="{00000000-0005-0000-0000-0000AD4D0000}"/>
    <cellStyle name="Итог 2 2 3 2 2 2 2" xfId="23482" xr:uid="{00000000-0005-0000-0000-0000AE4D0000}"/>
    <cellStyle name="Итог 2 2 3 2 2 2 2 2" xfId="23483" xr:uid="{00000000-0005-0000-0000-0000AF4D0000}"/>
    <cellStyle name="Итог 2 2 3 2 2 2 2 2 2" xfId="23484" xr:uid="{00000000-0005-0000-0000-0000B04D0000}"/>
    <cellStyle name="Итог 2 2 3 2 2 2 2 3" xfId="23485" xr:uid="{00000000-0005-0000-0000-0000B14D0000}"/>
    <cellStyle name="Итог 2 2 3 2 2 2 2 4" xfId="23486" xr:uid="{00000000-0005-0000-0000-0000B24D0000}"/>
    <cellStyle name="Итог 2 2 3 2 2 2 2 5" xfId="23487" xr:uid="{00000000-0005-0000-0000-0000B34D0000}"/>
    <cellStyle name="Итог 2 2 3 2 2 2 3" xfId="23488" xr:uid="{00000000-0005-0000-0000-0000B44D0000}"/>
    <cellStyle name="Итог 2 2 3 2 2 2 3 2" xfId="23489" xr:uid="{00000000-0005-0000-0000-0000B54D0000}"/>
    <cellStyle name="Итог 2 2 3 2 2 2 3 2 2" xfId="23490" xr:uid="{00000000-0005-0000-0000-0000B64D0000}"/>
    <cellStyle name="Итог 2 2 3 2 2 2 3 3" xfId="23491" xr:uid="{00000000-0005-0000-0000-0000B74D0000}"/>
    <cellStyle name="Итог 2 2 3 2 2 2 3 4" xfId="23492" xr:uid="{00000000-0005-0000-0000-0000B84D0000}"/>
    <cellStyle name="Итог 2 2 3 2 2 2 3 5" xfId="23493" xr:uid="{00000000-0005-0000-0000-0000B94D0000}"/>
    <cellStyle name="Итог 2 2 3 2 2 2 4" xfId="23494" xr:uid="{00000000-0005-0000-0000-0000BA4D0000}"/>
    <cellStyle name="Итог 2 2 3 2 2 2 4 2" xfId="23495" xr:uid="{00000000-0005-0000-0000-0000BB4D0000}"/>
    <cellStyle name="Итог 2 2 3 2 2 2 4 2 2" xfId="23496" xr:uid="{00000000-0005-0000-0000-0000BC4D0000}"/>
    <cellStyle name="Итог 2 2 3 2 2 2 4 3" xfId="23497" xr:uid="{00000000-0005-0000-0000-0000BD4D0000}"/>
    <cellStyle name="Итог 2 2 3 2 2 2 4 4" xfId="23498" xr:uid="{00000000-0005-0000-0000-0000BE4D0000}"/>
    <cellStyle name="Итог 2 2 3 2 2 2 4 5" xfId="23499" xr:uid="{00000000-0005-0000-0000-0000BF4D0000}"/>
    <cellStyle name="Итог 2 2 3 2 2 2 5" xfId="23500" xr:uid="{00000000-0005-0000-0000-0000C04D0000}"/>
    <cellStyle name="Итог 2 2 3 2 2 2 5 2" xfId="23501" xr:uid="{00000000-0005-0000-0000-0000C14D0000}"/>
    <cellStyle name="Итог 2 2 3 2 2 2 5 2 2" xfId="23502" xr:uid="{00000000-0005-0000-0000-0000C24D0000}"/>
    <cellStyle name="Итог 2 2 3 2 2 2 5 3" xfId="23503" xr:uid="{00000000-0005-0000-0000-0000C34D0000}"/>
    <cellStyle name="Итог 2 2 3 2 2 2 5 4" xfId="23504" xr:uid="{00000000-0005-0000-0000-0000C44D0000}"/>
    <cellStyle name="Итог 2 2 3 2 2 2 5 5" xfId="23505" xr:uid="{00000000-0005-0000-0000-0000C54D0000}"/>
    <cellStyle name="Итог 2 2 3 2 2 2 6" xfId="23506" xr:uid="{00000000-0005-0000-0000-0000C64D0000}"/>
    <cellStyle name="Итог 2 2 3 2 2 2 6 2" xfId="23507" xr:uid="{00000000-0005-0000-0000-0000C74D0000}"/>
    <cellStyle name="Итог 2 2 3 2 2 2 6 3" xfId="23508" xr:uid="{00000000-0005-0000-0000-0000C84D0000}"/>
    <cellStyle name="Итог 2 2 3 2 2 2 6 4" xfId="23509" xr:uid="{00000000-0005-0000-0000-0000C94D0000}"/>
    <cellStyle name="Итог 2 2 3 2 2 2 7" xfId="23510" xr:uid="{00000000-0005-0000-0000-0000CA4D0000}"/>
    <cellStyle name="Итог 2 2 3 2 2 2 8" xfId="23511" xr:uid="{00000000-0005-0000-0000-0000CB4D0000}"/>
    <cellStyle name="Итог 2 2 3 2 2 2 9" xfId="23512" xr:uid="{00000000-0005-0000-0000-0000CC4D0000}"/>
    <cellStyle name="Итог 2 2 3 2 2 3" xfId="23513" xr:uid="{00000000-0005-0000-0000-0000CD4D0000}"/>
    <cellStyle name="Итог 2 2 3 2 2 3 2" xfId="23514" xr:uid="{00000000-0005-0000-0000-0000CE4D0000}"/>
    <cellStyle name="Итог 2 2 3 2 2 3 2 2" xfId="23515" xr:uid="{00000000-0005-0000-0000-0000CF4D0000}"/>
    <cellStyle name="Итог 2 2 3 2 2 3 2 2 2" xfId="23516" xr:uid="{00000000-0005-0000-0000-0000D04D0000}"/>
    <cellStyle name="Итог 2 2 3 2 2 3 2 3" xfId="23517" xr:uid="{00000000-0005-0000-0000-0000D14D0000}"/>
    <cellStyle name="Итог 2 2 3 2 2 3 2 4" xfId="23518" xr:uid="{00000000-0005-0000-0000-0000D24D0000}"/>
    <cellStyle name="Итог 2 2 3 2 2 3 2 5" xfId="23519" xr:uid="{00000000-0005-0000-0000-0000D34D0000}"/>
    <cellStyle name="Итог 2 2 3 2 2 3 3" xfId="23520" xr:uid="{00000000-0005-0000-0000-0000D44D0000}"/>
    <cellStyle name="Итог 2 2 3 2 2 3 3 2" xfId="23521" xr:uid="{00000000-0005-0000-0000-0000D54D0000}"/>
    <cellStyle name="Итог 2 2 3 2 2 3 3 2 2" xfId="23522" xr:uid="{00000000-0005-0000-0000-0000D64D0000}"/>
    <cellStyle name="Итог 2 2 3 2 2 3 3 3" xfId="23523" xr:uid="{00000000-0005-0000-0000-0000D74D0000}"/>
    <cellStyle name="Итог 2 2 3 2 2 3 3 4" xfId="23524" xr:uid="{00000000-0005-0000-0000-0000D84D0000}"/>
    <cellStyle name="Итог 2 2 3 2 2 3 3 5" xfId="23525" xr:uid="{00000000-0005-0000-0000-0000D94D0000}"/>
    <cellStyle name="Итог 2 2 3 2 2 3 4" xfId="23526" xr:uid="{00000000-0005-0000-0000-0000DA4D0000}"/>
    <cellStyle name="Итог 2 2 3 2 2 3 4 2" xfId="23527" xr:uid="{00000000-0005-0000-0000-0000DB4D0000}"/>
    <cellStyle name="Итог 2 2 3 2 2 3 4 2 2" xfId="23528" xr:uid="{00000000-0005-0000-0000-0000DC4D0000}"/>
    <cellStyle name="Итог 2 2 3 2 2 3 4 3" xfId="23529" xr:uid="{00000000-0005-0000-0000-0000DD4D0000}"/>
    <cellStyle name="Итог 2 2 3 2 2 3 4 4" xfId="23530" xr:uid="{00000000-0005-0000-0000-0000DE4D0000}"/>
    <cellStyle name="Итог 2 2 3 2 2 3 4 5" xfId="23531" xr:uid="{00000000-0005-0000-0000-0000DF4D0000}"/>
    <cellStyle name="Итог 2 2 3 2 2 3 5" xfId="23532" xr:uid="{00000000-0005-0000-0000-0000E04D0000}"/>
    <cellStyle name="Итог 2 2 3 2 2 3 5 2" xfId="23533" xr:uid="{00000000-0005-0000-0000-0000E14D0000}"/>
    <cellStyle name="Итог 2 2 3 2 2 3 5 2 2" xfId="23534" xr:uid="{00000000-0005-0000-0000-0000E24D0000}"/>
    <cellStyle name="Итог 2 2 3 2 2 3 5 3" xfId="23535" xr:uid="{00000000-0005-0000-0000-0000E34D0000}"/>
    <cellStyle name="Итог 2 2 3 2 2 3 5 4" xfId="23536" xr:uid="{00000000-0005-0000-0000-0000E44D0000}"/>
    <cellStyle name="Итог 2 2 3 2 2 3 5 5" xfId="23537" xr:uid="{00000000-0005-0000-0000-0000E54D0000}"/>
    <cellStyle name="Итог 2 2 3 2 2 3 6" xfId="23538" xr:uid="{00000000-0005-0000-0000-0000E64D0000}"/>
    <cellStyle name="Итог 2 2 3 2 2 3 6 2" xfId="23539" xr:uid="{00000000-0005-0000-0000-0000E74D0000}"/>
    <cellStyle name="Итог 2 2 3 2 2 3 6 3" xfId="23540" xr:uid="{00000000-0005-0000-0000-0000E84D0000}"/>
    <cellStyle name="Итог 2 2 3 2 2 3 6 4" xfId="23541" xr:uid="{00000000-0005-0000-0000-0000E94D0000}"/>
    <cellStyle name="Итог 2 2 3 2 2 3 7" xfId="23542" xr:uid="{00000000-0005-0000-0000-0000EA4D0000}"/>
    <cellStyle name="Итог 2 2 3 2 2 3 8" xfId="23543" xr:uid="{00000000-0005-0000-0000-0000EB4D0000}"/>
    <cellStyle name="Итог 2 2 3 2 2 3 9" xfId="23544" xr:uid="{00000000-0005-0000-0000-0000EC4D0000}"/>
    <cellStyle name="Итог 2 2 3 2 2 4" xfId="23545" xr:uid="{00000000-0005-0000-0000-0000ED4D0000}"/>
    <cellStyle name="Итог 2 2 3 2 2 4 2" xfId="23546" xr:uid="{00000000-0005-0000-0000-0000EE4D0000}"/>
    <cellStyle name="Итог 2 2 3 2 2 4 2 2" xfId="23547" xr:uid="{00000000-0005-0000-0000-0000EF4D0000}"/>
    <cellStyle name="Итог 2 2 3 2 2 4 3" xfId="23548" xr:uid="{00000000-0005-0000-0000-0000F04D0000}"/>
    <cellStyle name="Итог 2 2 3 2 2 4 4" xfId="23549" xr:uid="{00000000-0005-0000-0000-0000F14D0000}"/>
    <cellStyle name="Итог 2 2 3 2 2 4 5" xfId="23550" xr:uid="{00000000-0005-0000-0000-0000F24D0000}"/>
    <cellStyle name="Итог 2 2 3 2 2 5" xfId="23551" xr:uid="{00000000-0005-0000-0000-0000F34D0000}"/>
    <cellStyle name="Итог 2 2 3 2 2 5 2" xfId="23552" xr:uid="{00000000-0005-0000-0000-0000F44D0000}"/>
    <cellStyle name="Итог 2 2 3 2 2 5 2 2" xfId="23553" xr:uid="{00000000-0005-0000-0000-0000F54D0000}"/>
    <cellStyle name="Итог 2 2 3 2 2 5 3" xfId="23554" xr:uid="{00000000-0005-0000-0000-0000F64D0000}"/>
    <cellStyle name="Итог 2 2 3 2 2 5 4" xfId="23555" xr:uid="{00000000-0005-0000-0000-0000F74D0000}"/>
    <cellStyle name="Итог 2 2 3 2 2 5 5" xfId="23556" xr:uid="{00000000-0005-0000-0000-0000F84D0000}"/>
    <cellStyle name="Итог 2 2 3 2 2 6" xfId="23557" xr:uid="{00000000-0005-0000-0000-0000F94D0000}"/>
    <cellStyle name="Итог 2 2 3 2 2 7" xfId="23558" xr:uid="{00000000-0005-0000-0000-0000FA4D0000}"/>
    <cellStyle name="Итог 2 2 3 2 3" xfId="23559" xr:uid="{00000000-0005-0000-0000-0000FB4D0000}"/>
    <cellStyle name="Итог 2 2 3 2 3 2" xfId="23560" xr:uid="{00000000-0005-0000-0000-0000FC4D0000}"/>
    <cellStyle name="Итог 2 2 3 2 3 2 2" xfId="23561" xr:uid="{00000000-0005-0000-0000-0000FD4D0000}"/>
    <cellStyle name="Итог 2 2 3 2 3 2 2 2" xfId="23562" xr:uid="{00000000-0005-0000-0000-0000FE4D0000}"/>
    <cellStyle name="Итог 2 2 3 2 3 2 3" xfId="23563" xr:uid="{00000000-0005-0000-0000-0000FF4D0000}"/>
    <cellStyle name="Итог 2 2 3 2 3 2 4" xfId="23564" xr:uid="{00000000-0005-0000-0000-0000004E0000}"/>
    <cellStyle name="Итог 2 2 3 2 3 2 5" xfId="23565" xr:uid="{00000000-0005-0000-0000-0000014E0000}"/>
    <cellStyle name="Итог 2 2 3 2 3 3" xfId="23566" xr:uid="{00000000-0005-0000-0000-0000024E0000}"/>
    <cellStyle name="Итог 2 2 3 2 3 3 2" xfId="23567" xr:uid="{00000000-0005-0000-0000-0000034E0000}"/>
    <cellStyle name="Итог 2 2 3 2 3 3 2 2" xfId="23568" xr:uid="{00000000-0005-0000-0000-0000044E0000}"/>
    <cellStyle name="Итог 2 2 3 2 3 3 3" xfId="23569" xr:uid="{00000000-0005-0000-0000-0000054E0000}"/>
    <cellStyle name="Итог 2 2 3 2 3 3 4" xfId="23570" xr:uid="{00000000-0005-0000-0000-0000064E0000}"/>
    <cellStyle name="Итог 2 2 3 2 3 3 5" xfId="23571" xr:uid="{00000000-0005-0000-0000-0000074E0000}"/>
    <cellStyle name="Итог 2 2 3 2 3 4" xfId="23572" xr:uid="{00000000-0005-0000-0000-0000084E0000}"/>
    <cellStyle name="Итог 2 2 3 2 3 4 2" xfId="23573" xr:uid="{00000000-0005-0000-0000-0000094E0000}"/>
    <cellStyle name="Итог 2 2 3 2 3 4 2 2" xfId="23574" xr:uid="{00000000-0005-0000-0000-00000A4E0000}"/>
    <cellStyle name="Итог 2 2 3 2 3 4 3" xfId="23575" xr:uid="{00000000-0005-0000-0000-00000B4E0000}"/>
    <cellStyle name="Итог 2 2 3 2 3 4 4" xfId="23576" xr:uid="{00000000-0005-0000-0000-00000C4E0000}"/>
    <cellStyle name="Итог 2 2 3 2 3 4 5" xfId="23577" xr:uid="{00000000-0005-0000-0000-00000D4E0000}"/>
    <cellStyle name="Итог 2 2 3 2 3 5" xfId="23578" xr:uid="{00000000-0005-0000-0000-00000E4E0000}"/>
    <cellStyle name="Итог 2 2 3 2 3 5 2" xfId="23579" xr:uid="{00000000-0005-0000-0000-00000F4E0000}"/>
    <cellStyle name="Итог 2 2 3 2 3 5 2 2" xfId="23580" xr:uid="{00000000-0005-0000-0000-0000104E0000}"/>
    <cellStyle name="Итог 2 2 3 2 3 5 3" xfId="23581" xr:uid="{00000000-0005-0000-0000-0000114E0000}"/>
    <cellStyle name="Итог 2 2 3 2 3 5 4" xfId="23582" xr:uid="{00000000-0005-0000-0000-0000124E0000}"/>
    <cellStyle name="Итог 2 2 3 2 3 5 5" xfId="23583" xr:uid="{00000000-0005-0000-0000-0000134E0000}"/>
    <cellStyle name="Итог 2 2 3 2 3 6" xfId="23584" xr:uid="{00000000-0005-0000-0000-0000144E0000}"/>
    <cellStyle name="Итог 2 2 3 2 3 6 2" xfId="23585" xr:uid="{00000000-0005-0000-0000-0000154E0000}"/>
    <cellStyle name="Итог 2 2 3 2 3 6 3" xfId="23586" xr:uid="{00000000-0005-0000-0000-0000164E0000}"/>
    <cellStyle name="Итог 2 2 3 2 3 6 4" xfId="23587" xr:uid="{00000000-0005-0000-0000-0000174E0000}"/>
    <cellStyle name="Итог 2 2 3 2 3 7" xfId="23588" xr:uid="{00000000-0005-0000-0000-0000184E0000}"/>
    <cellStyle name="Итог 2 2 3 2 3 8" xfId="23589" xr:uid="{00000000-0005-0000-0000-0000194E0000}"/>
    <cellStyle name="Итог 2 2 3 2 3 9" xfId="23590" xr:uid="{00000000-0005-0000-0000-00001A4E0000}"/>
    <cellStyle name="Итог 2 2 3 2 4" xfId="23591" xr:uid="{00000000-0005-0000-0000-00001B4E0000}"/>
    <cellStyle name="Итог 2 2 3 2 4 2" xfId="23592" xr:uid="{00000000-0005-0000-0000-00001C4E0000}"/>
    <cellStyle name="Итог 2 2 3 2 4 2 2" xfId="23593" xr:uid="{00000000-0005-0000-0000-00001D4E0000}"/>
    <cellStyle name="Итог 2 2 3 2 4 2 2 2" xfId="23594" xr:uid="{00000000-0005-0000-0000-00001E4E0000}"/>
    <cellStyle name="Итог 2 2 3 2 4 2 3" xfId="23595" xr:uid="{00000000-0005-0000-0000-00001F4E0000}"/>
    <cellStyle name="Итог 2 2 3 2 4 2 4" xfId="23596" xr:uid="{00000000-0005-0000-0000-0000204E0000}"/>
    <cellStyle name="Итог 2 2 3 2 4 2 5" xfId="23597" xr:uid="{00000000-0005-0000-0000-0000214E0000}"/>
    <cellStyle name="Итог 2 2 3 2 4 3" xfId="23598" xr:uid="{00000000-0005-0000-0000-0000224E0000}"/>
    <cellStyle name="Итог 2 2 3 2 4 3 2" xfId="23599" xr:uid="{00000000-0005-0000-0000-0000234E0000}"/>
    <cellStyle name="Итог 2 2 3 2 4 3 2 2" xfId="23600" xr:uid="{00000000-0005-0000-0000-0000244E0000}"/>
    <cellStyle name="Итог 2 2 3 2 4 3 3" xfId="23601" xr:uid="{00000000-0005-0000-0000-0000254E0000}"/>
    <cellStyle name="Итог 2 2 3 2 4 3 4" xfId="23602" xr:uid="{00000000-0005-0000-0000-0000264E0000}"/>
    <cellStyle name="Итог 2 2 3 2 4 3 5" xfId="23603" xr:uid="{00000000-0005-0000-0000-0000274E0000}"/>
    <cellStyle name="Итог 2 2 3 2 4 4" xfId="23604" xr:uid="{00000000-0005-0000-0000-0000284E0000}"/>
    <cellStyle name="Итог 2 2 3 2 4 4 2" xfId="23605" xr:uid="{00000000-0005-0000-0000-0000294E0000}"/>
    <cellStyle name="Итог 2 2 3 2 4 4 2 2" xfId="23606" xr:uid="{00000000-0005-0000-0000-00002A4E0000}"/>
    <cellStyle name="Итог 2 2 3 2 4 4 3" xfId="23607" xr:uid="{00000000-0005-0000-0000-00002B4E0000}"/>
    <cellStyle name="Итог 2 2 3 2 4 4 4" xfId="23608" xr:uid="{00000000-0005-0000-0000-00002C4E0000}"/>
    <cellStyle name="Итог 2 2 3 2 4 4 5" xfId="23609" xr:uid="{00000000-0005-0000-0000-00002D4E0000}"/>
    <cellStyle name="Итог 2 2 3 2 4 5" xfId="23610" xr:uid="{00000000-0005-0000-0000-00002E4E0000}"/>
    <cellStyle name="Итог 2 2 3 2 4 5 2" xfId="23611" xr:uid="{00000000-0005-0000-0000-00002F4E0000}"/>
    <cellStyle name="Итог 2 2 3 2 4 5 2 2" xfId="23612" xr:uid="{00000000-0005-0000-0000-0000304E0000}"/>
    <cellStyle name="Итог 2 2 3 2 4 5 3" xfId="23613" xr:uid="{00000000-0005-0000-0000-0000314E0000}"/>
    <cellStyle name="Итог 2 2 3 2 4 5 4" xfId="23614" xr:uid="{00000000-0005-0000-0000-0000324E0000}"/>
    <cellStyle name="Итог 2 2 3 2 4 5 5" xfId="23615" xr:uid="{00000000-0005-0000-0000-0000334E0000}"/>
    <cellStyle name="Итог 2 2 3 2 4 6" xfId="23616" xr:uid="{00000000-0005-0000-0000-0000344E0000}"/>
    <cellStyle name="Итог 2 2 3 2 4 6 2" xfId="23617" xr:uid="{00000000-0005-0000-0000-0000354E0000}"/>
    <cellStyle name="Итог 2 2 3 2 4 6 3" xfId="23618" xr:uid="{00000000-0005-0000-0000-0000364E0000}"/>
    <cellStyle name="Итог 2 2 3 2 4 6 4" xfId="23619" xr:uid="{00000000-0005-0000-0000-0000374E0000}"/>
    <cellStyle name="Итог 2 2 3 2 4 7" xfId="23620" xr:uid="{00000000-0005-0000-0000-0000384E0000}"/>
    <cellStyle name="Итог 2 2 3 2 4 8" xfId="23621" xr:uid="{00000000-0005-0000-0000-0000394E0000}"/>
    <cellStyle name="Итог 2 2 3 2 4 9" xfId="23622" xr:uid="{00000000-0005-0000-0000-00003A4E0000}"/>
    <cellStyle name="Итог 2 2 3 2 5" xfId="23623" xr:uid="{00000000-0005-0000-0000-00003B4E0000}"/>
    <cellStyle name="Итог 2 2 3 2 5 2" xfId="23624" xr:uid="{00000000-0005-0000-0000-00003C4E0000}"/>
    <cellStyle name="Итог 2 2 3 2 5 2 2" xfId="23625" xr:uid="{00000000-0005-0000-0000-00003D4E0000}"/>
    <cellStyle name="Итог 2 2 3 2 5 3" xfId="23626" xr:uid="{00000000-0005-0000-0000-00003E4E0000}"/>
    <cellStyle name="Итог 2 2 3 2 5 4" xfId="23627" xr:uid="{00000000-0005-0000-0000-00003F4E0000}"/>
    <cellStyle name="Итог 2 2 3 2 5 5" xfId="23628" xr:uid="{00000000-0005-0000-0000-0000404E0000}"/>
    <cellStyle name="Итог 2 2 3 2 6" xfId="23629" xr:uid="{00000000-0005-0000-0000-0000414E0000}"/>
    <cellStyle name="Итог 2 2 3 2 6 2" xfId="23630" xr:uid="{00000000-0005-0000-0000-0000424E0000}"/>
    <cellStyle name="Итог 2 2 3 2 6 2 2" xfId="23631" xr:uid="{00000000-0005-0000-0000-0000434E0000}"/>
    <cellStyle name="Итог 2 2 3 2 6 3" xfId="23632" xr:uid="{00000000-0005-0000-0000-0000444E0000}"/>
    <cellStyle name="Итог 2 2 3 2 6 4" xfId="23633" xr:uid="{00000000-0005-0000-0000-0000454E0000}"/>
    <cellStyle name="Итог 2 2 3 2 6 5" xfId="23634" xr:uid="{00000000-0005-0000-0000-0000464E0000}"/>
    <cellStyle name="Итог 2 2 3 2 7" xfId="23635" xr:uid="{00000000-0005-0000-0000-0000474E0000}"/>
    <cellStyle name="Итог 2 2 3 2 7 2" xfId="23636" xr:uid="{00000000-0005-0000-0000-0000484E0000}"/>
    <cellStyle name="Итог 2 2 3 2 7 2 2" xfId="23637" xr:uid="{00000000-0005-0000-0000-0000494E0000}"/>
    <cellStyle name="Итог 2 2 3 2 7 3" xfId="23638" xr:uid="{00000000-0005-0000-0000-00004A4E0000}"/>
    <cellStyle name="Итог 2 2 3 2 7 4" xfId="23639" xr:uid="{00000000-0005-0000-0000-00004B4E0000}"/>
    <cellStyle name="Итог 2 2 3 2 7 5" xfId="23640" xr:uid="{00000000-0005-0000-0000-00004C4E0000}"/>
    <cellStyle name="Итог 2 2 3 2 8" xfId="23641" xr:uid="{00000000-0005-0000-0000-00004D4E0000}"/>
    <cellStyle name="Итог 2 2 3 2 8 2" xfId="23642" xr:uid="{00000000-0005-0000-0000-00004E4E0000}"/>
    <cellStyle name="Итог 2 2 3 2 8 2 2" xfId="23643" xr:uid="{00000000-0005-0000-0000-00004F4E0000}"/>
    <cellStyle name="Итог 2 2 3 2 8 3" xfId="23644" xr:uid="{00000000-0005-0000-0000-0000504E0000}"/>
    <cellStyle name="Итог 2 2 3 2 8 4" xfId="23645" xr:uid="{00000000-0005-0000-0000-0000514E0000}"/>
    <cellStyle name="Итог 2 2 3 2 8 5" xfId="23646" xr:uid="{00000000-0005-0000-0000-0000524E0000}"/>
    <cellStyle name="Итог 2 2 3 2 9" xfId="23647" xr:uid="{00000000-0005-0000-0000-0000534E0000}"/>
    <cellStyle name="Итог 2 2 3 2 9 2" xfId="23648" xr:uid="{00000000-0005-0000-0000-0000544E0000}"/>
    <cellStyle name="Итог 2 2 3 2 9 2 2" xfId="23649" xr:uid="{00000000-0005-0000-0000-0000554E0000}"/>
    <cellStyle name="Итог 2 2 3 2 9 3" xfId="23650" xr:uid="{00000000-0005-0000-0000-0000564E0000}"/>
    <cellStyle name="Итог 2 2 3 2 9 4" xfId="23651" xr:uid="{00000000-0005-0000-0000-0000574E0000}"/>
    <cellStyle name="Итог 2 2 3 2 9 5" xfId="23652" xr:uid="{00000000-0005-0000-0000-0000584E0000}"/>
    <cellStyle name="Итог 2 2 3 3" xfId="262" xr:uid="{00000000-0005-0000-0000-0000594E0000}"/>
    <cellStyle name="Итог 2 2 3 3 10" xfId="23653" xr:uid="{00000000-0005-0000-0000-00005A4E0000}"/>
    <cellStyle name="Итог 2 2 3 3 11" xfId="23654" xr:uid="{00000000-0005-0000-0000-00005B4E0000}"/>
    <cellStyle name="Итог 2 2 3 3 2" xfId="23655" xr:uid="{00000000-0005-0000-0000-00005C4E0000}"/>
    <cellStyle name="Итог 2 2 3 3 2 2" xfId="23656" xr:uid="{00000000-0005-0000-0000-00005D4E0000}"/>
    <cellStyle name="Итог 2 2 3 3 2 2 2" xfId="23657" xr:uid="{00000000-0005-0000-0000-00005E4E0000}"/>
    <cellStyle name="Итог 2 2 3 3 2 2 2 2" xfId="23658" xr:uid="{00000000-0005-0000-0000-00005F4E0000}"/>
    <cellStyle name="Итог 2 2 3 3 2 2 2 2 2" xfId="23659" xr:uid="{00000000-0005-0000-0000-0000604E0000}"/>
    <cellStyle name="Итог 2 2 3 3 2 2 2 3" xfId="23660" xr:uid="{00000000-0005-0000-0000-0000614E0000}"/>
    <cellStyle name="Итог 2 2 3 3 2 2 2 4" xfId="23661" xr:uid="{00000000-0005-0000-0000-0000624E0000}"/>
    <cellStyle name="Итог 2 2 3 3 2 2 2 5" xfId="23662" xr:uid="{00000000-0005-0000-0000-0000634E0000}"/>
    <cellStyle name="Итог 2 2 3 3 2 2 3" xfId="23663" xr:uid="{00000000-0005-0000-0000-0000644E0000}"/>
    <cellStyle name="Итог 2 2 3 3 2 2 3 2" xfId="23664" xr:uid="{00000000-0005-0000-0000-0000654E0000}"/>
    <cellStyle name="Итог 2 2 3 3 2 2 3 2 2" xfId="23665" xr:uid="{00000000-0005-0000-0000-0000664E0000}"/>
    <cellStyle name="Итог 2 2 3 3 2 2 3 3" xfId="23666" xr:uid="{00000000-0005-0000-0000-0000674E0000}"/>
    <cellStyle name="Итог 2 2 3 3 2 2 3 4" xfId="23667" xr:uid="{00000000-0005-0000-0000-0000684E0000}"/>
    <cellStyle name="Итог 2 2 3 3 2 2 3 5" xfId="23668" xr:uid="{00000000-0005-0000-0000-0000694E0000}"/>
    <cellStyle name="Итог 2 2 3 3 2 2 4" xfId="23669" xr:uid="{00000000-0005-0000-0000-00006A4E0000}"/>
    <cellStyle name="Итог 2 2 3 3 2 2 4 2" xfId="23670" xr:uid="{00000000-0005-0000-0000-00006B4E0000}"/>
    <cellStyle name="Итог 2 2 3 3 2 2 4 2 2" xfId="23671" xr:uid="{00000000-0005-0000-0000-00006C4E0000}"/>
    <cellStyle name="Итог 2 2 3 3 2 2 4 3" xfId="23672" xr:uid="{00000000-0005-0000-0000-00006D4E0000}"/>
    <cellStyle name="Итог 2 2 3 3 2 2 4 4" xfId="23673" xr:uid="{00000000-0005-0000-0000-00006E4E0000}"/>
    <cellStyle name="Итог 2 2 3 3 2 2 4 5" xfId="23674" xr:uid="{00000000-0005-0000-0000-00006F4E0000}"/>
    <cellStyle name="Итог 2 2 3 3 2 2 5" xfId="23675" xr:uid="{00000000-0005-0000-0000-0000704E0000}"/>
    <cellStyle name="Итог 2 2 3 3 2 2 5 2" xfId="23676" xr:uid="{00000000-0005-0000-0000-0000714E0000}"/>
    <cellStyle name="Итог 2 2 3 3 2 2 5 2 2" xfId="23677" xr:uid="{00000000-0005-0000-0000-0000724E0000}"/>
    <cellStyle name="Итог 2 2 3 3 2 2 5 3" xfId="23678" xr:uid="{00000000-0005-0000-0000-0000734E0000}"/>
    <cellStyle name="Итог 2 2 3 3 2 2 5 4" xfId="23679" xr:uid="{00000000-0005-0000-0000-0000744E0000}"/>
    <cellStyle name="Итог 2 2 3 3 2 2 5 5" xfId="23680" xr:uid="{00000000-0005-0000-0000-0000754E0000}"/>
    <cellStyle name="Итог 2 2 3 3 2 2 6" xfId="23681" xr:uid="{00000000-0005-0000-0000-0000764E0000}"/>
    <cellStyle name="Итог 2 2 3 3 2 2 6 2" xfId="23682" xr:uid="{00000000-0005-0000-0000-0000774E0000}"/>
    <cellStyle name="Итог 2 2 3 3 2 2 6 3" xfId="23683" xr:uid="{00000000-0005-0000-0000-0000784E0000}"/>
    <cellStyle name="Итог 2 2 3 3 2 2 6 4" xfId="23684" xr:uid="{00000000-0005-0000-0000-0000794E0000}"/>
    <cellStyle name="Итог 2 2 3 3 2 2 7" xfId="23685" xr:uid="{00000000-0005-0000-0000-00007A4E0000}"/>
    <cellStyle name="Итог 2 2 3 3 2 2 8" xfId="23686" xr:uid="{00000000-0005-0000-0000-00007B4E0000}"/>
    <cellStyle name="Итог 2 2 3 3 2 2 9" xfId="23687" xr:uid="{00000000-0005-0000-0000-00007C4E0000}"/>
    <cellStyle name="Итог 2 2 3 3 2 3" xfId="23688" xr:uid="{00000000-0005-0000-0000-00007D4E0000}"/>
    <cellStyle name="Итог 2 2 3 3 2 3 2" xfId="23689" xr:uid="{00000000-0005-0000-0000-00007E4E0000}"/>
    <cellStyle name="Итог 2 2 3 3 2 3 2 2" xfId="23690" xr:uid="{00000000-0005-0000-0000-00007F4E0000}"/>
    <cellStyle name="Итог 2 2 3 3 2 3 2 2 2" xfId="23691" xr:uid="{00000000-0005-0000-0000-0000804E0000}"/>
    <cellStyle name="Итог 2 2 3 3 2 3 2 3" xfId="23692" xr:uid="{00000000-0005-0000-0000-0000814E0000}"/>
    <cellStyle name="Итог 2 2 3 3 2 3 2 4" xfId="23693" xr:uid="{00000000-0005-0000-0000-0000824E0000}"/>
    <cellStyle name="Итог 2 2 3 3 2 3 2 5" xfId="23694" xr:uid="{00000000-0005-0000-0000-0000834E0000}"/>
    <cellStyle name="Итог 2 2 3 3 2 3 3" xfId="23695" xr:uid="{00000000-0005-0000-0000-0000844E0000}"/>
    <cellStyle name="Итог 2 2 3 3 2 3 3 2" xfId="23696" xr:uid="{00000000-0005-0000-0000-0000854E0000}"/>
    <cellStyle name="Итог 2 2 3 3 2 3 3 2 2" xfId="23697" xr:uid="{00000000-0005-0000-0000-0000864E0000}"/>
    <cellStyle name="Итог 2 2 3 3 2 3 3 3" xfId="23698" xr:uid="{00000000-0005-0000-0000-0000874E0000}"/>
    <cellStyle name="Итог 2 2 3 3 2 3 3 4" xfId="23699" xr:uid="{00000000-0005-0000-0000-0000884E0000}"/>
    <cellStyle name="Итог 2 2 3 3 2 3 3 5" xfId="23700" xr:uid="{00000000-0005-0000-0000-0000894E0000}"/>
    <cellStyle name="Итог 2 2 3 3 2 3 4" xfId="23701" xr:uid="{00000000-0005-0000-0000-00008A4E0000}"/>
    <cellStyle name="Итог 2 2 3 3 2 3 4 2" xfId="23702" xr:uid="{00000000-0005-0000-0000-00008B4E0000}"/>
    <cellStyle name="Итог 2 2 3 3 2 3 4 2 2" xfId="23703" xr:uid="{00000000-0005-0000-0000-00008C4E0000}"/>
    <cellStyle name="Итог 2 2 3 3 2 3 4 3" xfId="23704" xr:uid="{00000000-0005-0000-0000-00008D4E0000}"/>
    <cellStyle name="Итог 2 2 3 3 2 3 4 4" xfId="23705" xr:uid="{00000000-0005-0000-0000-00008E4E0000}"/>
    <cellStyle name="Итог 2 2 3 3 2 3 4 5" xfId="23706" xr:uid="{00000000-0005-0000-0000-00008F4E0000}"/>
    <cellStyle name="Итог 2 2 3 3 2 3 5" xfId="23707" xr:uid="{00000000-0005-0000-0000-0000904E0000}"/>
    <cellStyle name="Итог 2 2 3 3 2 3 5 2" xfId="23708" xr:uid="{00000000-0005-0000-0000-0000914E0000}"/>
    <cellStyle name="Итог 2 2 3 3 2 3 5 2 2" xfId="23709" xr:uid="{00000000-0005-0000-0000-0000924E0000}"/>
    <cellStyle name="Итог 2 2 3 3 2 3 5 3" xfId="23710" xr:uid="{00000000-0005-0000-0000-0000934E0000}"/>
    <cellStyle name="Итог 2 2 3 3 2 3 5 4" xfId="23711" xr:uid="{00000000-0005-0000-0000-0000944E0000}"/>
    <cellStyle name="Итог 2 2 3 3 2 3 5 5" xfId="23712" xr:uid="{00000000-0005-0000-0000-0000954E0000}"/>
    <cellStyle name="Итог 2 2 3 3 2 3 6" xfId="23713" xr:uid="{00000000-0005-0000-0000-0000964E0000}"/>
    <cellStyle name="Итог 2 2 3 3 2 3 6 2" xfId="23714" xr:uid="{00000000-0005-0000-0000-0000974E0000}"/>
    <cellStyle name="Итог 2 2 3 3 2 3 6 3" xfId="23715" xr:uid="{00000000-0005-0000-0000-0000984E0000}"/>
    <cellStyle name="Итог 2 2 3 3 2 3 6 4" xfId="23716" xr:uid="{00000000-0005-0000-0000-0000994E0000}"/>
    <cellStyle name="Итог 2 2 3 3 2 3 7" xfId="23717" xr:uid="{00000000-0005-0000-0000-00009A4E0000}"/>
    <cellStyle name="Итог 2 2 3 3 2 3 8" xfId="23718" xr:uid="{00000000-0005-0000-0000-00009B4E0000}"/>
    <cellStyle name="Итог 2 2 3 3 2 3 9" xfId="23719" xr:uid="{00000000-0005-0000-0000-00009C4E0000}"/>
    <cellStyle name="Итог 2 2 3 3 2 4" xfId="23720" xr:uid="{00000000-0005-0000-0000-00009D4E0000}"/>
    <cellStyle name="Итог 2 2 3 3 2 4 2" xfId="23721" xr:uid="{00000000-0005-0000-0000-00009E4E0000}"/>
    <cellStyle name="Итог 2 2 3 3 2 4 2 2" xfId="23722" xr:uid="{00000000-0005-0000-0000-00009F4E0000}"/>
    <cellStyle name="Итог 2 2 3 3 2 4 3" xfId="23723" xr:uid="{00000000-0005-0000-0000-0000A04E0000}"/>
    <cellStyle name="Итог 2 2 3 3 2 4 4" xfId="23724" xr:uid="{00000000-0005-0000-0000-0000A14E0000}"/>
    <cellStyle name="Итог 2 2 3 3 2 4 5" xfId="23725" xr:uid="{00000000-0005-0000-0000-0000A24E0000}"/>
    <cellStyle name="Итог 2 2 3 3 2 5" xfId="23726" xr:uid="{00000000-0005-0000-0000-0000A34E0000}"/>
    <cellStyle name="Итог 2 2 3 3 2 5 2" xfId="23727" xr:uid="{00000000-0005-0000-0000-0000A44E0000}"/>
    <cellStyle name="Итог 2 2 3 3 2 5 2 2" xfId="23728" xr:uid="{00000000-0005-0000-0000-0000A54E0000}"/>
    <cellStyle name="Итог 2 2 3 3 2 5 3" xfId="23729" xr:uid="{00000000-0005-0000-0000-0000A64E0000}"/>
    <cellStyle name="Итог 2 2 3 3 2 5 4" xfId="23730" xr:uid="{00000000-0005-0000-0000-0000A74E0000}"/>
    <cellStyle name="Итог 2 2 3 3 2 5 5" xfId="23731" xr:uid="{00000000-0005-0000-0000-0000A84E0000}"/>
    <cellStyle name="Итог 2 2 3 3 2 6" xfId="23732" xr:uid="{00000000-0005-0000-0000-0000A94E0000}"/>
    <cellStyle name="Итог 2 2 3 3 2 7" xfId="23733" xr:uid="{00000000-0005-0000-0000-0000AA4E0000}"/>
    <cellStyle name="Итог 2 2 3 3 3" xfId="23734" xr:uid="{00000000-0005-0000-0000-0000AB4E0000}"/>
    <cellStyle name="Итог 2 2 3 3 3 2" xfId="23735" xr:uid="{00000000-0005-0000-0000-0000AC4E0000}"/>
    <cellStyle name="Итог 2 2 3 3 3 2 2" xfId="23736" xr:uid="{00000000-0005-0000-0000-0000AD4E0000}"/>
    <cellStyle name="Итог 2 2 3 3 3 2 2 2" xfId="23737" xr:uid="{00000000-0005-0000-0000-0000AE4E0000}"/>
    <cellStyle name="Итог 2 2 3 3 3 2 3" xfId="23738" xr:uid="{00000000-0005-0000-0000-0000AF4E0000}"/>
    <cellStyle name="Итог 2 2 3 3 3 2 4" xfId="23739" xr:uid="{00000000-0005-0000-0000-0000B04E0000}"/>
    <cellStyle name="Итог 2 2 3 3 3 2 5" xfId="23740" xr:uid="{00000000-0005-0000-0000-0000B14E0000}"/>
    <cellStyle name="Итог 2 2 3 3 3 3" xfId="23741" xr:uid="{00000000-0005-0000-0000-0000B24E0000}"/>
    <cellStyle name="Итог 2 2 3 3 3 3 2" xfId="23742" xr:uid="{00000000-0005-0000-0000-0000B34E0000}"/>
    <cellStyle name="Итог 2 2 3 3 3 3 2 2" xfId="23743" xr:uid="{00000000-0005-0000-0000-0000B44E0000}"/>
    <cellStyle name="Итог 2 2 3 3 3 3 3" xfId="23744" xr:uid="{00000000-0005-0000-0000-0000B54E0000}"/>
    <cellStyle name="Итог 2 2 3 3 3 3 4" xfId="23745" xr:uid="{00000000-0005-0000-0000-0000B64E0000}"/>
    <cellStyle name="Итог 2 2 3 3 3 3 5" xfId="23746" xr:uid="{00000000-0005-0000-0000-0000B74E0000}"/>
    <cellStyle name="Итог 2 2 3 3 3 4" xfId="23747" xr:uid="{00000000-0005-0000-0000-0000B84E0000}"/>
    <cellStyle name="Итог 2 2 3 3 3 4 2" xfId="23748" xr:uid="{00000000-0005-0000-0000-0000B94E0000}"/>
    <cellStyle name="Итог 2 2 3 3 3 4 2 2" xfId="23749" xr:uid="{00000000-0005-0000-0000-0000BA4E0000}"/>
    <cellStyle name="Итог 2 2 3 3 3 4 3" xfId="23750" xr:uid="{00000000-0005-0000-0000-0000BB4E0000}"/>
    <cellStyle name="Итог 2 2 3 3 3 4 4" xfId="23751" xr:uid="{00000000-0005-0000-0000-0000BC4E0000}"/>
    <cellStyle name="Итог 2 2 3 3 3 4 5" xfId="23752" xr:uid="{00000000-0005-0000-0000-0000BD4E0000}"/>
    <cellStyle name="Итог 2 2 3 3 3 5" xfId="23753" xr:uid="{00000000-0005-0000-0000-0000BE4E0000}"/>
    <cellStyle name="Итог 2 2 3 3 3 5 2" xfId="23754" xr:uid="{00000000-0005-0000-0000-0000BF4E0000}"/>
    <cellStyle name="Итог 2 2 3 3 3 5 2 2" xfId="23755" xr:uid="{00000000-0005-0000-0000-0000C04E0000}"/>
    <cellStyle name="Итог 2 2 3 3 3 5 3" xfId="23756" xr:uid="{00000000-0005-0000-0000-0000C14E0000}"/>
    <cellStyle name="Итог 2 2 3 3 3 5 4" xfId="23757" xr:uid="{00000000-0005-0000-0000-0000C24E0000}"/>
    <cellStyle name="Итог 2 2 3 3 3 5 5" xfId="23758" xr:uid="{00000000-0005-0000-0000-0000C34E0000}"/>
    <cellStyle name="Итог 2 2 3 3 3 6" xfId="23759" xr:uid="{00000000-0005-0000-0000-0000C44E0000}"/>
    <cellStyle name="Итог 2 2 3 3 3 6 2" xfId="23760" xr:uid="{00000000-0005-0000-0000-0000C54E0000}"/>
    <cellStyle name="Итог 2 2 3 3 3 6 3" xfId="23761" xr:uid="{00000000-0005-0000-0000-0000C64E0000}"/>
    <cellStyle name="Итог 2 2 3 3 3 6 4" xfId="23762" xr:uid="{00000000-0005-0000-0000-0000C74E0000}"/>
    <cellStyle name="Итог 2 2 3 3 3 7" xfId="23763" xr:uid="{00000000-0005-0000-0000-0000C84E0000}"/>
    <cellStyle name="Итог 2 2 3 3 3 8" xfId="23764" xr:uid="{00000000-0005-0000-0000-0000C94E0000}"/>
    <cellStyle name="Итог 2 2 3 3 3 9" xfId="23765" xr:uid="{00000000-0005-0000-0000-0000CA4E0000}"/>
    <cellStyle name="Итог 2 2 3 3 4" xfId="23766" xr:uid="{00000000-0005-0000-0000-0000CB4E0000}"/>
    <cellStyle name="Итог 2 2 3 3 4 2" xfId="23767" xr:uid="{00000000-0005-0000-0000-0000CC4E0000}"/>
    <cellStyle name="Итог 2 2 3 3 4 2 2" xfId="23768" xr:uid="{00000000-0005-0000-0000-0000CD4E0000}"/>
    <cellStyle name="Итог 2 2 3 3 4 3" xfId="23769" xr:uid="{00000000-0005-0000-0000-0000CE4E0000}"/>
    <cellStyle name="Итог 2 2 3 3 4 4" xfId="23770" xr:uid="{00000000-0005-0000-0000-0000CF4E0000}"/>
    <cellStyle name="Итог 2 2 3 3 4 5" xfId="23771" xr:uid="{00000000-0005-0000-0000-0000D04E0000}"/>
    <cellStyle name="Итог 2 2 3 3 5" xfId="23772" xr:uid="{00000000-0005-0000-0000-0000D14E0000}"/>
    <cellStyle name="Итог 2 2 3 3 5 2" xfId="23773" xr:uid="{00000000-0005-0000-0000-0000D24E0000}"/>
    <cellStyle name="Итог 2 2 3 3 5 2 2" xfId="23774" xr:uid="{00000000-0005-0000-0000-0000D34E0000}"/>
    <cellStyle name="Итог 2 2 3 3 5 3" xfId="23775" xr:uid="{00000000-0005-0000-0000-0000D44E0000}"/>
    <cellStyle name="Итог 2 2 3 3 5 4" xfId="23776" xr:uid="{00000000-0005-0000-0000-0000D54E0000}"/>
    <cellStyle name="Итог 2 2 3 3 5 5" xfId="23777" xr:uid="{00000000-0005-0000-0000-0000D64E0000}"/>
    <cellStyle name="Итог 2 2 3 3 6" xfId="23778" xr:uid="{00000000-0005-0000-0000-0000D74E0000}"/>
    <cellStyle name="Итог 2 2 3 3 6 2" xfId="23779" xr:uid="{00000000-0005-0000-0000-0000D84E0000}"/>
    <cellStyle name="Итог 2 2 3 3 6 2 2" xfId="23780" xr:uid="{00000000-0005-0000-0000-0000D94E0000}"/>
    <cellStyle name="Итог 2 2 3 3 6 3" xfId="23781" xr:uid="{00000000-0005-0000-0000-0000DA4E0000}"/>
    <cellStyle name="Итог 2 2 3 3 6 4" xfId="23782" xr:uid="{00000000-0005-0000-0000-0000DB4E0000}"/>
    <cellStyle name="Итог 2 2 3 3 6 5" xfId="23783" xr:uid="{00000000-0005-0000-0000-0000DC4E0000}"/>
    <cellStyle name="Итог 2 2 3 3 7" xfId="23784" xr:uid="{00000000-0005-0000-0000-0000DD4E0000}"/>
    <cellStyle name="Итог 2 2 3 3 7 2" xfId="23785" xr:uid="{00000000-0005-0000-0000-0000DE4E0000}"/>
    <cellStyle name="Итог 2 2 3 3 7 2 2" xfId="23786" xr:uid="{00000000-0005-0000-0000-0000DF4E0000}"/>
    <cellStyle name="Итог 2 2 3 3 7 3" xfId="23787" xr:uid="{00000000-0005-0000-0000-0000E04E0000}"/>
    <cellStyle name="Итог 2 2 3 3 7 4" xfId="23788" xr:uid="{00000000-0005-0000-0000-0000E14E0000}"/>
    <cellStyle name="Итог 2 2 3 3 7 5" xfId="23789" xr:uid="{00000000-0005-0000-0000-0000E24E0000}"/>
    <cellStyle name="Итог 2 2 3 3 8" xfId="23790" xr:uid="{00000000-0005-0000-0000-0000E34E0000}"/>
    <cellStyle name="Итог 2 2 3 3 8 2" xfId="23791" xr:uid="{00000000-0005-0000-0000-0000E44E0000}"/>
    <cellStyle name="Итог 2 2 3 3 8 3" xfId="23792" xr:uid="{00000000-0005-0000-0000-0000E54E0000}"/>
    <cellStyle name="Итог 2 2 3 3 8 4" xfId="23793" xr:uid="{00000000-0005-0000-0000-0000E64E0000}"/>
    <cellStyle name="Итог 2 2 3 3 9" xfId="23794" xr:uid="{00000000-0005-0000-0000-0000E74E0000}"/>
    <cellStyle name="Итог 2 2 3 4" xfId="23795" xr:uid="{00000000-0005-0000-0000-0000E84E0000}"/>
    <cellStyle name="Итог 2 2 3 4 2" xfId="23796" xr:uid="{00000000-0005-0000-0000-0000E94E0000}"/>
    <cellStyle name="Итог 2 2 3 4 2 2" xfId="23797" xr:uid="{00000000-0005-0000-0000-0000EA4E0000}"/>
    <cellStyle name="Итог 2 2 3 4 2 2 2" xfId="23798" xr:uid="{00000000-0005-0000-0000-0000EB4E0000}"/>
    <cellStyle name="Итог 2 2 3 4 2 2 2 2" xfId="23799" xr:uid="{00000000-0005-0000-0000-0000EC4E0000}"/>
    <cellStyle name="Итог 2 2 3 4 2 2 3" xfId="23800" xr:uid="{00000000-0005-0000-0000-0000ED4E0000}"/>
    <cellStyle name="Итог 2 2 3 4 2 2 4" xfId="23801" xr:uid="{00000000-0005-0000-0000-0000EE4E0000}"/>
    <cellStyle name="Итог 2 2 3 4 2 2 5" xfId="23802" xr:uid="{00000000-0005-0000-0000-0000EF4E0000}"/>
    <cellStyle name="Итог 2 2 3 4 2 3" xfId="23803" xr:uid="{00000000-0005-0000-0000-0000F04E0000}"/>
    <cellStyle name="Итог 2 2 3 4 2 3 2" xfId="23804" xr:uid="{00000000-0005-0000-0000-0000F14E0000}"/>
    <cellStyle name="Итог 2 2 3 4 2 3 2 2" xfId="23805" xr:uid="{00000000-0005-0000-0000-0000F24E0000}"/>
    <cellStyle name="Итог 2 2 3 4 2 3 3" xfId="23806" xr:uid="{00000000-0005-0000-0000-0000F34E0000}"/>
    <cellStyle name="Итог 2 2 3 4 2 3 4" xfId="23807" xr:uid="{00000000-0005-0000-0000-0000F44E0000}"/>
    <cellStyle name="Итог 2 2 3 4 2 3 5" xfId="23808" xr:uid="{00000000-0005-0000-0000-0000F54E0000}"/>
    <cellStyle name="Итог 2 2 3 4 2 4" xfId="23809" xr:uid="{00000000-0005-0000-0000-0000F64E0000}"/>
    <cellStyle name="Итог 2 2 3 4 2 4 2" xfId="23810" xr:uid="{00000000-0005-0000-0000-0000F74E0000}"/>
    <cellStyle name="Итог 2 2 3 4 2 4 2 2" xfId="23811" xr:uid="{00000000-0005-0000-0000-0000F84E0000}"/>
    <cellStyle name="Итог 2 2 3 4 2 4 3" xfId="23812" xr:uid="{00000000-0005-0000-0000-0000F94E0000}"/>
    <cellStyle name="Итог 2 2 3 4 2 4 4" xfId="23813" xr:uid="{00000000-0005-0000-0000-0000FA4E0000}"/>
    <cellStyle name="Итог 2 2 3 4 2 4 5" xfId="23814" xr:uid="{00000000-0005-0000-0000-0000FB4E0000}"/>
    <cellStyle name="Итог 2 2 3 4 2 5" xfId="23815" xr:uid="{00000000-0005-0000-0000-0000FC4E0000}"/>
    <cellStyle name="Итог 2 2 3 4 2 5 2" xfId="23816" xr:uid="{00000000-0005-0000-0000-0000FD4E0000}"/>
    <cellStyle name="Итог 2 2 3 4 2 5 2 2" xfId="23817" xr:uid="{00000000-0005-0000-0000-0000FE4E0000}"/>
    <cellStyle name="Итог 2 2 3 4 2 5 3" xfId="23818" xr:uid="{00000000-0005-0000-0000-0000FF4E0000}"/>
    <cellStyle name="Итог 2 2 3 4 2 5 4" xfId="23819" xr:uid="{00000000-0005-0000-0000-0000004F0000}"/>
    <cellStyle name="Итог 2 2 3 4 2 5 5" xfId="23820" xr:uid="{00000000-0005-0000-0000-0000014F0000}"/>
    <cellStyle name="Итог 2 2 3 4 2 6" xfId="23821" xr:uid="{00000000-0005-0000-0000-0000024F0000}"/>
    <cellStyle name="Итог 2 2 3 4 2 6 2" xfId="23822" xr:uid="{00000000-0005-0000-0000-0000034F0000}"/>
    <cellStyle name="Итог 2 2 3 4 2 6 3" xfId="23823" xr:uid="{00000000-0005-0000-0000-0000044F0000}"/>
    <cellStyle name="Итог 2 2 3 4 2 6 4" xfId="23824" xr:uid="{00000000-0005-0000-0000-0000054F0000}"/>
    <cellStyle name="Итог 2 2 3 4 2 7" xfId="23825" xr:uid="{00000000-0005-0000-0000-0000064F0000}"/>
    <cellStyle name="Итог 2 2 3 4 2 8" xfId="23826" xr:uid="{00000000-0005-0000-0000-0000074F0000}"/>
    <cellStyle name="Итог 2 2 3 4 2 9" xfId="23827" xr:uid="{00000000-0005-0000-0000-0000084F0000}"/>
    <cellStyle name="Итог 2 2 3 4 3" xfId="23828" xr:uid="{00000000-0005-0000-0000-0000094F0000}"/>
    <cellStyle name="Итог 2 2 3 4 3 2" xfId="23829" xr:uid="{00000000-0005-0000-0000-00000A4F0000}"/>
    <cellStyle name="Итог 2 2 3 4 3 2 2" xfId="23830" xr:uid="{00000000-0005-0000-0000-00000B4F0000}"/>
    <cellStyle name="Итог 2 2 3 4 3 2 2 2" xfId="23831" xr:uid="{00000000-0005-0000-0000-00000C4F0000}"/>
    <cellStyle name="Итог 2 2 3 4 3 2 3" xfId="23832" xr:uid="{00000000-0005-0000-0000-00000D4F0000}"/>
    <cellStyle name="Итог 2 2 3 4 3 2 4" xfId="23833" xr:uid="{00000000-0005-0000-0000-00000E4F0000}"/>
    <cellStyle name="Итог 2 2 3 4 3 2 5" xfId="23834" xr:uid="{00000000-0005-0000-0000-00000F4F0000}"/>
    <cellStyle name="Итог 2 2 3 4 3 3" xfId="23835" xr:uid="{00000000-0005-0000-0000-0000104F0000}"/>
    <cellStyle name="Итог 2 2 3 4 3 3 2" xfId="23836" xr:uid="{00000000-0005-0000-0000-0000114F0000}"/>
    <cellStyle name="Итог 2 2 3 4 3 3 2 2" xfId="23837" xr:uid="{00000000-0005-0000-0000-0000124F0000}"/>
    <cellStyle name="Итог 2 2 3 4 3 3 3" xfId="23838" xr:uid="{00000000-0005-0000-0000-0000134F0000}"/>
    <cellStyle name="Итог 2 2 3 4 3 3 4" xfId="23839" xr:uid="{00000000-0005-0000-0000-0000144F0000}"/>
    <cellStyle name="Итог 2 2 3 4 3 3 5" xfId="23840" xr:uid="{00000000-0005-0000-0000-0000154F0000}"/>
    <cellStyle name="Итог 2 2 3 4 3 4" xfId="23841" xr:uid="{00000000-0005-0000-0000-0000164F0000}"/>
    <cellStyle name="Итог 2 2 3 4 3 4 2" xfId="23842" xr:uid="{00000000-0005-0000-0000-0000174F0000}"/>
    <cellStyle name="Итог 2 2 3 4 3 4 2 2" xfId="23843" xr:uid="{00000000-0005-0000-0000-0000184F0000}"/>
    <cellStyle name="Итог 2 2 3 4 3 4 3" xfId="23844" xr:uid="{00000000-0005-0000-0000-0000194F0000}"/>
    <cellStyle name="Итог 2 2 3 4 3 4 4" xfId="23845" xr:uid="{00000000-0005-0000-0000-00001A4F0000}"/>
    <cellStyle name="Итог 2 2 3 4 3 4 5" xfId="23846" xr:uid="{00000000-0005-0000-0000-00001B4F0000}"/>
    <cellStyle name="Итог 2 2 3 4 3 5" xfId="23847" xr:uid="{00000000-0005-0000-0000-00001C4F0000}"/>
    <cellStyle name="Итог 2 2 3 4 3 5 2" xfId="23848" xr:uid="{00000000-0005-0000-0000-00001D4F0000}"/>
    <cellStyle name="Итог 2 2 3 4 3 5 2 2" xfId="23849" xr:uid="{00000000-0005-0000-0000-00001E4F0000}"/>
    <cellStyle name="Итог 2 2 3 4 3 5 3" xfId="23850" xr:uid="{00000000-0005-0000-0000-00001F4F0000}"/>
    <cellStyle name="Итог 2 2 3 4 3 5 4" xfId="23851" xr:uid="{00000000-0005-0000-0000-0000204F0000}"/>
    <cellStyle name="Итог 2 2 3 4 3 5 5" xfId="23852" xr:uid="{00000000-0005-0000-0000-0000214F0000}"/>
    <cellStyle name="Итог 2 2 3 4 3 6" xfId="23853" xr:uid="{00000000-0005-0000-0000-0000224F0000}"/>
    <cellStyle name="Итог 2 2 3 4 3 6 2" xfId="23854" xr:uid="{00000000-0005-0000-0000-0000234F0000}"/>
    <cellStyle name="Итог 2 2 3 4 3 6 3" xfId="23855" xr:uid="{00000000-0005-0000-0000-0000244F0000}"/>
    <cellStyle name="Итог 2 2 3 4 3 6 4" xfId="23856" xr:uid="{00000000-0005-0000-0000-0000254F0000}"/>
    <cellStyle name="Итог 2 2 3 4 3 7" xfId="23857" xr:uid="{00000000-0005-0000-0000-0000264F0000}"/>
    <cellStyle name="Итог 2 2 3 4 3 8" xfId="23858" xr:uid="{00000000-0005-0000-0000-0000274F0000}"/>
    <cellStyle name="Итог 2 2 3 4 3 9" xfId="23859" xr:uid="{00000000-0005-0000-0000-0000284F0000}"/>
    <cellStyle name="Итог 2 2 3 4 4" xfId="23860" xr:uid="{00000000-0005-0000-0000-0000294F0000}"/>
    <cellStyle name="Итог 2 2 3 4 4 2" xfId="23861" xr:uid="{00000000-0005-0000-0000-00002A4F0000}"/>
    <cellStyle name="Итог 2 2 3 4 4 2 2" xfId="23862" xr:uid="{00000000-0005-0000-0000-00002B4F0000}"/>
    <cellStyle name="Итог 2 2 3 4 4 3" xfId="23863" xr:uid="{00000000-0005-0000-0000-00002C4F0000}"/>
    <cellStyle name="Итог 2 2 3 4 4 4" xfId="23864" xr:uid="{00000000-0005-0000-0000-00002D4F0000}"/>
    <cellStyle name="Итог 2 2 3 4 4 5" xfId="23865" xr:uid="{00000000-0005-0000-0000-00002E4F0000}"/>
    <cellStyle name="Итог 2 2 3 4 5" xfId="23866" xr:uid="{00000000-0005-0000-0000-00002F4F0000}"/>
    <cellStyle name="Итог 2 2 3 4 5 2" xfId="23867" xr:uid="{00000000-0005-0000-0000-0000304F0000}"/>
    <cellStyle name="Итог 2 2 3 4 5 2 2" xfId="23868" xr:uid="{00000000-0005-0000-0000-0000314F0000}"/>
    <cellStyle name="Итог 2 2 3 4 5 3" xfId="23869" xr:uid="{00000000-0005-0000-0000-0000324F0000}"/>
    <cellStyle name="Итог 2 2 3 4 5 4" xfId="23870" xr:uid="{00000000-0005-0000-0000-0000334F0000}"/>
    <cellStyle name="Итог 2 2 3 4 5 5" xfId="23871" xr:uid="{00000000-0005-0000-0000-0000344F0000}"/>
    <cellStyle name="Итог 2 2 3 4 6" xfId="23872" xr:uid="{00000000-0005-0000-0000-0000354F0000}"/>
    <cellStyle name="Итог 2 2 3 4 7" xfId="23873" xr:uid="{00000000-0005-0000-0000-0000364F0000}"/>
    <cellStyle name="Итог 2 2 3 5" xfId="23874" xr:uid="{00000000-0005-0000-0000-0000374F0000}"/>
    <cellStyle name="Итог 2 2 3 5 10" xfId="23875" xr:uid="{00000000-0005-0000-0000-0000384F0000}"/>
    <cellStyle name="Итог 2 2 3 5 2" xfId="23876" xr:uid="{00000000-0005-0000-0000-0000394F0000}"/>
    <cellStyle name="Итог 2 2 3 5 2 2" xfId="23877" xr:uid="{00000000-0005-0000-0000-00003A4F0000}"/>
    <cellStyle name="Итог 2 2 3 5 2 2 2" xfId="23878" xr:uid="{00000000-0005-0000-0000-00003B4F0000}"/>
    <cellStyle name="Итог 2 2 3 5 2 2 2 2" xfId="23879" xr:uid="{00000000-0005-0000-0000-00003C4F0000}"/>
    <cellStyle name="Итог 2 2 3 5 2 2 3" xfId="23880" xr:uid="{00000000-0005-0000-0000-00003D4F0000}"/>
    <cellStyle name="Итог 2 2 3 5 2 2 4" xfId="23881" xr:uid="{00000000-0005-0000-0000-00003E4F0000}"/>
    <cellStyle name="Итог 2 2 3 5 2 2 5" xfId="23882" xr:uid="{00000000-0005-0000-0000-00003F4F0000}"/>
    <cellStyle name="Итог 2 2 3 5 2 3" xfId="23883" xr:uid="{00000000-0005-0000-0000-0000404F0000}"/>
    <cellStyle name="Итог 2 2 3 5 2 3 2" xfId="23884" xr:uid="{00000000-0005-0000-0000-0000414F0000}"/>
    <cellStyle name="Итог 2 2 3 5 2 3 2 2" xfId="23885" xr:uid="{00000000-0005-0000-0000-0000424F0000}"/>
    <cellStyle name="Итог 2 2 3 5 2 3 3" xfId="23886" xr:uid="{00000000-0005-0000-0000-0000434F0000}"/>
    <cellStyle name="Итог 2 2 3 5 2 3 4" xfId="23887" xr:uid="{00000000-0005-0000-0000-0000444F0000}"/>
    <cellStyle name="Итог 2 2 3 5 2 3 5" xfId="23888" xr:uid="{00000000-0005-0000-0000-0000454F0000}"/>
    <cellStyle name="Итог 2 2 3 5 2 4" xfId="23889" xr:uid="{00000000-0005-0000-0000-0000464F0000}"/>
    <cellStyle name="Итог 2 2 3 5 2 4 2" xfId="23890" xr:uid="{00000000-0005-0000-0000-0000474F0000}"/>
    <cellStyle name="Итог 2 2 3 5 2 4 2 2" xfId="23891" xr:uid="{00000000-0005-0000-0000-0000484F0000}"/>
    <cellStyle name="Итог 2 2 3 5 2 4 3" xfId="23892" xr:uid="{00000000-0005-0000-0000-0000494F0000}"/>
    <cellStyle name="Итог 2 2 3 5 2 4 4" xfId="23893" xr:uid="{00000000-0005-0000-0000-00004A4F0000}"/>
    <cellStyle name="Итог 2 2 3 5 2 4 5" xfId="23894" xr:uid="{00000000-0005-0000-0000-00004B4F0000}"/>
    <cellStyle name="Итог 2 2 3 5 2 5" xfId="23895" xr:uid="{00000000-0005-0000-0000-00004C4F0000}"/>
    <cellStyle name="Итог 2 2 3 5 2 5 2" xfId="23896" xr:uid="{00000000-0005-0000-0000-00004D4F0000}"/>
    <cellStyle name="Итог 2 2 3 5 2 5 2 2" xfId="23897" xr:uid="{00000000-0005-0000-0000-00004E4F0000}"/>
    <cellStyle name="Итог 2 2 3 5 2 5 3" xfId="23898" xr:uid="{00000000-0005-0000-0000-00004F4F0000}"/>
    <cellStyle name="Итог 2 2 3 5 2 5 4" xfId="23899" xr:uid="{00000000-0005-0000-0000-0000504F0000}"/>
    <cellStyle name="Итог 2 2 3 5 2 5 5" xfId="23900" xr:uid="{00000000-0005-0000-0000-0000514F0000}"/>
    <cellStyle name="Итог 2 2 3 5 2 6" xfId="23901" xr:uid="{00000000-0005-0000-0000-0000524F0000}"/>
    <cellStyle name="Итог 2 2 3 5 2 6 2" xfId="23902" xr:uid="{00000000-0005-0000-0000-0000534F0000}"/>
    <cellStyle name="Итог 2 2 3 5 2 6 3" xfId="23903" xr:uid="{00000000-0005-0000-0000-0000544F0000}"/>
    <cellStyle name="Итог 2 2 3 5 2 6 4" xfId="23904" xr:uid="{00000000-0005-0000-0000-0000554F0000}"/>
    <cellStyle name="Итог 2 2 3 5 2 7" xfId="23905" xr:uid="{00000000-0005-0000-0000-0000564F0000}"/>
    <cellStyle name="Итог 2 2 3 5 2 8" xfId="23906" xr:uid="{00000000-0005-0000-0000-0000574F0000}"/>
    <cellStyle name="Итог 2 2 3 5 2 9" xfId="23907" xr:uid="{00000000-0005-0000-0000-0000584F0000}"/>
    <cellStyle name="Итог 2 2 3 5 3" xfId="23908" xr:uid="{00000000-0005-0000-0000-0000594F0000}"/>
    <cellStyle name="Итог 2 2 3 5 3 2" xfId="23909" xr:uid="{00000000-0005-0000-0000-00005A4F0000}"/>
    <cellStyle name="Итог 2 2 3 5 3 2 2" xfId="23910" xr:uid="{00000000-0005-0000-0000-00005B4F0000}"/>
    <cellStyle name="Итог 2 2 3 5 3 3" xfId="23911" xr:uid="{00000000-0005-0000-0000-00005C4F0000}"/>
    <cellStyle name="Итог 2 2 3 5 3 4" xfId="23912" xr:uid="{00000000-0005-0000-0000-00005D4F0000}"/>
    <cellStyle name="Итог 2 2 3 5 3 5" xfId="23913" xr:uid="{00000000-0005-0000-0000-00005E4F0000}"/>
    <cellStyle name="Итог 2 2 3 5 4" xfId="23914" xr:uid="{00000000-0005-0000-0000-00005F4F0000}"/>
    <cellStyle name="Итог 2 2 3 5 4 2" xfId="23915" xr:uid="{00000000-0005-0000-0000-0000604F0000}"/>
    <cellStyle name="Итог 2 2 3 5 4 2 2" xfId="23916" xr:uid="{00000000-0005-0000-0000-0000614F0000}"/>
    <cellStyle name="Итог 2 2 3 5 4 3" xfId="23917" xr:uid="{00000000-0005-0000-0000-0000624F0000}"/>
    <cellStyle name="Итог 2 2 3 5 4 4" xfId="23918" xr:uid="{00000000-0005-0000-0000-0000634F0000}"/>
    <cellStyle name="Итог 2 2 3 5 4 5" xfId="23919" xr:uid="{00000000-0005-0000-0000-0000644F0000}"/>
    <cellStyle name="Итог 2 2 3 5 5" xfId="23920" xr:uid="{00000000-0005-0000-0000-0000654F0000}"/>
    <cellStyle name="Итог 2 2 3 5 5 2" xfId="23921" xr:uid="{00000000-0005-0000-0000-0000664F0000}"/>
    <cellStyle name="Итог 2 2 3 5 5 2 2" xfId="23922" xr:uid="{00000000-0005-0000-0000-0000674F0000}"/>
    <cellStyle name="Итог 2 2 3 5 5 3" xfId="23923" xr:uid="{00000000-0005-0000-0000-0000684F0000}"/>
    <cellStyle name="Итог 2 2 3 5 5 4" xfId="23924" xr:uid="{00000000-0005-0000-0000-0000694F0000}"/>
    <cellStyle name="Итог 2 2 3 5 5 5" xfId="23925" xr:uid="{00000000-0005-0000-0000-00006A4F0000}"/>
    <cellStyle name="Итог 2 2 3 5 6" xfId="23926" xr:uid="{00000000-0005-0000-0000-00006B4F0000}"/>
    <cellStyle name="Итог 2 2 3 5 6 2" xfId="23927" xr:uid="{00000000-0005-0000-0000-00006C4F0000}"/>
    <cellStyle name="Итог 2 2 3 5 6 2 2" xfId="23928" xr:uid="{00000000-0005-0000-0000-00006D4F0000}"/>
    <cellStyle name="Итог 2 2 3 5 6 3" xfId="23929" xr:uid="{00000000-0005-0000-0000-00006E4F0000}"/>
    <cellStyle name="Итог 2 2 3 5 6 4" xfId="23930" xr:uid="{00000000-0005-0000-0000-00006F4F0000}"/>
    <cellStyle name="Итог 2 2 3 5 6 5" xfId="23931" xr:uid="{00000000-0005-0000-0000-0000704F0000}"/>
    <cellStyle name="Итог 2 2 3 5 7" xfId="23932" xr:uid="{00000000-0005-0000-0000-0000714F0000}"/>
    <cellStyle name="Итог 2 2 3 5 7 2" xfId="23933" xr:uid="{00000000-0005-0000-0000-0000724F0000}"/>
    <cellStyle name="Итог 2 2 3 5 7 3" xfId="23934" xr:uid="{00000000-0005-0000-0000-0000734F0000}"/>
    <cellStyle name="Итог 2 2 3 5 7 4" xfId="23935" xr:uid="{00000000-0005-0000-0000-0000744F0000}"/>
    <cellStyle name="Итог 2 2 3 5 8" xfId="23936" xr:uid="{00000000-0005-0000-0000-0000754F0000}"/>
    <cellStyle name="Итог 2 2 3 5 9" xfId="23937" xr:uid="{00000000-0005-0000-0000-0000764F0000}"/>
    <cellStyle name="Итог 2 2 3 6" xfId="23938" xr:uid="{00000000-0005-0000-0000-0000774F0000}"/>
    <cellStyle name="Итог 2 2 3 6 2" xfId="23939" xr:uid="{00000000-0005-0000-0000-0000784F0000}"/>
    <cellStyle name="Итог 2 2 3 6 2 2" xfId="23940" xr:uid="{00000000-0005-0000-0000-0000794F0000}"/>
    <cellStyle name="Итог 2 2 3 6 2 2 2" xfId="23941" xr:uid="{00000000-0005-0000-0000-00007A4F0000}"/>
    <cellStyle name="Итог 2 2 3 6 2 3" xfId="23942" xr:uid="{00000000-0005-0000-0000-00007B4F0000}"/>
    <cellStyle name="Итог 2 2 3 6 2 4" xfId="23943" xr:uid="{00000000-0005-0000-0000-00007C4F0000}"/>
    <cellStyle name="Итог 2 2 3 6 2 5" xfId="23944" xr:uid="{00000000-0005-0000-0000-00007D4F0000}"/>
    <cellStyle name="Итог 2 2 3 6 3" xfId="23945" xr:uid="{00000000-0005-0000-0000-00007E4F0000}"/>
    <cellStyle name="Итог 2 2 3 6 3 2" xfId="23946" xr:uid="{00000000-0005-0000-0000-00007F4F0000}"/>
    <cellStyle name="Итог 2 2 3 6 3 2 2" xfId="23947" xr:uid="{00000000-0005-0000-0000-0000804F0000}"/>
    <cellStyle name="Итог 2 2 3 6 3 3" xfId="23948" xr:uid="{00000000-0005-0000-0000-0000814F0000}"/>
    <cellStyle name="Итог 2 2 3 6 3 4" xfId="23949" xr:uid="{00000000-0005-0000-0000-0000824F0000}"/>
    <cellStyle name="Итог 2 2 3 6 3 5" xfId="23950" xr:uid="{00000000-0005-0000-0000-0000834F0000}"/>
    <cellStyle name="Итог 2 2 3 6 4" xfId="23951" xr:uid="{00000000-0005-0000-0000-0000844F0000}"/>
    <cellStyle name="Итог 2 2 3 6 4 2" xfId="23952" xr:uid="{00000000-0005-0000-0000-0000854F0000}"/>
    <cellStyle name="Итог 2 2 3 6 4 2 2" xfId="23953" xr:uid="{00000000-0005-0000-0000-0000864F0000}"/>
    <cellStyle name="Итог 2 2 3 6 4 3" xfId="23954" xr:uid="{00000000-0005-0000-0000-0000874F0000}"/>
    <cellStyle name="Итог 2 2 3 6 4 4" xfId="23955" xr:uid="{00000000-0005-0000-0000-0000884F0000}"/>
    <cellStyle name="Итог 2 2 3 6 4 5" xfId="23956" xr:uid="{00000000-0005-0000-0000-0000894F0000}"/>
    <cellStyle name="Итог 2 2 3 6 5" xfId="23957" xr:uid="{00000000-0005-0000-0000-00008A4F0000}"/>
    <cellStyle name="Итог 2 2 3 6 5 2" xfId="23958" xr:uid="{00000000-0005-0000-0000-00008B4F0000}"/>
    <cellStyle name="Итог 2 2 3 6 5 2 2" xfId="23959" xr:uid="{00000000-0005-0000-0000-00008C4F0000}"/>
    <cellStyle name="Итог 2 2 3 6 5 3" xfId="23960" xr:uid="{00000000-0005-0000-0000-00008D4F0000}"/>
    <cellStyle name="Итог 2 2 3 6 5 4" xfId="23961" xr:uid="{00000000-0005-0000-0000-00008E4F0000}"/>
    <cellStyle name="Итог 2 2 3 6 5 5" xfId="23962" xr:uid="{00000000-0005-0000-0000-00008F4F0000}"/>
    <cellStyle name="Итог 2 2 3 6 6" xfId="23963" xr:uid="{00000000-0005-0000-0000-0000904F0000}"/>
    <cellStyle name="Итог 2 2 3 6 6 2" xfId="23964" xr:uid="{00000000-0005-0000-0000-0000914F0000}"/>
    <cellStyle name="Итог 2 2 3 6 6 3" xfId="23965" xr:uid="{00000000-0005-0000-0000-0000924F0000}"/>
    <cellStyle name="Итог 2 2 3 6 6 4" xfId="23966" xr:uid="{00000000-0005-0000-0000-0000934F0000}"/>
    <cellStyle name="Итог 2 2 3 6 7" xfId="23967" xr:uid="{00000000-0005-0000-0000-0000944F0000}"/>
    <cellStyle name="Итог 2 2 3 6 8" xfId="23968" xr:uid="{00000000-0005-0000-0000-0000954F0000}"/>
    <cellStyle name="Итог 2 2 3 6 9" xfId="23969" xr:uid="{00000000-0005-0000-0000-0000964F0000}"/>
    <cellStyle name="Итог 2 2 3 7" xfId="23970" xr:uid="{00000000-0005-0000-0000-0000974F0000}"/>
    <cellStyle name="Итог 2 2 3 7 2" xfId="23971" xr:uid="{00000000-0005-0000-0000-0000984F0000}"/>
    <cellStyle name="Итог 2 2 3 7 2 2" xfId="23972" xr:uid="{00000000-0005-0000-0000-0000994F0000}"/>
    <cellStyle name="Итог 2 2 3 7 3" xfId="23973" xr:uid="{00000000-0005-0000-0000-00009A4F0000}"/>
    <cellStyle name="Итог 2 2 3 7 4" xfId="23974" xr:uid="{00000000-0005-0000-0000-00009B4F0000}"/>
    <cellStyle name="Итог 2 2 3 7 5" xfId="23975" xr:uid="{00000000-0005-0000-0000-00009C4F0000}"/>
    <cellStyle name="Итог 2 2 3 8" xfId="23976" xr:uid="{00000000-0005-0000-0000-00009D4F0000}"/>
    <cellStyle name="Итог 2 2 3 8 2" xfId="23977" xr:uid="{00000000-0005-0000-0000-00009E4F0000}"/>
    <cellStyle name="Итог 2 2 3 8 2 2" xfId="23978" xr:uid="{00000000-0005-0000-0000-00009F4F0000}"/>
    <cellStyle name="Итог 2 2 3 8 3" xfId="23979" xr:uid="{00000000-0005-0000-0000-0000A04F0000}"/>
    <cellStyle name="Итог 2 2 3 8 4" xfId="23980" xr:uid="{00000000-0005-0000-0000-0000A14F0000}"/>
    <cellStyle name="Итог 2 2 3 8 5" xfId="23981" xr:uid="{00000000-0005-0000-0000-0000A24F0000}"/>
    <cellStyle name="Итог 2 2 3 9" xfId="23982" xr:uid="{00000000-0005-0000-0000-0000A34F0000}"/>
    <cellStyle name="Итог 2 2 3 9 2" xfId="23983" xr:uid="{00000000-0005-0000-0000-0000A44F0000}"/>
    <cellStyle name="Итог 2 2 3 9 2 2" xfId="23984" xr:uid="{00000000-0005-0000-0000-0000A54F0000}"/>
    <cellStyle name="Итог 2 2 3 9 3" xfId="23985" xr:uid="{00000000-0005-0000-0000-0000A64F0000}"/>
    <cellStyle name="Итог 2 2 3 9 4" xfId="23986" xr:uid="{00000000-0005-0000-0000-0000A74F0000}"/>
    <cellStyle name="Итог 2 2 3 9 5" xfId="23987" xr:uid="{00000000-0005-0000-0000-0000A84F0000}"/>
    <cellStyle name="Итог 2 2 4" xfId="263" xr:uid="{00000000-0005-0000-0000-0000A94F0000}"/>
    <cellStyle name="Итог 2 2 4 10" xfId="23988" xr:uid="{00000000-0005-0000-0000-0000AA4F0000}"/>
    <cellStyle name="Итог 2 2 4 10 2" xfId="23989" xr:uid="{00000000-0005-0000-0000-0000AB4F0000}"/>
    <cellStyle name="Итог 2 2 4 10 2 2" xfId="23990" xr:uid="{00000000-0005-0000-0000-0000AC4F0000}"/>
    <cellStyle name="Итог 2 2 4 10 3" xfId="23991" xr:uid="{00000000-0005-0000-0000-0000AD4F0000}"/>
    <cellStyle name="Итог 2 2 4 10 4" xfId="23992" xr:uid="{00000000-0005-0000-0000-0000AE4F0000}"/>
    <cellStyle name="Итог 2 2 4 10 5" xfId="23993" xr:uid="{00000000-0005-0000-0000-0000AF4F0000}"/>
    <cellStyle name="Итог 2 2 4 11" xfId="23994" xr:uid="{00000000-0005-0000-0000-0000B04F0000}"/>
    <cellStyle name="Итог 2 2 4 12" xfId="23995" xr:uid="{00000000-0005-0000-0000-0000B14F0000}"/>
    <cellStyle name="Итог 2 2 4 13" xfId="23996" xr:uid="{00000000-0005-0000-0000-0000B24F0000}"/>
    <cellStyle name="Итог 2 2 4 2" xfId="264" xr:uid="{00000000-0005-0000-0000-0000B34F0000}"/>
    <cellStyle name="Итог 2 2 4 2 2" xfId="23997" xr:uid="{00000000-0005-0000-0000-0000B44F0000}"/>
    <cellStyle name="Итог 2 2 4 2 2 2" xfId="23998" xr:uid="{00000000-0005-0000-0000-0000B54F0000}"/>
    <cellStyle name="Итог 2 2 4 2 2 2 2" xfId="23999" xr:uid="{00000000-0005-0000-0000-0000B64F0000}"/>
    <cellStyle name="Итог 2 2 4 2 2 2 2 2" xfId="24000" xr:uid="{00000000-0005-0000-0000-0000B74F0000}"/>
    <cellStyle name="Итог 2 2 4 2 2 2 3" xfId="24001" xr:uid="{00000000-0005-0000-0000-0000B84F0000}"/>
    <cellStyle name="Итог 2 2 4 2 2 2 4" xfId="24002" xr:uid="{00000000-0005-0000-0000-0000B94F0000}"/>
    <cellStyle name="Итог 2 2 4 2 2 2 5" xfId="24003" xr:uid="{00000000-0005-0000-0000-0000BA4F0000}"/>
    <cellStyle name="Итог 2 2 4 2 2 3" xfId="24004" xr:uid="{00000000-0005-0000-0000-0000BB4F0000}"/>
    <cellStyle name="Итог 2 2 4 2 2 3 2" xfId="24005" xr:uid="{00000000-0005-0000-0000-0000BC4F0000}"/>
    <cellStyle name="Итог 2 2 4 2 2 3 2 2" xfId="24006" xr:uid="{00000000-0005-0000-0000-0000BD4F0000}"/>
    <cellStyle name="Итог 2 2 4 2 2 3 3" xfId="24007" xr:uid="{00000000-0005-0000-0000-0000BE4F0000}"/>
    <cellStyle name="Итог 2 2 4 2 2 3 4" xfId="24008" xr:uid="{00000000-0005-0000-0000-0000BF4F0000}"/>
    <cellStyle name="Итог 2 2 4 2 2 3 5" xfId="24009" xr:uid="{00000000-0005-0000-0000-0000C04F0000}"/>
    <cellStyle name="Итог 2 2 4 2 2 4" xfId="24010" xr:uid="{00000000-0005-0000-0000-0000C14F0000}"/>
    <cellStyle name="Итог 2 2 4 2 2 4 2" xfId="24011" xr:uid="{00000000-0005-0000-0000-0000C24F0000}"/>
    <cellStyle name="Итог 2 2 4 2 2 4 2 2" xfId="24012" xr:uid="{00000000-0005-0000-0000-0000C34F0000}"/>
    <cellStyle name="Итог 2 2 4 2 2 4 3" xfId="24013" xr:uid="{00000000-0005-0000-0000-0000C44F0000}"/>
    <cellStyle name="Итог 2 2 4 2 2 4 4" xfId="24014" xr:uid="{00000000-0005-0000-0000-0000C54F0000}"/>
    <cellStyle name="Итог 2 2 4 2 2 4 5" xfId="24015" xr:uid="{00000000-0005-0000-0000-0000C64F0000}"/>
    <cellStyle name="Итог 2 2 4 2 2 5" xfId="24016" xr:uid="{00000000-0005-0000-0000-0000C74F0000}"/>
    <cellStyle name="Итог 2 2 4 2 2 5 2" xfId="24017" xr:uid="{00000000-0005-0000-0000-0000C84F0000}"/>
    <cellStyle name="Итог 2 2 4 2 2 5 2 2" xfId="24018" xr:uid="{00000000-0005-0000-0000-0000C94F0000}"/>
    <cellStyle name="Итог 2 2 4 2 2 5 3" xfId="24019" xr:uid="{00000000-0005-0000-0000-0000CA4F0000}"/>
    <cellStyle name="Итог 2 2 4 2 2 5 4" xfId="24020" xr:uid="{00000000-0005-0000-0000-0000CB4F0000}"/>
    <cellStyle name="Итог 2 2 4 2 2 5 5" xfId="24021" xr:uid="{00000000-0005-0000-0000-0000CC4F0000}"/>
    <cellStyle name="Итог 2 2 4 2 2 6" xfId="24022" xr:uid="{00000000-0005-0000-0000-0000CD4F0000}"/>
    <cellStyle name="Итог 2 2 4 2 2 6 2" xfId="24023" xr:uid="{00000000-0005-0000-0000-0000CE4F0000}"/>
    <cellStyle name="Итог 2 2 4 2 2 6 3" xfId="24024" xr:uid="{00000000-0005-0000-0000-0000CF4F0000}"/>
    <cellStyle name="Итог 2 2 4 2 2 6 4" xfId="24025" xr:uid="{00000000-0005-0000-0000-0000D04F0000}"/>
    <cellStyle name="Итог 2 2 4 2 2 7" xfId="24026" xr:uid="{00000000-0005-0000-0000-0000D14F0000}"/>
    <cellStyle name="Итог 2 2 4 2 2 8" xfId="24027" xr:uid="{00000000-0005-0000-0000-0000D24F0000}"/>
    <cellStyle name="Итог 2 2 4 2 2 9" xfId="24028" xr:uid="{00000000-0005-0000-0000-0000D34F0000}"/>
    <cellStyle name="Итог 2 2 4 2 3" xfId="24029" xr:uid="{00000000-0005-0000-0000-0000D44F0000}"/>
    <cellStyle name="Итог 2 2 4 2 3 2" xfId="24030" xr:uid="{00000000-0005-0000-0000-0000D54F0000}"/>
    <cellStyle name="Итог 2 2 4 2 3 2 2" xfId="24031" xr:uid="{00000000-0005-0000-0000-0000D64F0000}"/>
    <cellStyle name="Итог 2 2 4 2 3 2 2 2" xfId="24032" xr:uid="{00000000-0005-0000-0000-0000D74F0000}"/>
    <cellStyle name="Итог 2 2 4 2 3 2 3" xfId="24033" xr:uid="{00000000-0005-0000-0000-0000D84F0000}"/>
    <cellStyle name="Итог 2 2 4 2 3 2 4" xfId="24034" xr:uid="{00000000-0005-0000-0000-0000D94F0000}"/>
    <cellStyle name="Итог 2 2 4 2 3 2 5" xfId="24035" xr:uid="{00000000-0005-0000-0000-0000DA4F0000}"/>
    <cellStyle name="Итог 2 2 4 2 3 3" xfId="24036" xr:uid="{00000000-0005-0000-0000-0000DB4F0000}"/>
    <cellStyle name="Итог 2 2 4 2 3 3 2" xfId="24037" xr:uid="{00000000-0005-0000-0000-0000DC4F0000}"/>
    <cellStyle name="Итог 2 2 4 2 3 3 2 2" xfId="24038" xr:uid="{00000000-0005-0000-0000-0000DD4F0000}"/>
    <cellStyle name="Итог 2 2 4 2 3 3 3" xfId="24039" xr:uid="{00000000-0005-0000-0000-0000DE4F0000}"/>
    <cellStyle name="Итог 2 2 4 2 3 3 4" xfId="24040" xr:uid="{00000000-0005-0000-0000-0000DF4F0000}"/>
    <cellStyle name="Итог 2 2 4 2 3 3 5" xfId="24041" xr:uid="{00000000-0005-0000-0000-0000E04F0000}"/>
    <cellStyle name="Итог 2 2 4 2 3 4" xfId="24042" xr:uid="{00000000-0005-0000-0000-0000E14F0000}"/>
    <cellStyle name="Итог 2 2 4 2 3 4 2" xfId="24043" xr:uid="{00000000-0005-0000-0000-0000E24F0000}"/>
    <cellStyle name="Итог 2 2 4 2 3 4 2 2" xfId="24044" xr:uid="{00000000-0005-0000-0000-0000E34F0000}"/>
    <cellStyle name="Итог 2 2 4 2 3 4 3" xfId="24045" xr:uid="{00000000-0005-0000-0000-0000E44F0000}"/>
    <cellStyle name="Итог 2 2 4 2 3 4 4" xfId="24046" xr:uid="{00000000-0005-0000-0000-0000E54F0000}"/>
    <cellStyle name="Итог 2 2 4 2 3 4 5" xfId="24047" xr:uid="{00000000-0005-0000-0000-0000E64F0000}"/>
    <cellStyle name="Итог 2 2 4 2 3 5" xfId="24048" xr:uid="{00000000-0005-0000-0000-0000E74F0000}"/>
    <cellStyle name="Итог 2 2 4 2 3 5 2" xfId="24049" xr:uid="{00000000-0005-0000-0000-0000E84F0000}"/>
    <cellStyle name="Итог 2 2 4 2 3 5 2 2" xfId="24050" xr:uid="{00000000-0005-0000-0000-0000E94F0000}"/>
    <cellStyle name="Итог 2 2 4 2 3 5 3" xfId="24051" xr:uid="{00000000-0005-0000-0000-0000EA4F0000}"/>
    <cellStyle name="Итог 2 2 4 2 3 5 4" xfId="24052" xr:uid="{00000000-0005-0000-0000-0000EB4F0000}"/>
    <cellStyle name="Итог 2 2 4 2 3 5 5" xfId="24053" xr:uid="{00000000-0005-0000-0000-0000EC4F0000}"/>
    <cellStyle name="Итог 2 2 4 2 3 6" xfId="24054" xr:uid="{00000000-0005-0000-0000-0000ED4F0000}"/>
    <cellStyle name="Итог 2 2 4 2 3 6 2" xfId="24055" xr:uid="{00000000-0005-0000-0000-0000EE4F0000}"/>
    <cellStyle name="Итог 2 2 4 2 3 6 3" xfId="24056" xr:uid="{00000000-0005-0000-0000-0000EF4F0000}"/>
    <cellStyle name="Итог 2 2 4 2 3 6 4" xfId="24057" xr:uid="{00000000-0005-0000-0000-0000F04F0000}"/>
    <cellStyle name="Итог 2 2 4 2 3 7" xfId="24058" xr:uid="{00000000-0005-0000-0000-0000F14F0000}"/>
    <cellStyle name="Итог 2 2 4 2 3 8" xfId="24059" xr:uid="{00000000-0005-0000-0000-0000F24F0000}"/>
    <cellStyle name="Итог 2 2 4 2 3 9" xfId="24060" xr:uid="{00000000-0005-0000-0000-0000F34F0000}"/>
    <cellStyle name="Итог 2 2 4 2 4" xfId="24061" xr:uid="{00000000-0005-0000-0000-0000F44F0000}"/>
    <cellStyle name="Итог 2 2 4 2 4 2" xfId="24062" xr:uid="{00000000-0005-0000-0000-0000F54F0000}"/>
    <cellStyle name="Итог 2 2 4 2 4 2 2" xfId="24063" xr:uid="{00000000-0005-0000-0000-0000F64F0000}"/>
    <cellStyle name="Итог 2 2 4 2 4 3" xfId="24064" xr:uid="{00000000-0005-0000-0000-0000F74F0000}"/>
    <cellStyle name="Итог 2 2 4 2 4 4" xfId="24065" xr:uid="{00000000-0005-0000-0000-0000F84F0000}"/>
    <cellStyle name="Итог 2 2 4 2 4 5" xfId="24066" xr:uid="{00000000-0005-0000-0000-0000F94F0000}"/>
    <cellStyle name="Итог 2 2 4 2 5" xfId="24067" xr:uid="{00000000-0005-0000-0000-0000FA4F0000}"/>
    <cellStyle name="Итог 2 2 4 2 5 2" xfId="24068" xr:uid="{00000000-0005-0000-0000-0000FB4F0000}"/>
    <cellStyle name="Итог 2 2 4 2 5 2 2" xfId="24069" xr:uid="{00000000-0005-0000-0000-0000FC4F0000}"/>
    <cellStyle name="Итог 2 2 4 2 5 3" xfId="24070" xr:uid="{00000000-0005-0000-0000-0000FD4F0000}"/>
    <cellStyle name="Итог 2 2 4 2 5 4" xfId="24071" xr:uid="{00000000-0005-0000-0000-0000FE4F0000}"/>
    <cellStyle name="Итог 2 2 4 2 5 5" xfId="24072" xr:uid="{00000000-0005-0000-0000-0000FF4F0000}"/>
    <cellStyle name="Итог 2 2 4 2 6" xfId="24073" xr:uid="{00000000-0005-0000-0000-000000500000}"/>
    <cellStyle name="Итог 2 2 4 2 7" xfId="24074" xr:uid="{00000000-0005-0000-0000-000001500000}"/>
    <cellStyle name="Итог 2 2 4 3" xfId="265" xr:uid="{00000000-0005-0000-0000-000002500000}"/>
    <cellStyle name="Итог 2 2 4 3 2" xfId="24075" xr:uid="{00000000-0005-0000-0000-000003500000}"/>
    <cellStyle name="Итог 2 2 4 3 2 2" xfId="24076" xr:uid="{00000000-0005-0000-0000-000004500000}"/>
    <cellStyle name="Итог 2 2 4 3 2 2 2" xfId="24077" xr:uid="{00000000-0005-0000-0000-000005500000}"/>
    <cellStyle name="Итог 2 2 4 3 2 3" xfId="24078" xr:uid="{00000000-0005-0000-0000-000006500000}"/>
    <cellStyle name="Итог 2 2 4 3 2 4" xfId="24079" xr:uid="{00000000-0005-0000-0000-000007500000}"/>
    <cellStyle name="Итог 2 2 4 3 2 5" xfId="24080" xr:uid="{00000000-0005-0000-0000-000008500000}"/>
    <cellStyle name="Итог 2 2 4 3 3" xfId="24081" xr:uid="{00000000-0005-0000-0000-000009500000}"/>
    <cellStyle name="Итог 2 2 4 3 3 2" xfId="24082" xr:uid="{00000000-0005-0000-0000-00000A500000}"/>
    <cellStyle name="Итог 2 2 4 3 3 2 2" xfId="24083" xr:uid="{00000000-0005-0000-0000-00000B500000}"/>
    <cellStyle name="Итог 2 2 4 3 3 3" xfId="24084" xr:uid="{00000000-0005-0000-0000-00000C500000}"/>
    <cellStyle name="Итог 2 2 4 3 3 4" xfId="24085" xr:uid="{00000000-0005-0000-0000-00000D500000}"/>
    <cellStyle name="Итог 2 2 4 3 3 5" xfId="24086" xr:uid="{00000000-0005-0000-0000-00000E500000}"/>
    <cellStyle name="Итог 2 2 4 3 4" xfId="24087" xr:uid="{00000000-0005-0000-0000-00000F500000}"/>
    <cellStyle name="Итог 2 2 4 3 4 2" xfId="24088" xr:uid="{00000000-0005-0000-0000-000010500000}"/>
    <cellStyle name="Итог 2 2 4 3 4 2 2" xfId="24089" xr:uid="{00000000-0005-0000-0000-000011500000}"/>
    <cellStyle name="Итог 2 2 4 3 4 3" xfId="24090" xr:uid="{00000000-0005-0000-0000-000012500000}"/>
    <cellStyle name="Итог 2 2 4 3 4 4" xfId="24091" xr:uid="{00000000-0005-0000-0000-000013500000}"/>
    <cellStyle name="Итог 2 2 4 3 4 5" xfId="24092" xr:uid="{00000000-0005-0000-0000-000014500000}"/>
    <cellStyle name="Итог 2 2 4 3 5" xfId="24093" xr:uid="{00000000-0005-0000-0000-000015500000}"/>
    <cellStyle name="Итог 2 2 4 3 5 2" xfId="24094" xr:uid="{00000000-0005-0000-0000-000016500000}"/>
    <cellStyle name="Итог 2 2 4 3 5 2 2" xfId="24095" xr:uid="{00000000-0005-0000-0000-000017500000}"/>
    <cellStyle name="Итог 2 2 4 3 5 3" xfId="24096" xr:uid="{00000000-0005-0000-0000-000018500000}"/>
    <cellStyle name="Итог 2 2 4 3 5 4" xfId="24097" xr:uid="{00000000-0005-0000-0000-000019500000}"/>
    <cellStyle name="Итог 2 2 4 3 5 5" xfId="24098" xr:uid="{00000000-0005-0000-0000-00001A500000}"/>
    <cellStyle name="Итог 2 2 4 3 6" xfId="24099" xr:uid="{00000000-0005-0000-0000-00001B500000}"/>
    <cellStyle name="Итог 2 2 4 3 6 2" xfId="24100" xr:uid="{00000000-0005-0000-0000-00001C500000}"/>
    <cellStyle name="Итог 2 2 4 3 6 3" xfId="24101" xr:uid="{00000000-0005-0000-0000-00001D500000}"/>
    <cellStyle name="Итог 2 2 4 3 6 4" xfId="24102" xr:uid="{00000000-0005-0000-0000-00001E500000}"/>
    <cellStyle name="Итог 2 2 4 3 7" xfId="24103" xr:uid="{00000000-0005-0000-0000-00001F500000}"/>
    <cellStyle name="Итог 2 2 4 3 8" xfId="24104" xr:uid="{00000000-0005-0000-0000-000020500000}"/>
    <cellStyle name="Итог 2 2 4 3 9" xfId="24105" xr:uid="{00000000-0005-0000-0000-000021500000}"/>
    <cellStyle name="Итог 2 2 4 4" xfId="24106" xr:uid="{00000000-0005-0000-0000-000022500000}"/>
    <cellStyle name="Итог 2 2 4 4 2" xfId="24107" xr:uid="{00000000-0005-0000-0000-000023500000}"/>
    <cellStyle name="Итог 2 2 4 4 2 2" xfId="24108" xr:uid="{00000000-0005-0000-0000-000024500000}"/>
    <cellStyle name="Итог 2 2 4 4 2 2 2" xfId="24109" xr:uid="{00000000-0005-0000-0000-000025500000}"/>
    <cellStyle name="Итог 2 2 4 4 2 3" xfId="24110" xr:uid="{00000000-0005-0000-0000-000026500000}"/>
    <cellStyle name="Итог 2 2 4 4 2 4" xfId="24111" xr:uid="{00000000-0005-0000-0000-000027500000}"/>
    <cellStyle name="Итог 2 2 4 4 2 5" xfId="24112" xr:uid="{00000000-0005-0000-0000-000028500000}"/>
    <cellStyle name="Итог 2 2 4 4 3" xfId="24113" xr:uid="{00000000-0005-0000-0000-000029500000}"/>
    <cellStyle name="Итог 2 2 4 4 3 2" xfId="24114" xr:uid="{00000000-0005-0000-0000-00002A500000}"/>
    <cellStyle name="Итог 2 2 4 4 3 2 2" xfId="24115" xr:uid="{00000000-0005-0000-0000-00002B500000}"/>
    <cellStyle name="Итог 2 2 4 4 3 3" xfId="24116" xr:uid="{00000000-0005-0000-0000-00002C500000}"/>
    <cellStyle name="Итог 2 2 4 4 3 4" xfId="24117" xr:uid="{00000000-0005-0000-0000-00002D500000}"/>
    <cellStyle name="Итог 2 2 4 4 3 5" xfId="24118" xr:uid="{00000000-0005-0000-0000-00002E500000}"/>
    <cellStyle name="Итог 2 2 4 4 4" xfId="24119" xr:uid="{00000000-0005-0000-0000-00002F500000}"/>
    <cellStyle name="Итог 2 2 4 4 4 2" xfId="24120" xr:uid="{00000000-0005-0000-0000-000030500000}"/>
    <cellStyle name="Итог 2 2 4 4 4 2 2" xfId="24121" xr:uid="{00000000-0005-0000-0000-000031500000}"/>
    <cellStyle name="Итог 2 2 4 4 4 3" xfId="24122" xr:uid="{00000000-0005-0000-0000-000032500000}"/>
    <cellStyle name="Итог 2 2 4 4 4 4" xfId="24123" xr:uid="{00000000-0005-0000-0000-000033500000}"/>
    <cellStyle name="Итог 2 2 4 4 4 5" xfId="24124" xr:uid="{00000000-0005-0000-0000-000034500000}"/>
    <cellStyle name="Итог 2 2 4 4 5" xfId="24125" xr:uid="{00000000-0005-0000-0000-000035500000}"/>
    <cellStyle name="Итог 2 2 4 4 5 2" xfId="24126" xr:uid="{00000000-0005-0000-0000-000036500000}"/>
    <cellStyle name="Итог 2 2 4 4 5 2 2" xfId="24127" xr:uid="{00000000-0005-0000-0000-000037500000}"/>
    <cellStyle name="Итог 2 2 4 4 5 3" xfId="24128" xr:uid="{00000000-0005-0000-0000-000038500000}"/>
    <cellStyle name="Итог 2 2 4 4 5 4" xfId="24129" xr:uid="{00000000-0005-0000-0000-000039500000}"/>
    <cellStyle name="Итог 2 2 4 4 5 5" xfId="24130" xr:uid="{00000000-0005-0000-0000-00003A500000}"/>
    <cellStyle name="Итог 2 2 4 4 6" xfId="24131" xr:uid="{00000000-0005-0000-0000-00003B500000}"/>
    <cellStyle name="Итог 2 2 4 4 6 2" xfId="24132" xr:uid="{00000000-0005-0000-0000-00003C500000}"/>
    <cellStyle name="Итог 2 2 4 4 6 3" xfId="24133" xr:uid="{00000000-0005-0000-0000-00003D500000}"/>
    <cellStyle name="Итог 2 2 4 4 6 4" xfId="24134" xr:uid="{00000000-0005-0000-0000-00003E500000}"/>
    <cellStyle name="Итог 2 2 4 4 7" xfId="24135" xr:uid="{00000000-0005-0000-0000-00003F500000}"/>
    <cellStyle name="Итог 2 2 4 4 8" xfId="24136" xr:uid="{00000000-0005-0000-0000-000040500000}"/>
    <cellStyle name="Итог 2 2 4 4 9" xfId="24137" xr:uid="{00000000-0005-0000-0000-000041500000}"/>
    <cellStyle name="Итог 2 2 4 5" xfId="24138" xr:uid="{00000000-0005-0000-0000-000042500000}"/>
    <cellStyle name="Итог 2 2 4 5 2" xfId="24139" xr:uid="{00000000-0005-0000-0000-000043500000}"/>
    <cellStyle name="Итог 2 2 4 5 2 2" xfId="24140" xr:uid="{00000000-0005-0000-0000-000044500000}"/>
    <cellStyle name="Итог 2 2 4 5 3" xfId="24141" xr:uid="{00000000-0005-0000-0000-000045500000}"/>
    <cellStyle name="Итог 2 2 4 5 4" xfId="24142" xr:uid="{00000000-0005-0000-0000-000046500000}"/>
    <cellStyle name="Итог 2 2 4 5 5" xfId="24143" xr:uid="{00000000-0005-0000-0000-000047500000}"/>
    <cellStyle name="Итог 2 2 4 6" xfId="24144" xr:uid="{00000000-0005-0000-0000-000048500000}"/>
    <cellStyle name="Итог 2 2 4 6 2" xfId="24145" xr:uid="{00000000-0005-0000-0000-000049500000}"/>
    <cellStyle name="Итог 2 2 4 6 2 2" xfId="24146" xr:uid="{00000000-0005-0000-0000-00004A500000}"/>
    <cellStyle name="Итог 2 2 4 6 3" xfId="24147" xr:uid="{00000000-0005-0000-0000-00004B500000}"/>
    <cellStyle name="Итог 2 2 4 6 4" xfId="24148" xr:uid="{00000000-0005-0000-0000-00004C500000}"/>
    <cellStyle name="Итог 2 2 4 6 5" xfId="24149" xr:uid="{00000000-0005-0000-0000-00004D500000}"/>
    <cellStyle name="Итог 2 2 4 7" xfId="24150" xr:uid="{00000000-0005-0000-0000-00004E500000}"/>
    <cellStyle name="Итог 2 2 4 7 2" xfId="24151" xr:uid="{00000000-0005-0000-0000-00004F500000}"/>
    <cellStyle name="Итог 2 2 4 7 2 2" xfId="24152" xr:uid="{00000000-0005-0000-0000-000050500000}"/>
    <cellStyle name="Итог 2 2 4 7 3" xfId="24153" xr:uid="{00000000-0005-0000-0000-000051500000}"/>
    <cellStyle name="Итог 2 2 4 7 4" xfId="24154" xr:uid="{00000000-0005-0000-0000-000052500000}"/>
    <cellStyle name="Итог 2 2 4 7 5" xfId="24155" xr:uid="{00000000-0005-0000-0000-000053500000}"/>
    <cellStyle name="Итог 2 2 4 8" xfId="24156" xr:uid="{00000000-0005-0000-0000-000054500000}"/>
    <cellStyle name="Итог 2 2 4 8 2" xfId="24157" xr:uid="{00000000-0005-0000-0000-000055500000}"/>
    <cellStyle name="Итог 2 2 4 8 2 2" xfId="24158" xr:uid="{00000000-0005-0000-0000-000056500000}"/>
    <cellStyle name="Итог 2 2 4 8 3" xfId="24159" xr:uid="{00000000-0005-0000-0000-000057500000}"/>
    <cellStyle name="Итог 2 2 4 8 4" xfId="24160" xr:uid="{00000000-0005-0000-0000-000058500000}"/>
    <cellStyle name="Итог 2 2 4 8 5" xfId="24161" xr:uid="{00000000-0005-0000-0000-000059500000}"/>
    <cellStyle name="Итог 2 2 4 9" xfId="24162" xr:uid="{00000000-0005-0000-0000-00005A500000}"/>
    <cellStyle name="Итог 2 2 4 9 2" xfId="24163" xr:uid="{00000000-0005-0000-0000-00005B500000}"/>
    <cellStyle name="Итог 2 2 4 9 2 2" xfId="24164" xr:uid="{00000000-0005-0000-0000-00005C500000}"/>
    <cellStyle name="Итог 2 2 4 9 3" xfId="24165" xr:uid="{00000000-0005-0000-0000-00005D500000}"/>
    <cellStyle name="Итог 2 2 4 9 4" xfId="24166" xr:uid="{00000000-0005-0000-0000-00005E500000}"/>
    <cellStyle name="Итог 2 2 4 9 5" xfId="24167" xr:uid="{00000000-0005-0000-0000-00005F500000}"/>
    <cellStyle name="Итог 2 2 5" xfId="266" xr:uid="{00000000-0005-0000-0000-000060500000}"/>
    <cellStyle name="Итог 2 2 5 10" xfId="24168" xr:uid="{00000000-0005-0000-0000-000061500000}"/>
    <cellStyle name="Итог 2 2 5 10 2" xfId="24169" xr:uid="{00000000-0005-0000-0000-000062500000}"/>
    <cellStyle name="Итог 2 2 5 10 2 2" xfId="24170" xr:uid="{00000000-0005-0000-0000-000063500000}"/>
    <cellStyle name="Итог 2 2 5 10 3" xfId="24171" xr:uid="{00000000-0005-0000-0000-000064500000}"/>
    <cellStyle name="Итог 2 2 5 10 4" xfId="24172" xr:uid="{00000000-0005-0000-0000-000065500000}"/>
    <cellStyle name="Итог 2 2 5 10 5" xfId="24173" xr:uid="{00000000-0005-0000-0000-000066500000}"/>
    <cellStyle name="Итог 2 2 5 11" xfId="24174" xr:uid="{00000000-0005-0000-0000-000067500000}"/>
    <cellStyle name="Итог 2 2 5 12" xfId="24175" xr:uid="{00000000-0005-0000-0000-000068500000}"/>
    <cellStyle name="Итог 2 2 5 13" xfId="24176" xr:uid="{00000000-0005-0000-0000-000069500000}"/>
    <cellStyle name="Итог 2 2 5 2" xfId="267" xr:uid="{00000000-0005-0000-0000-00006A500000}"/>
    <cellStyle name="Итог 2 2 5 2 2" xfId="24177" xr:uid="{00000000-0005-0000-0000-00006B500000}"/>
    <cellStyle name="Итог 2 2 5 2 2 2" xfId="24178" xr:uid="{00000000-0005-0000-0000-00006C500000}"/>
    <cellStyle name="Итог 2 2 5 2 2 2 2" xfId="24179" xr:uid="{00000000-0005-0000-0000-00006D500000}"/>
    <cellStyle name="Итог 2 2 5 2 2 2 2 2" xfId="24180" xr:uid="{00000000-0005-0000-0000-00006E500000}"/>
    <cellStyle name="Итог 2 2 5 2 2 2 3" xfId="24181" xr:uid="{00000000-0005-0000-0000-00006F500000}"/>
    <cellStyle name="Итог 2 2 5 2 2 2 4" xfId="24182" xr:uid="{00000000-0005-0000-0000-000070500000}"/>
    <cellStyle name="Итог 2 2 5 2 2 2 5" xfId="24183" xr:uid="{00000000-0005-0000-0000-000071500000}"/>
    <cellStyle name="Итог 2 2 5 2 2 3" xfId="24184" xr:uid="{00000000-0005-0000-0000-000072500000}"/>
    <cellStyle name="Итог 2 2 5 2 2 3 2" xfId="24185" xr:uid="{00000000-0005-0000-0000-000073500000}"/>
    <cellStyle name="Итог 2 2 5 2 2 3 2 2" xfId="24186" xr:uid="{00000000-0005-0000-0000-000074500000}"/>
    <cellStyle name="Итог 2 2 5 2 2 3 3" xfId="24187" xr:uid="{00000000-0005-0000-0000-000075500000}"/>
    <cellStyle name="Итог 2 2 5 2 2 3 4" xfId="24188" xr:uid="{00000000-0005-0000-0000-000076500000}"/>
    <cellStyle name="Итог 2 2 5 2 2 3 5" xfId="24189" xr:uid="{00000000-0005-0000-0000-000077500000}"/>
    <cellStyle name="Итог 2 2 5 2 2 4" xfId="24190" xr:uid="{00000000-0005-0000-0000-000078500000}"/>
    <cellStyle name="Итог 2 2 5 2 2 4 2" xfId="24191" xr:uid="{00000000-0005-0000-0000-000079500000}"/>
    <cellStyle name="Итог 2 2 5 2 2 4 2 2" xfId="24192" xr:uid="{00000000-0005-0000-0000-00007A500000}"/>
    <cellStyle name="Итог 2 2 5 2 2 4 3" xfId="24193" xr:uid="{00000000-0005-0000-0000-00007B500000}"/>
    <cellStyle name="Итог 2 2 5 2 2 4 4" xfId="24194" xr:uid="{00000000-0005-0000-0000-00007C500000}"/>
    <cellStyle name="Итог 2 2 5 2 2 4 5" xfId="24195" xr:uid="{00000000-0005-0000-0000-00007D500000}"/>
    <cellStyle name="Итог 2 2 5 2 2 5" xfId="24196" xr:uid="{00000000-0005-0000-0000-00007E500000}"/>
    <cellStyle name="Итог 2 2 5 2 2 5 2" xfId="24197" xr:uid="{00000000-0005-0000-0000-00007F500000}"/>
    <cellStyle name="Итог 2 2 5 2 2 5 2 2" xfId="24198" xr:uid="{00000000-0005-0000-0000-000080500000}"/>
    <cellStyle name="Итог 2 2 5 2 2 5 3" xfId="24199" xr:uid="{00000000-0005-0000-0000-000081500000}"/>
    <cellStyle name="Итог 2 2 5 2 2 5 4" xfId="24200" xr:uid="{00000000-0005-0000-0000-000082500000}"/>
    <cellStyle name="Итог 2 2 5 2 2 5 5" xfId="24201" xr:uid="{00000000-0005-0000-0000-000083500000}"/>
    <cellStyle name="Итог 2 2 5 2 2 6" xfId="24202" xr:uid="{00000000-0005-0000-0000-000084500000}"/>
    <cellStyle name="Итог 2 2 5 2 2 6 2" xfId="24203" xr:uid="{00000000-0005-0000-0000-000085500000}"/>
    <cellStyle name="Итог 2 2 5 2 2 6 3" xfId="24204" xr:uid="{00000000-0005-0000-0000-000086500000}"/>
    <cellStyle name="Итог 2 2 5 2 2 6 4" xfId="24205" xr:uid="{00000000-0005-0000-0000-000087500000}"/>
    <cellStyle name="Итог 2 2 5 2 2 7" xfId="24206" xr:uid="{00000000-0005-0000-0000-000088500000}"/>
    <cellStyle name="Итог 2 2 5 2 2 8" xfId="24207" xr:uid="{00000000-0005-0000-0000-000089500000}"/>
    <cellStyle name="Итог 2 2 5 2 2 9" xfId="24208" xr:uid="{00000000-0005-0000-0000-00008A500000}"/>
    <cellStyle name="Итог 2 2 5 2 3" xfId="24209" xr:uid="{00000000-0005-0000-0000-00008B500000}"/>
    <cellStyle name="Итог 2 2 5 2 3 2" xfId="24210" xr:uid="{00000000-0005-0000-0000-00008C500000}"/>
    <cellStyle name="Итог 2 2 5 2 3 2 2" xfId="24211" xr:uid="{00000000-0005-0000-0000-00008D500000}"/>
    <cellStyle name="Итог 2 2 5 2 3 2 2 2" xfId="24212" xr:uid="{00000000-0005-0000-0000-00008E500000}"/>
    <cellStyle name="Итог 2 2 5 2 3 2 3" xfId="24213" xr:uid="{00000000-0005-0000-0000-00008F500000}"/>
    <cellStyle name="Итог 2 2 5 2 3 2 4" xfId="24214" xr:uid="{00000000-0005-0000-0000-000090500000}"/>
    <cellStyle name="Итог 2 2 5 2 3 2 5" xfId="24215" xr:uid="{00000000-0005-0000-0000-000091500000}"/>
    <cellStyle name="Итог 2 2 5 2 3 3" xfId="24216" xr:uid="{00000000-0005-0000-0000-000092500000}"/>
    <cellStyle name="Итог 2 2 5 2 3 3 2" xfId="24217" xr:uid="{00000000-0005-0000-0000-000093500000}"/>
    <cellStyle name="Итог 2 2 5 2 3 3 2 2" xfId="24218" xr:uid="{00000000-0005-0000-0000-000094500000}"/>
    <cellStyle name="Итог 2 2 5 2 3 3 3" xfId="24219" xr:uid="{00000000-0005-0000-0000-000095500000}"/>
    <cellStyle name="Итог 2 2 5 2 3 3 4" xfId="24220" xr:uid="{00000000-0005-0000-0000-000096500000}"/>
    <cellStyle name="Итог 2 2 5 2 3 3 5" xfId="24221" xr:uid="{00000000-0005-0000-0000-000097500000}"/>
    <cellStyle name="Итог 2 2 5 2 3 4" xfId="24222" xr:uid="{00000000-0005-0000-0000-000098500000}"/>
    <cellStyle name="Итог 2 2 5 2 3 4 2" xfId="24223" xr:uid="{00000000-0005-0000-0000-000099500000}"/>
    <cellStyle name="Итог 2 2 5 2 3 4 2 2" xfId="24224" xr:uid="{00000000-0005-0000-0000-00009A500000}"/>
    <cellStyle name="Итог 2 2 5 2 3 4 3" xfId="24225" xr:uid="{00000000-0005-0000-0000-00009B500000}"/>
    <cellStyle name="Итог 2 2 5 2 3 4 4" xfId="24226" xr:uid="{00000000-0005-0000-0000-00009C500000}"/>
    <cellStyle name="Итог 2 2 5 2 3 4 5" xfId="24227" xr:uid="{00000000-0005-0000-0000-00009D500000}"/>
    <cellStyle name="Итог 2 2 5 2 3 5" xfId="24228" xr:uid="{00000000-0005-0000-0000-00009E500000}"/>
    <cellStyle name="Итог 2 2 5 2 3 5 2" xfId="24229" xr:uid="{00000000-0005-0000-0000-00009F500000}"/>
    <cellStyle name="Итог 2 2 5 2 3 5 2 2" xfId="24230" xr:uid="{00000000-0005-0000-0000-0000A0500000}"/>
    <cellStyle name="Итог 2 2 5 2 3 5 3" xfId="24231" xr:uid="{00000000-0005-0000-0000-0000A1500000}"/>
    <cellStyle name="Итог 2 2 5 2 3 5 4" xfId="24232" xr:uid="{00000000-0005-0000-0000-0000A2500000}"/>
    <cellStyle name="Итог 2 2 5 2 3 5 5" xfId="24233" xr:uid="{00000000-0005-0000-0000-0000A3500000}"/>
    <cellStyle name="Итог 2 2 5 2 3 6" xfId="24234" xr:uid="{00000000-0005-0000-0000-0000A4500000}"/>
    <cellStyle name="Итог 2 2 5 2 3 6 2" xfId="24235" xr:uid="{00000000-0005-0000-0000-0000A5500000}"/>
    <cellStyle name="Итог 2 2 5 2 3 6 3" xfId="24236" xr:uid="{00000000-0005-0000-0000-0000A6500000}"/>
    <cellStyle name="Итог 2 2 5 2 3 6 4" xfId="24237" xr:uid="{00000000-0005-0000-0000-0000A7500000}"/>
    <cellStyle name="Итог 2 2 5 2 3 7" xfId="24238" xr:uid="{00000000-0005-0000-0000-0000A8500000}"/>
    <cellStyle name="Итог 2 2 5 2 3 8" xfId="24239" xr:uid="{00000000-0005-0000-0000-0000A9500000}"/>
    <cellStyle name="Итог 2 2 5 2 3 9" xfId="24240" xr:uid="{00000000-0005-0000-0000-0000AA500000}"/>
    <cellStyle name="Итог 2 2 5 2 4" xfId="24241" xr:uid="{00000000-0005-0000-0000-0000AB500000}"/>
    <cellStyle name="Итог 2 2 5 2 4 2" xfId="24242" xr:uid="{00000000-0005-0000-0000-0000AC500000}"/>
    <cellStyle name="Итог 2 2 5 2 4 2 2" xfId="24243" xr:uid="{00000000-0005-0000-0000-0000AD500000}"/>
    <cellStyle name="Итог 2 2 5 2 4 3" xfId="24244" xr:uid="{00000000-0005-0000-0000-0000AE500000}"/>
    <cellStyle name="Итог 2 2 5 2 4 4" xfId="24245" xr:uid="{00000000-0005-0000-0000-0000AF500000}"/>
    <cellStyle name="Итог 2 2 5 2 4 5" xfId="24246" xr:uid="{00000000-0005-0000-0000-0000B0500000}"/>
    <cellStyle name="Итог 2 2 5 2 5" xfId="24247" xr:uid="{00000000-0005-0000-0000-0000B1500000}"/>
    <cellStyle name="Итог 2 2 5 2 5 2" xfId="24248" xr:uid="{00000000-0005-0000-0000-0000B2500000}"/>
    <cellStyle name="Итог 2 2 5 2 5 2 2" xfId="24249" xr:uid="{00000000-0005-0000-0000-0000B3500000}"/>
    <cellStyle name="Итог 2 2 5 2 5 3" xfId="24250" xr:uid="{00000000-0005-0000-0000-0000B4500000}"/>
    <cellStyle name="Итог 2 2 5 2 5 4" xfId="24251" xr:uid="{00000000-0005-0000-0000-0000B5500000}"/>
    <cellStyle name="Итог 2 2 5 2 5 5" xfId="24252" xr:uid="{00000000-0005-0000-0000-0000B6500000}"/>
    <cellStyle name="Итог 2 2 5 2 6" xfId="24253" xr:uid="{00000000-0005-0000-0000-0000B7500000}"/>
    <cellStyle name="Итог 2 2 5 2 7" xfId="24254" xr:uid="{00000000-0005-0000-0000-0000B8500000}"/>
    <cellStyle name="Итог 2 2 5 3" xfId="24255" xr:uid="{00000000-0005-0000-0000-0000B9500000}"/>
    <cellStyle name="Итог 2 2 5 3 2" xfId="24256" xr:uid="{00000000-0005-0000-0000-0000BA500000}"/>
    <cellStyle name="Итог 2 2 5 3 2 2" xfId="24257" xr:uid="{00000000-0005-0000-0000-0000BB500000}"/>
    <cellStyle name="Итог 2 2 5 3 2 2 2" xfId="24258" xr:uid="{00000000-0005-0000-0000-0000BC500000}"/>
    <cellStyle name="Итог 2 2 5 3 2 3" xfId="24259" xr:uid="{00000000-0005-0000-0000-0000BD500000}"/>
    <cellStyle name="Итог 2 2 5 3 2 4" xfId="24260" xr:uid="{00000000-0005-0000-0000-0000BE500000}"/>
    <cellStyle name="Итог 2 2 5 3 2 5" xfId="24261" xr:uid="{00000000-0005-0000-0000-0000BF500000}"/>
    <cellStyle name="Итог 2 2 5 3 3" xfId="24262" xr:uid="{00000000-0005-0000-0000-0000C0500000}"/>
    <cellStyle name="Итог 2 2 5 3 3 2" xfId="24263" xr:uid="{00000000-0005-0000-0000-0000C1500000}"/>
    <cellStyle name="Итог 2 2 5 3 3 2 2" xfId="24264" xr:uid="{00000000-0005-0000-0000-0000C2500000}"/>
    <cellStyle name="Итог 2 2 5 3 3 3" xfId="24265" xr:uid="{00000000-0005-0000-0000-0000C3500000}"/>
    <cellStyle name="Итог 2 2 5 3 3 4" xfId="24266" xr:uid="{00000000-0005-0000-0000-0000C4500000}"/>
    <cellStyle name="Итог 2 2 5 3 3 5" xfId="24267" xr:uid="{00000000-0005-0000-0000-0000C5500000}"/>
    <cellStyle name="Итог 2 2 5 3 4" xfId="24268" xr:uid="{00000000-0005-0000-0000-0000C6500000}"/>
    <cellStyle name="Итог 2 2 5 3 4 2" xfId="24269" xr:uid="{00000000-0005-0000-0000-0000C7500000}"/>
    <cellStyle name="Итог 2 2 5 3 4 2 2" xfId="24270" xr:uid="{00000000-0005-0000-0000-0000C8500000}"/>
    <cellStyle name="Итог 2 2 5 3 4 3" xfId="24271" xr:uid="{00000000-0005-0000-0000-0000C9500000}"/>
    <cellStyle name="Итог 2 2 5 3 4 4" xfId="24272" xr:uid="{00000000-0005-0000-0000-0000CA500000}"/>
    <cellStyle name="Итог 2 2 5 3 4 5" xfId="24273" xr:uid="{00000000-0005-0000-0000-0000CB500000}"/>
    <cellStyle name="Итог 2 2 5 3 5" xfId="24274" xr:uid="{00000000-0005-0000-0000-0000CC500000}"/>
    <cellStyle name="Итог 2 2 5 3 5 2" xfId="24275" xr:uid="{00000000-0005-0000-0000-0000CD500000}"/>
    <cellStyle name="Итог 2 2 5 3 5 2 2" xfId="24276" xr:uid="{00000000-0005-0000-0000-0000CE500000}"/>
    <cellStyle name="Итог 2 2 5 3 5 3" xfId="24277" xr:uid="{00000000-0005-0000-0000-0000CF500000}"/>
    <cellStyle name="Итог 2 2 5 3 5 4" xfId="24278" xr:uid="{00000000-0005-0000-0000-0000D0500000}"/>
    <cellStyle name="Итог 2 2 5 3 5 5" xfId="24279" xr:uid="{00000000-0005-0000-0000-0000D1500000}"/>
    <cellStyle name="Итог 2 2 5 3 6" xfId="24280" xr:uid="{00000000-0005-0000-0000-0000D2500000}"/>
    <cellStyle name="Итог 2 2 5 3 6 2" xfId="24281" xr:uid="{00000000-0005-0000-0000-0000D3500000}"/>
    <cellStyle name="Итог 2 2 5 3 6 3" xfId="24282" xr:uid="{00000000-0005-0000-0000-0000D4500000}"/>
    <cellStyle name="Итог 2 2 5 3 6 4" xfId="24283" xr:uid="{00000000-0005-0000-0000-0000D5500000}"/>
    <cellStyle name="Итог 2 2 5 3 7" xfId="24284" xr:uid="{00000000-0005-0000-0000-0000D6500000}"/>
    <cellStyle name="Итог 2 2 5 3 8" xfId="24285" xr:uid="{00000000-0005-0000-0000-0000D7500000}"/>
    <cellStyle name="Итог 2 2 5 3 9" xfId="24286" xr:uid="{00000000-0005-0000-0000-0000D8500000}"/>
    <cellStyle name="Итог 2 2 5 4" xfId="24287" xr:uid="{00000000-0005-0000-0000-0000D9500000}"/>
    <cellStyle name="Итог 2 2 5 4 2" xfId="24288" xr:uid="{00000000-0005-0000-0000-0000DA500000}"/>
    <cellStyle name="Итог 2 2 5 4 2 2" xfId="24289" xr:uid="{00000000-0005-0000-0000-0000DB500000}"/>
    <cellStyle name="Итог 2 2 5 4 2 2 2" xfId="24290" xr:uid="{00000000-0005-0000-0000-0000DC500000}"/>
    <cellStyle name="Итог 2 2 5 4 2 3" xfId="24291" xr:uid="{00000000-0005-0000-0000-0000DD500000}"/>
    <cellStyle name="Итог 2 2 5 4 2 4" xfId="24292" xr:uid="{00000000-0005-0000-0000-0000DE500000}"/>
    <cellStyle name="Итог 2 2 5 4 2 5" xfId="24293" xr:uid="{00000000-0005-0000-0000-0000DF500000}"/>
    <cellStyle name="Итог 2 2 5 4 3" xfId="24294" xr:uid="{00000000-0005-0000-0000-0000E0500000}"/>
    <cellStyle name="Итог 2 2 5 4 3 2" xfId="24295" xr:uid="{00000000-0005-0000-0000-0000E1500000}"/>
    <cellStyle name="Итог 2 2 5 4 3 2 2" xfId="24296" xr:uid="{00000000-0005-0000-0000-0000E2500000}"/>
    <cellStyle name="Итог 2 2 5 4 3 3" xfId="24297" xr:uid="{00000000-0005-0000-0000-0000E3500000}"/>
    <cellStyle name="Итог 2 2 5 4 3 4" xfId="24298" xr:uid="{00000000-0005-0000-0000-0000E4500000}"/>
    <cellStyle name="Итог 2 2 5 4 3 5" xfId="24299" xr:uid="{00000000-0005-0000-0000-0000E5500000}"/>
    <cellStyle name="Итог 2 2 5 4 4" xfId="24300" xr:uid="{00000000-0005-0000-0000-0000E6500000}"/>
    <cellStyle name="Итог 2 2 5 4 4 2" xfId="24301" xr:uid="{00000000-0005-0000-0000-0000E7500000}"/>
    <cellStyle name="Итог 2 2 5 4 4 2 2" xfId="24302" xr:uid="{00000000-0005-0000-0000-0000E8500000}"/>
    <cellStyle name="Итог 2 2 5 4 4 3" xfId="24303" xr:uid="{00000000-0005-0000-0000-0000E9500000}"/>
    <cellStyle name="Итог 2 2 5 4 4 4" xfId="24304" xr:uid="{00000000-0005-0000-0000-0000EA500000}"/>
    <cellStyle name="Итог 2 2 5 4 4 5" xfId="24305" xr:uid="{00000000-0005-0000-0000-0000EB500000}"/>
    <cellStyle name="Итог 2 2 5 4 5" xfId="24306" xr:uid="{00000000-0005-0000-0000-0000EC500000}"/>
    <cellStyle name="Итог 2 2 5 4 5 2" xfId="24307" xr:uid="{00000000-0005-0000-0000-0000ED500000}"/>
    <cellStyle name="Итог 2 2 5 4 5 2 2" xfId="24308" xr:uid="{00000000-0005-0000-0000-0000EE500000}"/>
    <cellStyle name="Итог 2 2 5 4 5 3" xfId="24309" xr:uid="{00000000-0005-0000-0000-0000EF500000}"/>
    <cellStyle name="Итог 2 2 5 4 5 4" xfId="24310" xr:uid="{00000000-0005-0000-0000-0000F0500000}"/>
    <cellStyle name="Итог 2 2 5 4 5 5" xfId="24311" xr:uid="{00000000-0005-0000-0000-0000F1500000}"/>
    <cellStyle name="Итог 2 2 5 4 6" xfId="24312" xr:uid="{00000000-0005-0000-0000-0000F2500000}"/>
    <cellStyle name="Итог 2 2 5 4 6 2" xfId="24313" xr:uid="{00000000-0005-0000-0000-0000F3500000}"/>
    <cellStyle name="Итог 2 2 5 4 6 3" xfId="24314" xr:uid="{00000000-0005-0000-0000-0000F4500000}"/>
    <cellStyle name="Итог 2 2 5 4 6 4" xfId="24315" xr:uid="{00000000-0005-0000-0000-0000F5500000}"/>
    <cellStyle name="Итог 2 2 5 4 7" xfId="24316" xr:uid="{00000000-0005-0000-0000-0000F6500000}"/>
    <cellStyle name="Итог 2 2 5 4 8" xfId="24317" xr:uid="{00000000-0005-0000-0000-0000F7500000}"/>
    <cellStyle name="Итог 2 2 5 4 9" xfId="24318" xr:uid="{00000000-0005-0000-0000-0000F8500000}"/>
    <cellStyle name="Итог 2 2 5 5" xfId="24319" xr:uid="{00000000-0005-0000-0000-0000F9500000}"/>
    <cellStyle name="Итог 2 2 5 5 2" xfId="24320" xr:uid="{00000000-0005-0000-0000-0000FA500000}"/>
    <cellStyle name="Итог 2 2 5 5 2 2" xfId="24321" xr:uid="{00000000-0005-0000-0000-0000FB500000}"/>
    <cellStyle name="Итог 2 2 5 5 3" xfId="24322" xr:uid="{00000000-0005-0000-0000-0000FC500000}"/>
    <cellStyle name="Итог 2 2 5 5 4" xfId="24323" xr:uid="{00000000-0005-0000-0000-0000FD500000}"/>
    <cellStyle name="Итог 2 2 5 5 5" xfId="24324" xr:uid="{00000000-0005-0000-0000-0000FE500000}"/>
    <cellStyle name="Итог 2 2 5 6" xfId="24325" xr:uid="{00000000-0005-0000-0000-0000FF500000}"/>
    <cellStyle name="Итог 2 2 5 6 2" xfId="24326" xr:uid="{00000000-0005-0000-0000-000000510000}"/>
    <cellStyle name="Итог 2 2 5 6 2 2" xfId="24327" xr:uid="{00000000-0005-0000-0000-000001510000}"/>
    <cellStyle name="Итог 2 2 5 6 3" xfId="24328" xr:uid="{00000000-0005-0000-0000-000002510000}"/>
    <cellStyle name="Итог 2 2 5 6 4" xfId="24329" xr:uid="{00000000-0005-0000-0000-000003510000}"/>
    <cellStyle name="Итог 2 2 5 6 5" xfId="24330" xr:uid="{00000000-0005-0000-0000-000004510000}"/>
    <cellStyle name="Итог 2 2 5 7" xfId="24331" xr:uid="{00000000-0005-0000-0000-000005510000}"/>
    <cellStyle name="Итог 2 2 5 7 2" xfId="24332" xr:uid="{00000000-0005-0000-0000-000006510000}"/>
    <cellStyle name="Итог 2 2 5 7 2 2" xfId="24333" xr:uid="{00000000-0005-0000-0000-000007510000}"/>
    <cellStyle name="Итог 2 2 5 7 3" xfId="24334" xr:uid="{00000000-0005-0000-0000-000008510000}"/>
    <cellStyle name="Итог 2 2 5 7 4" xfId="24335" xr:uid="{00000000-0005-0000-0000-000009510000}"/>
    <cellStyle name="Итог 2 2 5 7 5" xfId="24336" xr:uid="{00000000-0005-0000-0000-00000A510000}"/>
    <cellStyle name="Итог 2 2 5 8" xfId="24337" xr:uid="{00000000-0005-0000-0000-00000B510000}"/>
    <cellStyle name="Итог 2 2 5 8 2" xfId="24338" xr:uid="{00000000-0005-0000-0000-00000C510000}"/>
    <cellStyle name="Итог 2 2 5 8 2 2" xfId="24339" xr:uid="{00000000-0005-0000-0000-00000D510000}"/>
    <cellStyle name="Итог 2 2 5 8 3" xfId="24340" xr:uid="{00000000-0005-0000-0000-00000E510000}"/>
    <cellStyle name="Итог 2 2 5 8 4" xfId="24341" xr:uid="{00000000-0005-0000-0000-00000F510000}"/>
    <cellStyle name="Итог 2 2 5 8 5" xfId="24342" xr:uid="{00000000-0005-0000-0000-000010510000}"/>
    <cellStyle name="Итог 2 2 5 9" xfId="24343" xr:uid="{00000000-0005-0000-0000-000011510000}"/>
    <cellStyle name="Итог 2 2 5 9 2" xfId="24344" xr:uid="{00000000-0005-0000-0000-000012510000}"/>
    <cellStyle name="Итог 2 2 5 9 2 2" xfId="24345" xr:uid="{00000000-0005-0000-0000-000013510000}"/>
    <cellStyle name="Итог 2 2 5 9 3" xfId="24346" xr:uid="{00000000-0005-0000-0000-000014510000}"/>
    <cellStyle name="Итог 2 2 5 9 4" xfId="24347" xr:uid="{00000000-0005-0000-0000-000015510000}"/>
    <cellStyle name="Итог 2 2 5 9 5" xfId="24348" xr:uid="{00000000-0005-0000-0000-000016510000}"/>
    <cellStyle name="Итог 2 2 6" xfId="268" xr:uid="{00000000-0005-0000-0000-000017510000}"/>
    <cellStyle name="Итог 2 2 6 10" xfId="24349" xr:uid="{00000000-0005-0000-0000-000018510000}"/>
    <cellStyle name="Итог 2 2 6 10 2" xfId="24350" xr:uid="{00000000-0005-0000-0000-000019510000}"/>
    <cellStyle name="Итог 2 2 6 10 2 2" xfId="24351" xr:uid="{00000000-0005-0000-0000-00001A510000}"/>
    <cellStyle name="Итог 2 2 6 10 3" xfId="24352" xr:uid="{00000000-0005-0000-0000-00001B510000}"/>
    <cellStyle name="Итог 2 2 6 10 4" xfId="24353" xr:uid="{00000000-0005-0000-0000-00001C510000}"/>
    <cellStyle name="Итог 2 2 6 10 5" xfId="24354" xr:uid="{00000000-0005-0000-0000-00001D510000}"/>
    <cellStyle name="Итог 2 2 6 11" xfId="24355" xr:uid="{00000000-0005-0000-0000-00001E510000}"/>
    <cellStyle name="Итог 2 2 6 12" xfId="24356" xr:uid="{00000000-0005-0000-0000-00001F510000}"/>
    <cellStyle name="Итог 2 2 6 13" xfId="24357" xr:uid="{00000000-0005-0000-0000-000020510000}"/>
    <cellStyle name="Итог 2 2 6 2" xfId="269" xr:uid="{00000000-0005-0000-0000-000021510000}"/>
    <cellStyle name="Итог 2 2 6 2 2" xfId="24358" xr:uid="{00000000-0005-0000-0000-000022510000}"/>
    <cellStyle name="Итог 2 2 6 2 2 2" xfId="24359" xr:uid="{00000000-0005-0000-0000-000023510000}"/>
    <cellStyle name="Итог 2 2 6 2 2 2 2" xfId="24360" xr:uid="{00000000-0005-0000-0000-000024510000}"/>
    <cellStyle name="Итог 2 2 6 2 2 2 2 2" xfId="24361" xr:uid="{00000000-0005-0000-0000-000025510000}"/>
    <cellStyle name="Итог 2 2 6 2 2 2 3" xfId="24362" xr:uid="{00000000-0005-0000-0000-000026510000}"/>
    <cellStyle name="Итог 2 2 6 2 2 2 4" xfId="24363" xr:uid="{00000000-0005-0000-0000-000027510000}"/>
    <cellStyle name="Итог 2 2 6 2 2 2 5" xfId="24364" xr:uid="{00000000-0005-0000-0000-000028510000}"/>
    <cellStyle name="Итог 2 2 6 2 2 3" xfId="24365" xr:uid="{00000000-0005-0000-0000-000029510000}"/>
    <cellStyle name="Итог 2 2 6 2 2 3 2" xfId="24366" xr:uid="{00000000-0005-0000-0000-00002A510000}"/>
    <cellStyle name="Итог 2 2 6 2 2 3 2 2" xfId="24367" xr:uid="{00000000-0005-0000-0000-00002B510000}"/>
    <cellStyle name="Итог 2 2 6 2 2 3 3" xfId="24368" xr:uid="{00000000-0005-0000-0000-00002C510000}"/>
    <cellStyle name="Итог 2 2 6 2 2 3 4" xfId="24369" xr:uid="{00000000-0005-0000-0000-00002D510000}"/>
    <cellStyle name="Итог 2 2 6 2 2 3 5" xfId="24370" xr:uid="{00000000-0005-0000-0000-00002E510000}"/>
    <cellStyle name="Итог 2 2 6 2 2 4" xfId="24371" xr:uid="{00000000-0005-0000-0000-00002F510000}"/>
    <cellStyle name="Итог 2 2 6 2 2 4 2" xfId="24372" xr:uid="{00000000-0005-0000-0000-000030510000}"/>
    <cellStyle name="Итог 2 2 6 2 2 4 2 2" xfId="24373" xr:uid="{00000000-0005-0000-0000-000031510000}"/>
    <cellStyle name="Итог 2 2 6 2 2 4 3" xfId="24374" xr:uid="{00000000-0005-0000-0000-000032510000}"/>
    <cellStyle name="Итог 2 2 6 2 2 4 4" xfId="24375" xr:uid="{00000000-0005-0000-0000-000033510000}"/>
    <cellStyle name="Итог 2 2 6 2 2 4 5" xfId="24376" xr:uid="{00000000-0005-0000-0000-000034510000}"/>
    <cellStyle name="Итог 2 2 6 2 2 5" xfId="24377" xr:uid="{00000000-0005-0000-0000-000035510000}"/>
    <cellStyle name="Итог 2 2 6 2 2 5 2" xfId="24378" xr:uid="{00000000-0005-0000-0000-000036510000}"/>
    <cellStyle name="Итог 2 2 6 2 2 5 2 2" xfId="24379" xr:uid="{00000000-0005-0000-0000-000037510000}"/>
    <cellStyle name="Итог 2 2 6 2 2 5 3" xfId="24380" xr:uid="{00000000-0005-0000-0000-000038510000}"/>
    <cellStyle name="Итог 2 2 6 2 2 5 4" xfId="24381" xr:uid="{00000000-0005-0000-0000-000039510000}"/>
    <cellStyle name="Итог 2 2 6 2 2 5 5" xfId="24382" xr:uid="{00000000-0005-0000-0000-00003A510000}"/>
    <cellStyle name="Итог 2 2 6 2 2 6" xfId="24383" xr:uid="{00000000-0005-0000-0000-00003B510000}"/>
    <cellStyle name="Итог 2 2 6 2 2 6 2" xfId="24384" xr:uid="{00000000-0005-0000-0000-00003C510000}"/>
    <cellStyle name="Итог 2 2 6 2 2 6 3" xfId="24385" xr:uid="{00000000-0005-0000-0000-00003D510000}"/>
    <cellStyle name="Итог 2 2 6 2 2 6 4" xfId="24386" xr:uid="{00000000-0005-0000-0000-00003E510000}"/>
    <cellStyle name="Итог 2 2 6 2 2 7" xfId="24387" xr:uid="{00000000-0005-0000-0000-00003F510000}"/>
    <cellStyle name="Итог 2 2 6 2 2 8" xfId="24388" xr:uid="{00000000-0005-0000-0000-000040510000}"/>
    <cellStyle name="Итог 2 2 6 2 2 9" xfId="24389" xr:uid="{00000000-0005-0000-0000-000041510000}"/>
    <cellStyle name="Итог 2 2 6 2 3" xfId="24390" xr:uid="{00000000-0005-0000-0000-000042510000}"/>
    <cellStyle name="Итог 2 2 6 2 3 2" xfId="24391" xr:uid="{00000000-0005-0000-0000-000043510000}"/>
    <cellStyle name="Итог 2 2 6 2 3 2 2" xfId="24392" xr:uid="{00000000-0005-0000-0000-000044510000}"/>
    <cellStyle name="Итог 2 2 6 2 3 2 2 2" xfId="24393" xr:uid="{00000000-0005-0000-0000-000045510000}"/>
    <cellStyle name="Итог 2 2 6 2 3 2 3" xfId="24394" xr:uid="{00000000-0005-0000-0000-000046510000}"/>
    <cellStyle name="Итог 2 2 6 2 3 2 4" xfId="24395" xr:uid="{00000000-0005-0000-0000-000047510000}"/>
    <cellStyle name="Итог 2 2 6 2 3 2 5" xfId="24396" xr:uid="{00000000-0005-0000-0000-000048510000}"/>
    <cellStyle name="Итог 2 2 6 2 3 3" xfId="24397" xr:uid="{00000000-0005-0000-0000-000049510000}"/>
    <cellStyle name="Итог 2 2 6 2 3 3 2" xfId="24398" xr:uid="{00000000-0005-0000-0000-00004A510000}"/>
    <cellStyle name="Итог 2 2 6 2 3 3 2 2" xfId="24399" xr:uid="{00000000-0005-0000-0000-00004B510000}"/>
    <cellStyle name="Итог 2 2 6 2 3 3 3" xfId="24400" xr:uid="{00000000-0005-0000-0000-00004C510000}"/>
    <cellStyle name="Итог 2 2 6 2 3 3 4" xfId="24401" xr:uid="{00000000-0005-0000-0000-00004D510000}"/>
    <cellStyle name="Итог 2 2 6 2 3 3 5" xfId="24402" xr:uid="{00000000-0005-0000-0000-00004E510000}"/>
    <cellStyle name="Итог 2 2 6 2 3 4" xfId="24403" xr:uid="{00000000-0005-0000-0000-00004F510000}"/>
    <cellStyle name="Итог 2 2 6 2 3 4 2" xfId="24404" xr:uid="{00000000-0005-0000-0000-000050510000}"/>
    <cellStyle name="Итог 2 2 6 2 3 4 2 2" xfId="24405" xr:uid="{00000000-0005-0000-0000-000051510000}"/>
    <cellStyle name="Итог 2 2 6 2 3 4 3" xfId="24406" xr:uid="{00000000-0005-0000-0000-000052510000}"/>
    <cellStyle name="Итог 2 2 6 2 3 4 4" xfId="24407" xr:uid="{00000000-0005-0000-0000-000053510000}"/>
    <cellStyle name="Итог 2 2 6 2 3 4 5" xfId="24408" xr:uid="{00000000-0005-0000-0000-000054510000}"/>
    <cellStyle name="Итог 2 2 6 2 3 5" xfId="24409" xr:uid="{00000000-0005-0000-0000-000055510000}"/>
    <cellStyle name="Итог 2 2 6 2 3 5 2" xfId="24410" xr:uid="{00000000-0005-0000-0000-000056510000}"/>
    <cellStyle name="Итог 2 2 6 2 3 5 2 2" xfId="24411" xr:uid="{00000000-0005-0000-0000-000057510000}"/>
    <cellStyle name="Итог 2 2 6 2 3 5 3" xfId="24412" xr:uid="{00000000-0005-0000-0000-000058510000}"/>
    <cellStyle name="Итог 2 2 6 2 3 5 4" xfId="24413" xr:uid="{00000000-0005-0000-0000-000059510000}"/>
    <cellStyle name="Итог 2 2 6 2 3 5 5" xfId="24414" xr:uid="{00000000-0005-0000-0000-00005A510000}"/>
    <cellStyle name="Итог 2 2 6 2 3 6" xfId="24415" xr:uid="{00000000-0005-0000-0000-00005B510000}"/>
    <cellStyle name="Итог 2 2 6 2 3 6 2" xfId="24416" xr:uid="{00000000-0005-0000-0000-00005C510000}"/>
    <cellStyle name="Итог 2 2 6 2 3 6 3" xfId="24417" xr:uid="{00000000-0005-0000-0000-00005D510000}"/>
    <cellStyle name="Итог 2 2 6 2 3 6 4" xfId="24418" xr:uid="{00000000-0005-0000-0000-00005E510000}"/>
    <cellStyle name="Итог 2 2 6 2 3 7" xfId="24419" xr:uid="{00000000-0005-0000-0000-00005F510000}"/>
    <cellStyle name="Итог 2 2 6 2 3 8" xfId="24420" xr:uid="{00000000-0005-0000-0000-000060510000}"/>
    <cellStyle name="Итог 2 2 6 2 3 9" xfId="24421" xr:uid="{00000000-0005-0000-0000-000061510000}"/>
    <cellStyle name="Итог 2 2 6 2 4" xfId="24422" xr:uid="{00000000-0005-0000-0000-000062510000}"/>
    <cellStyle name="Итог 2 2 6 2 4 2" xfId="24423" xr:uid="{00000000-0005-0000-0000-000063510000}"/>
    <cellStyle name="Итог 2 2 6 2 4 2 2" xfId="24424" xr:uid="{00000000-0005-0000-0000-000064510000}"/>
    <cellStyle name="Итог 2 2 6 2 4 3" xfId="24425" xr:uid="{00000000-0005-0000-0000-000065510000}"/>
    <cellStyle name="Итог 2 2 6 2 4 4" xfId="24426" xr:uid="{00000000-0005-0000-0000-000066510000}"/>
    <cellStyle name="Итог 2 2 6 2 4 5" xfId="24427" xr:uid="{00000000-0005-0000-0000-000067510000}"/>
    <cellStyle name="Итог 2 2 6 2 5" xfId="24428" xr:uid="{00000000-0005-0000-0000-000068510000}"/>
    <cellStyle name="Итог 2 2 6 2 5 2" xfId="24429" xr:uid="{00000000-0005-0000-0000-000069510000}"/>
    <cellStyle name="Итог 2 2 6 2 5 2 2" xfId="24430" xr:uid="{00000000-0005-0000-0000-00006A510000}"/>
    <cellStyle name="Итог 2 2 6 2 5 3" xfId="24431" xr:uid="{00000000-0005-0000-0000-00006B510000}"/>
    <cellStyle name="Итог 2 2 6 2 5 4" xfId="24432" xr:uid="{00000000-0005-0000-0000-00006C510000}"/>
    <cellStyle name="Итог 2 2 6 2 5 5" xfId="24433" xr:uid="{00000000-0005-0000-0000-00006D510000}"/>
    <cellStyle name="Итог 2 2 6 2 6" xfId="24434" xr:uid="{00000000-0005-0000-0000-00006E510000}"/>
    <cellStyle name="Итог 2 2 6 2 7" xfId="24435" xr:uid="{00000000-0005-0000-0000-00006F510000}"/>
    <cellStyle name="Итог 2 2 6 3" xfId="24436" xr:uid="{00000000-0005-0000-0000-000070510000}"/>
    <cellStyle name="Итог 2 2 6 3 2" xfId="24437" xr:uid="{00000000-0005-0000-0000-000071510000}"/>
    <cellStyle name="Итог 2 2 6 3 2 2" xfId="24438" xr:uid="{00000000-0005-0000-0000-000072510000}"/>
    <cellStyle name="Итог 2 2 6 3 2 2 2" xfId="24439" xr:uid="{00000000-0005-0000-0000-000073510000}"/>
    <cellStyle name="Итог 2 2 6 3 2 3" xfId="24440" xr:uid="{00000000-0005-0000-0000-000074510000}"/>
    <cellStyle name="Итог 2 2 6 3 2 4" xfId="24441" xr:uid="{00000000-0005-0000-0000-000075510000}"/>
    <cellStyle name="Итог 2 2 6 3 2 5" xfId="24442" xr:uid="{00000000-0005-0000-0000-000076510000}"/>
    <cellStyle name="Итог 2 2 6 3 3" xfId="24443" xr:uid="{00000000-0005-0000-0000-000077510000}"/>
    <cellStyle name="Итог 2 2 6 3 3 2" xfId="24444" xr:uid="{00000000-0005-0000-0000-000078510000}"/>
    <cellStyle name="Итог 2 2 6 3 3 2 2" xfId="24445" xr:uid="{00000000-0005-0000-0000-000079510000}"/>
    <cellStyle name="Итог 2 2 6 3 3 3" xfId="24446" xr:uid="{00000000-0005-0000-0000-00007A510000}"/>
    <cellStyle name="Итог 2 2 6 3 3 4" xfId="24447" xr:uid="{00000000-0005-0000-0000-00007B510000}"/>
    <cellStyle name="Итог 2 2 6 3 3 5" xfId="24448" xr:uid="{00000000-0005-0000-0000-00007C510000}"/>
    <cellStyle name="Итог 2 2 6 3 4" xfId="24449" xr:uid="{00000000-0005-0000-0000-00007D510000}"/>
    <cellStyle name="Итог 2 2 6 3 4 2" xfId="24450" xr:uid="{00000000-0005-0000-0000-00007E510000}"/>
    <cellStyle name="Итог 2 2 6 3 4 2 2" xfId="24451" xr:uid="{00000000-0005-0000-0000-00007F510000}"/>
    <cellStyle name="Итог 2 2 6 3 4 3" xfId="24452" xr:uid="{00000000-0005-0000-0000-000080510000}"/>
    <cellStyle name="Итог 2 2 6 3 4 4" xfId="24453" xr:uid="{00000000-0005-0000-0000-000081510000}"/>
    <cellStyle name="Итог 2 2 6 3 4 5" xfId="24454" xr:uid="{00000000-0005-0000-0000-000082510000}"/>
    <cellStyle name="Итог 2 2 6 3 5" xfId="24455" xr:uid="{00000000-0005-0000-0000-000083510000}"/>
    <cellStyle name="Итог 2 2 6 3 5 2" xfId="24456" xr:uid="{00000000-0005-0000-0000-000084510000}"/>
    <cellStyle name="Итог 2 2 6 3 5 2 2" xfId="24457" xr:uid="{00000000-0005-0000-0000-000085510000}"/>
    <cellStyle name="Итог 2 2 6 3 5 3" xfId="24458" xr:uid="{00000000-0005-0000-0000-000086510000}"/>
    <cellStyle name="Итог 2 2 6 3 5 4" xfId="24459" xr:uid="{00000000-0005-0000-0000-000087510000}"/>
    <cellStyle name="Итог 2 2 6 3 5 5" xfId="24460" xr:uid="{00000000-0005-0000-0000-000088510000}"/>
    <cellStyle name="Итог 2 2 6 3 6" xfId="24461" xr:uid="{00000000-0005-0000-0000-000089510000}"/>
    <cellStyle name="Итог 2 2 6 3 6 2" xfId="24462" xr:uid="{00000000-0005-0000-0000-00008A510000}"/>
    <cellStyle name="Итог 2 2 6 3 6 3" xfId="24463" xr:uid="{00000000-0005-0000-0000-00008B510000}"/>
    <cellStyle name="Итог 2 2 6 3 6 4" xfId="24464" xr:uid="{00000000-0005-0000-0000-00008C510000}"/>
    <cellStyle name="Итог 2 2 6 3 7" xfId="24465" xr:uid="{00000000-0005-0000-0000-00008D510000}"/>
    <cellStyle name="Итог 2 2 6 3 8" xfId="24466" xr:uid="{00000000-0005-0000-0000-00008E510000}"/>
    <cellStyle name="Итог 2 2 6 3 9" xfId="24467" xr:uid="{00000000-0005-0000-0000-00008F510000}"/>
    <cellStyle name="Итог 2 2 6 4" xfId="24468" xr:uid="{00000000-0005-0000-0000-000090510000}"/>
    <cellStyle name="Итог 2 2 6 4 2" xfId="24469" xr:uid="{00000000-0005-0000-0000-000091510000}"/>
    <cellStyle name="Итог 2 2 6 4 2 2" xfId="24470" xr:uid="{00000000-0005-0000-0000-000092510000}"/>
    <cellStyle name="Итог 2 2 6 4 2 2 2" xfId="24471" xr:uid="{00000000-0005-0000-0000-000093510000}"/>
    <cellStyle name="Итог 2 2 6 4 2 3" xfId="24472" xr:uid="{00000000-0005-0000-0000-000094510000}"/>
    <cellStyle name="Итог 2 2 6 4 2 4" xfId="24473" xr:uid="{00000000-0005-0000-0000-000095510000}"/>
    <cellStyle name="Итог 2 2 6 4 2 5" xfId="24474" xr:uid="{00000000-0005-0000-0000-000096510000}"/>
    <cellStyle name="Итог 2 2 6 4 3" xfId="24475" xr:uid="{00000000-0005-0000-0000-000097510000}"/>
    <cellStyle name="Итог 2 2 6 4 3 2" xfId="24476" xr:uid="{00000000-0005-0000-0000-000098510000}"/>
    <cellStyle name="Итог 2 2 6 4 3 2 2" xfId="24477" xr:uid="{00000000-0005-0000-0000-000099510000}"/>
    <cellStyle name="Итог 2 2 6 4 3 3" xfId="24478" xr:uid="{00000000-0005-0000-0000-00009A510000}"/>
    <cellStyle name="Итог 2 2 6 4 3 4" xfId="24479" xr:uid="{00000000-0005-0000-0000-00009B510000}"/>
    <cellStyle name="Итог 2 2 6 4 3 5" xfId="24480" xr:uid="{00000000-0005-0000-0000-00009C510000}"/>
    <cellStyle name="Итог 2 2 6 4 4" xfId="24481" xr:uid="{00000000-0005-0000-0000-00009D510000}"/>
    <cellStyle name="Итог 2 2 6 4 4 2" xfId="24482" xr:uid="{00000000-0005-0000-0000-00009E510000}"/>
    <cellStyle name="Итог 2 2 6 4 4 2 2" xfId="24483" xr:uid="{00000000-0005-0000-0000-00009F510000}"/>
    <cellStyle name="Итог 2 2 6 4 4 3" xfId="24484" xr:uid="{00000000-0005-0000-0000-0000A0510000}"/>
    <cellStyle name="Итог 2 2 6 4 4 4" xfId="24485" xr:uid="{00000000-0005-0000-0000-0000A1510000}"/>
    <cellStyle name="Итог 2 2 6 4 4 5" xfId="24486" xr:uid="{00000000-0005-0000-0000-0000A2510000}"/>
    <cellStyle name="Итог 2 2 6 4 5" xfId="24487" xr:uid="{00000000-0005-0000-0000-0000A3510000}"/>
    <cellStyle name="Итог 2 2 6 4 5 2" xfId="24488" xr:uid="{00000000-0005-0000-0000-0000A4510000}"/>
    <cellStyle name="Итог 2 2 6 4 5 2 2" xfId="24489" xr:uid="{00000000-0005-0000-0000-0000A5510000}"/>
    <cellStyle name="Итог 2 2 6 4 5 3" xfId="24490" xr:uid="{00000000-0005-0000-0000-0000A6510000}"/>
    <cellStyle name="Итог 2 2 6 4 5 4" xfId="24491" xr:uid="{00000000-0005-0000-0000-0000A7510000}"/>
    <cellStyle name="Итог 2 2 6 4 5 5" xfId="24492" xr:uid="{00000000-0005-0000-0000-0000A8510000}"/>
    <cellStyle name="Итог 2 2 6 4 6" xfId="24493" xr:uid="{00000000-0005-0000-0000-0000A9510000}"/>
    <cellStyle name="Итог 2 2 6 4 6 2" xfId="24494" xr:uid="{00000000-0005-0000-0000-0000AA510000}"/>
    <cellStyle name="Итог 2 2 6 4 6 3" xfId="24495" xr:uid="{00000000-0005-0000-0000-0000AB510000}"/>
    <cellStyle name="Итог 2 2 6 4 6 4" xfId="24496" xr:uid="{00000000-0005-0000-0000-0000AC510000}"/>
    <cellStyle name="Итог 2 2 6 4 7" xfId="24497" xr:uid="{00000000-0005-0000-0000-0000AD510000}"/>
    <cellStyle name="Итог 2 2 6 4 8" xfId="24498" xr:uid="{00000000-0005-0000-0000-0000AE510000}"/>
    <cellStyle name="Итог 2 2 6 4 9" xfId="24499" xr:uid="{00000000-0005-0000-0000-0000AF510000}"/>
    <cellStyle name="Итог 2 2 6 5" xfId="24500" xr:uid="{00000000-0005-0000-0000-0000B0510000}"/>
    <cellStyle name="Итог 2 2 6 5 2" xfId="24501" xr:uid="{00000000-0005-0000-0000-0000B1510000}"/>
    <cellStyle name="Итог 2 2 6 5 2 2" xfId="24502" xr:uid="{00000000-0005-0000-0000-0000B2510000}"/>
    <cellStyle name="Итог 2 2 6 5 3" xfId="24503" xr:uid="{00000000-0005-0000-0000-0000B3510000}"/>
    <cellStyle name="Итог 2 2 6 5 4" xfId="24504" xr:uid="{00000000-0005-0000-0000-0000B4510000}"/>
    <cellStyle name="Итог 2 2 6 5 5" xfId="24505" xr:uid="{00000000-0005-0000-0000-0000B5510000}"/>
    <cellStyle name="Итог 2 2 6 6" xfId="24506" xr:uid="{00000000-0005-0000-0000-0000B6510000}"/>
    <cellStyle name="Итог 2 2 6 6 2" xfId="24507" xr:uid="{00000000-0005-0000-0000-0000B7510000}"/>
    <cellStyle name="Итог 2 2 6 6 2 2" xfId="24508" xr:uid="{00000000-0005-0000-0000-0000B8510000}"/>
    <cellStyle name="Итог 2 2 6 6 3" xfId="24509" xr:uid="{00000000-0005-0000-0000-0000B9510000}"/>
    <cellStyle name="Итог 2 2 6 6 4" xfId="24510" xr:uid="{00000000-0005-0000-0000-0000BA510000}"/>
    <cellStyle name="Итог 2 2 6 6 5" xfId="24511" xr:uid="{00000000-0005-0000-0000-0000BB510000}"/>
    <cellStyle name="Итог 2 2 6 7" xfId="24512" xr:uid="{00000000-0005-0000-0000-0000BC510000}"/>
    <cellStyle name="Итог 2 2 6 7 2" xfId="24513" xr:uid="{00000000-0005-0000-0000-0000BD510000}"/>
    <cellStyle name="Итог 2 2 6 7 2 2" xfId="24514" xr:uid="{00000000-0005-0000-0000-0000BE510000}"/>
    <cellStyle name="Итог 2 2 6 7 3" xfId="24515" xr:uid="{00000000-0005-0000-0000-0000BF510000}"/>
    <cellStyle name="Итог 2 2 6 7 4" xfId="24516" xr:uid="{00000000-0005-0000-0000-0000C0510000}"/>
    <cellStyle name="Итог 2 2 6 7 5" xfId="24517" xr:uid="{00000000-0005-0000-0000-0000C1510000}"/>
    <cellStyle name="Итог 2 2 6 8" xfId="24518" xr:uid="{00000000-0005-0000-0000-0000C2510000}"/>
    <cellStyle name="Итог 2 2 6 8 2" xfId="24519" xr:uid="{00000000-0005-0000-0000-0000C3510000}"/>
    <cellStyle name="Итог 2 2 6 8 2 2" xfId="24520" xr:uid="{00000000-0005-0000-0000-0000C4510000}"/>
    <cellStyle name="Итог 2 2 6 8 3" xfId="24521" xr:uid="{00000000-0005-0000-0000-0000C5510000}"/>
    <cellStyle name="Итог 2 2 6 8 4" xfId="24522" xr:uid="{00000000-0005-0000-0000-0000C6510000}"/>
    <cellStyle name="Итог 2 2 6 8 5" xfId="24523" xr:uid="{00000000-0005-0000-0000-0000C7510000}"/>
    <cellStyle name="Итог 2 2 6 9" xfId="24524" xr:uid="{00000000-0005-0000-0000-0000C8510000}"/>
    <cellStyle name="Итог 2 2 6 9 2" xfId="24525" xr:uid="{00000000-0005-0000-0000-0000C9510000}"/>
    <cellStyle name="Итог 2 2 6 9 2 2" xfId="24526" xr:uid="{00000000-0005-0000-0000-0000CA510000}"/>
    <cellStyle name="Итог 2 2 6 9 3" xfId="24527" xr:uid="{00000000-0005-0000-0000-0000CB510000}"/>
    <cellStyle name="Итог 2 2 6 9 4" xfId="24528" xr:uid="{00000000-0005-0000-0000-0000CC510000}"/>
    <cellStyle name="Итог 2 2 6 9 5" xfId="24529" xr:uid="{00000000-0005-0000-0000-0000CD510000}"/>
    <cellStyle name="Итог 2 2 7" xfId="270" xr:uid="{00000000-0005-0000-0000-0000CE510000}"/>
    <cellStyle name="Итог 2 2 7 10" xfId="24530" xr:uid="{00000000-0005-0000-0000-0000CF510000}"/>
    <cellStyle name="Итог 2 2 7 11" xfId="24531" xr:uid="{00000000-0005-0000-0000-0000D0510000}"/>
    <cellStyle name="Итог 2 2 7 2" xfId="24532" xr:uid="{00000000-0005-0000-0000-0000D1510000}"/>
    <cellStyle name="Итог 2 2 7 2 2" xfId="24533" xr:uid="{00000000-0005-0000-0000-0000D2510000}"/>
    <cellStyle name="Итог 2 2 7 2 2 2" xfId="24534" xr:uid="{00000000-0005-0000-0000-0000D3510000}"/>
    <cellStyle name="Итог 2 2 7 2 2 2 2" xfId="24535" xr:uid="{00000000-0005-0000-0000-0000D4510000}"/>
    <cellStyle name="Итог 2 2 7 2 2 2 2 2" xfId="24536" xr:uid="{00000000-0005-0000-0000-0000D5510000}"/>
    <cellStyle name="Итог 2 2 7 2 2 2 3" xfId="24537" xr:uid="{00000000-0005-0000-0000-0000D6510000}"/>
    <cellStyle name="Итог 2 2 7 2 2 2 4" xfId="24538" xr:uid="{00000000-0005-0000-0000-0000D7510000}"/>
    <cellStyle name="Итог 2 2 7 2 2 2 5" xfId="24539" xr:uid="{00000000-0005-0000-0000-0000D8510000}"/>
    <cellStyle name="Итог 2 2 7 2 2 3" xfId="24540" xr:uid="{00000000-0005-0000-0000-0000D9510000}"/>
    <cellStyle name="Итог 2 2 7 2 2 3 2" xfId="24541" xr:uid="{00000000-0005-0000-0000-0000DA510000}"/>
    <cellStyle name="Итог 2 2 7 2 2 3 2 2" xfId="24542" xr:uid="{00000000-0005-0000-0000-0000DB510000}"/>
    <cellStyle name="Итог 2 2 7 2 2 3 3" xfId="24543" xr:uid="{00000000-0005-0000-0000-0000DC510000}"/>
    <cellStyle name="Итог 2 2 7 2 2 3 4" xfId="24544" xr:uid="{00000000-0005-0000-0000-0000DD510000}"/>
    <cellStyle name="Итог 2 2 7 2 2 3 5" xfId="24545" xr:uid="{00000000-0005-0000-0000-0000DE510000}"/>
    <cellStyle name="Итог 2 2 7 2 2 4" xfId="24546" xr:uid="{00000000-0005-0000-0000-0000DF510000}"/>
    <cellStyle name="Итог 2 2 7 2 2 4 2" xfId="24547" xr:uid="{00000000-0005-0000-0000-0000E0510000}"/>
    <cellStyle name="Итог 2 2 7 2 2 4 2 2" xfId="24548" xr:uid="{00000000-0005-0000-0000-0000E1510000}"/>
    <cellStyle name="Итог 2 2 7 2 2 4 3" xfId="24549" xr:uid="{00000000-0005-0000-0000-0000E2510000}"/>
    <cellStyle name="Итог 2 2 7 2 2 4 4" xfId="24550" xr:uid="{00000000-0005-0000-0000-0000E3510000}"/>
    <cellStyle name="Итог 2 2 7 2 2 4 5" xfId="24551" xr:uid="{00000000-0005-0000-0000-0000E4510000}"/>
    <cellStyle name="Итог 2 2 7 2 2 5" xfId="24552" xr:uid="{00000000-0005-0000-0000-0000E5510000}"/>
    <cellStyle name="Итог 2 2 7 2 2 5 2" xfId="24553" xr:uid="{00000000-0005-0000-0000-0000E6510000}"/>
    <cellStyle name="Итог 2 2 7 2 2 5 2 2" xfId="24554" xr:uid="{00000000-0005-0000-0000-0000E7510000}"/>
    <cellStyle name="Итог 2 2 7 2 2 5 3" xfId="24555" xr:uid="{00000000-0005-0000-0000-0000E8510000}"/>
    <cellStyle name="Итог 2 2 7 2 2 5 4" xfId="24556" xr:uid="{00000000-0005-0000-0000-0000E9510000}"/>
    <cellStyle name="Итог 2 2 7 2 2 5 5" xfId="24557" xr:uid="{00000000-0005-0000-0000-0000EA510000}"/>
    <cellStyle name="Итог 2 2 7 2 2 6" xfId="24558" xr:uid="{00000000-0005-0000-0000-0000EB510000}"/>
    <cellStyle name="Итог 2 2 7 2 2 6 2" xfId="24559" xr:uid="{00000000-0005-0000-0000-0000EC510000}"/>
    <cellStyle name="Итог 2 2 7 2 2 6 3" xfId="24560" xr:uid="{00000000-0005-0000-0000-0000ED510000}"/>
    <cellStyle name="Итог 2 2 7 2 2 6 4" xfId="24561" xr:uid="{00000000-0005-0000-0000-0000EE510000}"/>
    <cellStyle name="Итог 2 2 7 2 2 7" xfId="24562" xr:uid="{00000000-0005-0000-0000-0000EF510000}"/>
    <cellStyle name="Итог 2 2 7 2 2 8" xfId="24563" xr:uid="{00000000-0005-0000-0000-0000F0510000}"/>
    <cellStyle name="Итог 2 2 7 2 2 9" xfId="24564" xr:uid="{00000000-0005-0000-0000-0000F1510000}"/>
    <cellStyle name="Итог 2 2 7 2 3" xfId="24565" xr:uid="{00000000-0005-0000-0000-0000F2510000}"/>
    <cellStyle name="Итог 2 2 7 2 3 2" xfId="24566" xr:uid="{00000000-0005-0000-0000-0000F3510000}"/>
    <cellStyle name="Итог 2 2 7 2 3 2 2" xfId="24567" xr:uid="{00000000-0005-0000-0000-0000F4510000}"/>
    <cellStyle name="Итог 2 2 7 2 3 2 2 2" xfId="24568" xr:uid="{00000000-0005-0000-0000-0000F5510000}"/>
    <cellStyle name="Итог 2 2 7 2 3 2 3" xfId="24569" xr:uid="{00000000-0005-0000-0000-0000F6510000}"/>
    <cellStyle name="Итог 2 2 7 2 3 2 4" xfId="24570" xr:uid="{00000000-0005-0000-0000-0000F7510000}"/>
    <cellStyle name="Итог 2 2 7 2 3 2 5" xfId="24571" xr:uid="{00000000-0005-0000-0000-0000F8510000}"/>
    <cellStyle name="Итог 2 2 7 2 3 3" xfId="24572" xr:uid="{00000000-0005-0000-0000-0000F9510000}"/>
    <cellStyle name="Итог 2 2 7 2 3 3 2" xfId="24573" xr:uid="{00000000-0005-0000-0000-0000FA510000}"/>
    <cellStyle name="Итог 2 2 7 2 3 3 2 2" xfId="24574" xr:uid="{00000000-0005-0000-0000-0000FB510000}"/>
    <cellStyle name="Итог 2 2 7 2 3 3 3" xfId="24575" xr:uid="{00000000-0005-0000-0000-0000FC510000}"/>
    <cellStyle name="Итог 2 2 7 2 3 3 4" xfId="24576" xr:uid="{00000000-0005-0000-0000-0000FD510000}"/>
    <cellStyle name="Итог 2 2 7 2 3 3 5" xfId="24577" xr:uid="{00000000-0005-0000-0000-0000FE510000}"/>
    <cellStyle name="Итог 2 2 7 2 3 4" xfId="24578" xr:uid="{00000000-0005-0000-0000-0000FF510000}"/>
    <cellStyle name="Итог 2 2 7 2 3 4 2" xfId="24579" xr:uid="{00000000-0005-0000-0000-000000520000}"/>
    <cellStyle name="Итог 2 2 7 2 3 4 2 2" xfId="24580" xr:uid="{00000000-0005-0000-0000-000001520000}"/>
    <cellStyle name="Итог 2 2 7 2 3 4 3" xfId="24581" xr:uid="{00000000-0005-0000-0000-000002520000}"/>
    <cellStyle name="Итог 2 2 7 2 3 4 4" xfId="24582" xr:uid="{00000000-0005-0000-0000-000003520000}"/>
    <cellStyle name="Итог 2 2 7 2 3 4 5" xfId="24583" xr:uid="{00000000-0005-0000-0000-000004520000}"/>
    <cellStyle name="Итог 2 2 7 2 3 5" xfId="24584" xr:uid="{00000000-0005-0000-0000-000005520000}"/>
    <cellStyle name="Итог 2 2 7 2 3 5 2" xfId="24585" xr:uid="{00000000-0005-0000-0000-000006520000}"/>
    <cellStyle name="Итог 2 2 7 2 3 5 2 2" xfId="24586" xr:uid="{00000000-0005-0000-0000-000007520000}"/>
    <cellStyle name="Итог 2 2 7 2 3 5 3" xfId="24587" xr:uid="{00000000-0005-0000-0000-000008520000}"/>
    <cellStyle name="Итог 2 2 7 2 3 5 4" xfId="24588" xr:uid="{00000000-0005-0000-0000-000009520000}"/>
    <cellStyle name="Итог 2 2 7 2 3 5 5" xfId="24589" xr:uid="{00000000-0005-0000-0000-00000A520000}"/>
    <cellStyle name="Итог 2 2 7 2 3 6" xfId="24590" xr:uid="{00000000-0005-0000-0000-00000B520000}"/>
    <cellStyle name="Итог 2 2 7 2 3 6 2" xfId="24591" xr:uid="{00000000-0005-0000-0000-00000C520000}"/>
    <cellStyle name="Итог 2 2 7 2 3 6 3" xfId="24592" xr:uid="{00000000-0005-0000-0000-00000D520000}"/>
    <cellStyle name="Итог 2 2 7 2 3 6 4" xfId="24593" xr:uid="{00000000-0005-0000-0000-00000E520000}"/>
    <cellStyle name="Итог 2 2 7 2 3 7" xfId="24594" xr:uid="{00000000-0005-0000-0000-00000F520000}"/>
    <cellStyle name="Итог 2 2 7 2 3 8" xfId="24595" xr:uid="{00000000-0005-0000-0000-000010520000}"/>
    <cellStyle name="Итог 2 2 7 2 3 9" xfId="24596" xr:uid="{00000000-0005-0000-0000-000011520000}"/>
    <cellStyle name="Итог 2 2 7 2 4" xfId="24597" xr:uid="{00000000-0005-0000-0000-000012520000}"/>
    <cellStyle name="Итог 2 2 7 2 4 2" xfId="24598" xr:uid="{00000000-0005-0000-0000-000013520000}"/>
    <cellStyle name="Итог 2 2 7 2 4 2 2" xfId="24599" xr:uid="{00000000-0005-0000-0000-000014520000}"/>
    <cellStyle name="Итог 2 2 7 2 4 3" xfId="24600" xr:uid="{00000000-0005-0000-0000-000015520000}"/>
    <cellStyle name="Итог 2 2 7 2 4 4" xfId="24601" xr:uid="{00000000-0005-0000-0000-000016520000}"/>
    <cellStyle name="Итог 2 2 7 2 4 5" xfId="24602" xr:uid="{00000000-0005-0000-0000-000017520000}"/>
    <cellStyle name="Итог 2 2 7 2 5" xfId="24603" xr:uid="{00000000-0005-0000-0000-000018520000}"/>
    <cellStyle name="Итог 2 2 7 2 5 2" xfId="24604" xr:uid="{00000000-0005-0000-0000-000019520000}"/>
    <cellStyle name="Итог 2 2 7 2 5 2 2" xfId="24605" xr:uid="{00000000-0005-0000-0000-00001A520000}"/>
    <cellStyle name="Итог 2 2 7 2 5 3" xfId="24606" xr:uid="{00000000-0005-0000-0000-00001B520000}"/>
    <cellStyle name="Итог 2 2 7 2 5 4" xfId="24607" xr:uid="{00000000-0005-0000-0000-00001C520000}"/>
    <cellStyle name="Итог 2 2 7 2 5 5" xfId="24608" xr:uid="{00000000-0005-0000-0000-00001D520000}"/>
    <cellStyle name="Итог 2 2 7 2 6" xfId="24609" xr:uid="{00000000-0005-0000-0000-00001E520000}"/>
    <cellStyle name="Итог 2 2 7 2 7" xfId="24610" xr:uid="{00000000-0005-0000-0000-00001F520000}"/>
    <cellStyle name="Итог 2 2 7 3" xfId="24611" xr:uid="{00000000-0005-0000-0000-000020520000}"/>
    <cellStyle name="Итог 2 2 7 3 2" xfId="24612" xr:uid="{00000000-0005-0000-0000-000021520000}"/>
    <cellStyle name="Итог 2 2 7 3 2 2" xfId="24613" xr:uid="{00000000-0005-0000-0000-000022520000}"/>
    <cellStyle name="Итог 2 2 7 3 2 2 2" xfId="24614" xr:uid="{00000000-0005-0000-0000-000023520000}"/>
    <cellStyle name="Итог 2 2 7 3 2 3" xfId="24615" xr:uid="{00000000-0005-0000-0000-000024520000}"/>
    <cellStyle name="Итог 2 2 7 3 2 4" xfId="24616" xr:uid="{00000000-0005-0000-0000-000025520000}"/>
    <cellStyle name="Итог 2 2 7 3 2 5" xfId="24617" xr:uid="{00000000-0005-0000-0000-000026520000}"/>
    <cellStyle name="Итог 2 2 7 3 3" xfId="24618" xr:uid="{00000000-0005-0000-0000-000027520000}"/>
    <cellStyle name="Итог 2 2 7 3 3 2" xfId="24619" xr:uid="{00000000-0005-0000-0000-000028520000}"/>
    <cellStyle name="Итог 2 2 7 3 3 2 2" xfId="24620" xr:uid="{00000000-0005-0000-0000-000029520000}"/>
    <cellStyle name="Итог 2 2 7 3 3 3" xfId="24621" xr:uid="{00000000-0005-0000-0000-00002A520000}"/>
    <cellStyle name="Итог 2 2 7 3 3 4" xfId="24622" xr:uid="{00000000-0005-0000-0000-00002B520000}"/>
    <cellStyle name="Итог 2 2 7 3 3 5" xfId="24623" xr:uid="{00000000-0005-0000-0000-00002C520000}"/>
    <cellStyle name="Итог 2 2 7 3 4" xfId="24624" xr:uid="{00000000-0005-0000-0000-00002D520000}"/>
    <cellStyle name="Итог 2 2 7 3 4 2" xfId="24625" xr:uid="{00000000-0005-0000-0000-00002E520000}"/>
    <cellStyle name="Итог 2 2 7 3 4 2 2" xfId="24626" xr:uid="{00000000-0005-0000-0000-00002F520000}"/>
    <cellStyle name="Итог 2 2 7 3 4 3" xfId="24627" xr:uid="{00000000-0005-0000-0000-000030520000}"/>
    <cellStyle name="Итог 2 2 7 3 4 4" xfId="24628" xr:uid="{00000000-0005-0000-0000-000031520000}"/>
    <cellStyle name="Итог 2 2 7 3 4 5" xfId="24629" xr:uid="{00000000-0005-0000-0000-000032520000}"/>
    <cellStyle name="Итог 2 2 7 3 5" xfId="24630" xr:uid="{00000000-0005-0000-0000-000033520000}"/>
    <cellStyle name="Итог 2 2 7 3 5 2" xfId="24631" xr:uid="{00000000-0005-0000-0000-000034520000}"/>
    <cellStyle name="Итог 2 2 7 3 5 2 2" xfId="24632" xr:uid="{00000000-0005-0000-0000-000035520000}"/>
    <cellStyle name="Итог 2 2 7 3 5 3" xfId="24633" xr:uid="{00000000-0005-0000-0000-000036520000}"/>
    <cellStyle name="Итог 2 2 7 3 5 4" xfId="24634" xr:uid="{00000000-0005-0000-0000-000037520000}"/>
    <cellStyle name="Итог 2 2 7 3 5 5" xfId="24635" xr:uid="{00000000-0005-0000-0000-000038520000}"/>
    <cellStyle name="Итог 2 2 7 3 6" xfId="24636" xr:uid="{00000000-0005-0000-0000-000039520000}"/>
    <cellStyle name="Итог 2 2 7 3 6 2" xfId="24637" xr:uid="{00000000-0005-0000-0000-00003A520000}"/>
    <cellStyle name="Итог 2 2 7 3 6 3" xfId="24638" xr:uid="{00000000-0005-0000-0000-00003B520000}"/>
    <cellStyle name="Итог 2 2 7 3 6 4" xfId="24639" xr:uid="{00000000-0005-0000-0000-00003C520000}"/>
    <cellStyle name="Итог 2 2 7 3 7" xfId="24640" xr:uid="{00000000-0005-0000-0000-00003D520000}"/>
    <cellStyle name="Итог 2 2 7 3 8" xfId="24641" xr:uid="{00000000-0005-0000-0000-00003E520000}"/>
    <cellStyle name="Итог 2 2 7 3 9" xfId="24642" xr:uid="{00000000-0005-0000-0000-00003F520000}"/>
    <cellStyle name="Итог 2 2 7 4" xfId="24643" xr:uid="{00000000-0005-0000-0000-000040520000}"/>
    <cellStyle name="Итог 2 2 7 4 2" xfId="24644" xr:uid="{00000000-0005-0000-0000-000041520000}"/>
    <cellStyle name="Итог 2 2 7 4 2 2" xfId="24645" xr:uid="{00000000-0005-0000-0000-000042520000}"/>
    <cellStyle name="Итог 2 2 7 4 3" xfId="24646" xr:uid="{00000000-0005-0000-0000-000043520000}"/>
    <cellStyle name="Итог 2 2 7 4 4" xfId="24647" xr:uid="{00000000-0005-0000-0000-000044520000}"/>
    <cellStyle name="Итог 2 2 7 4 5" xfId="24648" xr:uid="{00000000-0005-0000-0000-000045520000}"/>
    <cellStyle name="Итог 2 2 7 5" xfId="24649" xr:uid="{00000000-0005-0000-0000-000046520000}"/>
    <cellStyle name="Итог 2 2 7 5 2" xfId="24650" xr:uid="{00000000-0005-0000-0000-000047520000}"/>
    <cellStyle name="Итог 2 2 7 5 2 2" xfId="24651" xr:uid="{00000000-0005-0000-0000-000048520000}"/>
    <cellStyle name="Итог 2 2 7 5 3" xfId="24652" xr:uid="{00000000-0005-0000-0000-000049520000}"/>
    <cellStyle name="Итог 2 2 7 5 4" xfId="24653" xr:uid="{00000000-0005-0000-0000-00004A520000}"/>
    <cellStyle name="Итог 2 2 7 5 5" xfId="24654" xr:uid="{00000000-0005-0000-0000-00004B520000}"/>
    <cellStyle name="Итог 2 2 7 6" xfId="24655" xr:uid="{00000000-0005-0000-0000-00004C520000}"/>
    <cellStyle name="Итог 2 2 7 6 2" xfId="24656" xr:uid="{00000000-0005-0000-0000-00004D520000}"/>
    <cellStyle name="Итог 2 2 7 6 2 2" xfId="24657" xr:uid="{00000000-0005-0000-0000-00004E520000}"/>
    <cellStyle name="Итог 2 2 7 6 3" xfId="24658" xr:uid="{00000000-0005-0000-0000-00004F520000}"/>
    <cellStyle name="Итог 2 2 7 6 4" xfId="24659" xr:uid="{00000000-0005-0000-0000-000050520000}"/>
    <cellStyle name="Итог 2 2 7 6 5" xfId="24660" xr:uid="{00000000-0005-0000-0000-000051520000}"/>
    <cellStyle name="Итог 2 2 7 7" xfId="24661" xr:uid="{00000000-0005-0000-0000-000052520000}"/>
    <cellStyle name="Итог 2 2 7 7 2" xfId="24662" xr:uid="{00000000-0005-0000-0000-000053520000}"/>
    <cellStyle name="Итог 2 2 7 7 2 2" xfId="24663" xr:uid="{00000000-0005-0000-0000-000054520000}"/>
    <cellStyle name="Итог 2 2 7 7 3" xfId="24664" xr:uid="{00000000-0005-0000-0000-000055520000}"/>
    <cellStyle name="Итог 2 2 7 7 4" xfId="24665" xr:uid="{00000000-0005-0000-0000-000056520000}"/>
    <cellStyle name="Итог 2 2 7 7 5" xfId="24666" xr:uid="{00000000-0005-0000-0000-000057520000}"/>
    <cellStyle name="Итог 2 2 7 8" xfId="24667" xr:uid="{00000000-0005-0000-0000-000058520000}"/>
    <cellStyle name="Итог 2 2 7 8 2" xfId="24668" xr:uid="{00000000-0005-0000-0000-000059520000}"/>
    <cellStyle name="Итог 2 2 7 8 3" xfId="24669" xr:uid="{00000000-0005-0000-0000-00005A520000}"/>
    <cellStyle name="Итог 2 2 7 8 4" xfId="24670" xr:uid="{00000000-0005-0000-0000-00005B520000}"/>
    <cellStyle name="Итог 2 2 7 9" xfId="24671" xr:uid="{00000000-0005-0000-0000-00005C520000}"/>
    <cellStyle name="Итог 2 2 8" xfId="24672" xr:uid="{00000000-0005-0000-0000-00005D520000}"/>
    <cellStyle name="Итог 2 2 8 2" xfId="24673" xr:uid="{00000000-0005-0000-0000-00005E520000}"/>
    <cellStyle name="Итог 2 2 8 2 2" xfId="24674" xr:uid="{00000000-0005-0000-0000-00005F520000}"/>
    <cellStyle name="Итог 2 2 8 2 2 2" xfId="24675" xr:uid="{00000000-0005-0000-0000-000060520000}"/>
    <cellStyle name="Итог 2 2 8 2 3" xfId="24676" xr:uid="{00000000-0005-0000-0000-000061520000}"/>
    <cellStyle name="Итог 2 2 8 2 4" xfId="24677" xr:uid="{00000000-0005-0000-0000-000062520000}"/>
    <cellStyle name="Итог 2 2 8 2 5" xfId="24678" xr:uid="{00000000-0005-0000-0000-000063520000}"/>
    <cellStyle name="Итог 2 2 8 3" xfId="24679" xr:uid="{00000000-0005-0000-0000-000064520000}"/>
    <cellStyle name="Итог 2 2 8 3 2" xfId="24680" xr:uid="{00000000-0005-0000-0000-000065520000}"/>
    <cellStyle name="Итог 2 2 8 3 2 2" xfId="24681" xr:uid="{00000000-0005-0000-0000-000066520000}"/>
    <cellStyle name="Итог 2 2 8 3 3" xfId="24682" xr:uid="{00000000-0005-0000-0000-000067520000}"/>
    <cellStyle name="Итог 2 2 8 3 4" xfId="24683" xr:uid="{00000000-0005-0000-0000-000068520000}"/>
    <cellStyle name="Итог 2 2 8 3 5" xfId="24684" xr:uid="{00000000-0005-0000-0000-000069520000}"/>
    <cellStyle name="Итог 2 2 8 4" xfId="24685" xr:uid="{00000000-0005-0000-0000-00006A520000}"/>
    <cellStyle name="Итог 2 2 8 4 2" xfId="24686" xr:uid="{00000000-0005-0000-0000-00006B520000}"/>
    <cellStyle name="Итог 2 2 8 4 2 2" xfId="24687" xr:uid="{00000000-0005-0000-0000-00006C520000}"/>
    <cellStyle name="Итог 2 2 8 4 3" xfId="24688" xr:uid="{00000000-0005-0000-0000-00006D520000}"/>
    <cellStyle name="Итог 2 2 8 4 4" xfId="24689" xr:uid="{00000000-0005-0000-0000-00006E520000}"/>
    <cellStyle name="Итог 2 2 8 4 5" xfId="24690" xr:uid="{00000000-0005-0000-0000-00006F520000}"/>
    <cellStyle name="Итог 2 2 8 5" xfId="24691" xr:uid="{00000000-0005-0000-0000-000070520000}"/>
    <cellStyle name="Итог 2 2 8 5 2" xfId="24692" xr:uid="{00000000-0005-0000-0000-000071520000}"/>
    <cellStyle name="Итог 2 2 8 5 2 2" xfId="24693" xr:uid="{00000000-0005-0000-0000-000072520000}"/>
    <cellStyle name="Итог 2 2 8 5 3" xfId="24694" xr:uid="{00000000-0005-0000-0000-000073520000}"/>
    <cellStyle name="Итог 2 2 8 5 4" xfId="24695" xr:uid="{00000000-0005-0000-0000-000074520000}"/>
    <cellStyle name="Итог 2 2 8 5 5" xfId="24696" xr:uid="{00000000-0005-0000-0000-000075520000}"/>
    <cellStyle name="Итог 2 2 8 6" xfId="24697" xr:uid="{00000000-0005-0000-0000-000076520000}"/>
    <cellStyle name="Итог 2 2 8 6 2" xfId="24698" xr:uid="{00000000-0005-0000-0000-000077520000}"/>
    <cellStyle name="Итог 2 2 8 6 3" xfId="24699" xr:uid="{00000000-0005-0000-0000-000078520000}"/>
    <cellStyle name="Итог 2 2 8 6 4" xfId="24700" xr:uid="{00000000-0005-0000-0000-000079520000}"/>
    <cellStyle name="Итог 2 2 8 7" xfId="24701" xr:uid="{00000000-0005-0000-0000-00007A520000}"/>
    <cellStyle name="Итог 2 2 8 8" xfId="24702" xr:uid="{00000000-0005-0000-0000-00007B520000}"/>
    <cellStyle name="Итог 2 2 8 9" xfId="24703" xr:uid="{00000000-0005-0000-0000-00007C520000}"/>
    <cellStyle name="Итог 2 2 9" xfId="24704" xr:uid="{00000000-0005-0000-0000-00007D520000}"/>
    <cellStyle name="Итог 2 2 9 2" xfId="24705" xr:uid="{00000000-0005-0000-0000-00007E520000}"/>
    <cellStyle name="Итог 2 2 9 2 2" xfId="24706" xr:uid="{00000000-0005-0000-0000-00007F520000}"/>
    <cellStyle name="Итог 2 2 9 3" xfId="24707" xr:uid="{00000000-0005-0000-0000-000080520000}"/>
    <cellStyle name="Итог 2 2 9 4" xfId="24708" xr:uid="{00000000-0005-0000-0000-000081520000}"/>
    <cellStyle name="Итог 2 2 9 5" xfId="24709" xr:uid="{00000000-0005-0000-0000-000082520000}"/>
    <cellStyle name="Итог 2 3" xfId="271" xr:uid="{00000000-0005-0000-0000-000083520000}"/>
    <cellStyle name="Итог 2 3 10" xfId="24710" xr:uid="{00000000-0005-0000-0000-000084520000}"/>
    <cellStyle name="Итог 2 3 10 2" xfId="24711" xr:uid="{00000000-0005-0000-0000-000085520000}"/>
    <cellStyle name="Итог 2 3 10 2 2" xfId="24712" xr:uid="{00000000-0005-0000-0000-000086520000}"/>
    <cellStyle name="Итог 2 3 10 3" xfId="24713" xr:uid="{00000000-0005-0000-0000-000087520000}"/>
    <cellStyle name="Итог 2 3 10 4" xfId="24714" xr:uid="{00000000-0005-0000-0000-000088520000}"/>
    <cellStyle name="Итог 2 3 10 5" xfId="24715" xr:uid="{00000000-0005-0000-0000-000089520000}"/>
    <cellStyle name="Итог 2 3 11" xfId="24716" xr:uid="{00000000-0005-0000-0000-00008A520000}"/>
    <cellStyle name="Итог 2 3 12" xfId="24717" xr:uid="{00000000-0005-0000-0000-00008B520000}"/>
    <cellStyle name="Итог 2 3 13" xfId="24718" xr:uid="{00000000-0005-0000-0000-00008C520000}"/>
    <cellStyle name="Итог 2 3 2" xfId="272" xr:uid="{00000000-0005-0000-0000-00008D520000}"/>
    <cellStyle name="Итог 2 3 2 10" xfId="24719" xr:uid="{00000000-0005-0000-0000-00008E520000}"/>
    <cellStyle name="Итог 2 3 2 10 2" xfId="24720" xr:uid="{00000000-0005-0000-0000-00008F520000}"/>
    <cellStyle name="Итог 2 3 2 10 2 2" xfId="24721" xr:uid="{00000000-0005-0000-0000-000090520000}"/>
    <cellStyle name="Итог 2 3 2 10 3" xfId="24722" xr:uid="{00000000-0005-0000-0000-000091520000}"/>
    <cellStyle name="Итог 2 3 2 10 4" xfId="24723" xr:uid="{00000000-0005-0000-0000-000092520000}"/>
    <cellStyle name="Итог 2 3 2 10 5" xfId="24724" xr:uid="{00000000-0005-0000-0000-000093520000}"/>
    <cellStyle name="Итог 2 3 2 11" xfId="24725" xr:uid="{00000000-0005-0000-0000-000094520000}"/>
    <cellStyle name="Итог 2 3 2 11 2" xfId="24726" xr:uid="{00000000-0005-0000-0000-000095520000}"/>
    <cellStyle name="Итог 2 3 2 11 2 2" xfId="24727" xr:uid="{00000000-0005-0000-0000-000096520000}"/>
    <cellStyle name="Итог 2 3 2 11 3" xfId="24728" xr:uid="{00000000-0005-0000-0000-000097520000}"/>
    <cellStyle name="Итог 2 3 2 11 4" xfId="24729" xr:uid="{00000000-0005-0000-0000-000098520000}"/>
    <cellStyle name="Итог 2 3 2 11 5" xfId="24730" xr:uid="{00000000-0005-0000-0000-000099520000}"/>
    <cellStyle name="Итог 2 3 2 12" xfId="24731" xr:uid="{00000000-0005-0000-0000-00009A520000}"/>
    <cellStyle name="Итог 2 3 2 12 2" xfId="24732" xr:uid="{00000000-0005-0000-0000-00009B520000}"/>
    <cellStyle name="Итог 2 3 2 12 2 2" xfId="24733" xr:uid="{00000000-0005-0000-0000-00009C520000}"/>
    <cellStyle name="Итог 2 3 2 12 3" xfId="24734" xr:uid="{00000000-0005-0000-0000-00009D520000}"/>
    <cellStyle name="Итог 2 3 2 12 4" xfId="24735" xr:uid="{00000000-0005-0000-0000-00009E520000}"/>
    <cellStyle name="Итог 2 3 2 12 5" xfId="24736" xr:uid="{00000000-0005-0000-0000-00009F520000}"/>
    <cellStyle name="Итог 2 3 2 13" xfId="24737" xr:uid="{00000000-0005-0000-0000-0000A0520000}"/>
    <cellStyle name="Итог 2 3 2 14" xfId="24738" xr:uid="{00000000-0005-0000-0000-0000A1520000}"/>
    <cellStyle name="Итог 2 3 2 15" xfId="24739" xr:uid="{00000000-0005-0000-0000-0000A2520000}"/>
    <cellStyle name="Итог 2 3 2 2" xfId="273" xr:uid="{00000000-0005-0000-0000-0000A3520000}"/>
    <cellStyle name="Итог 2 3 2 2 10" xfId="24740" xr:uid="{00000000-0005-0000-0000-0000A4520000}"/>
    <cellStyle name="Итог 2 3 2 2 10 2" xfId="24741" xr:uid="{00000000-0005-0000-0000-0000A5520000}"/>
    <cellStyle name="Итог 2 3 2 2 10 2 2" xfId="24742" xr:uid="{00000000-0005-0000-0000-0000A6520000}"/>
    <cellStyle name="Итог 2 3 2 2 10 3" xfId="24743" xr:uid="{00000000-0005-0000-0000-0000A7520000}"/>
    <cellStyle name="Итог 2 3 2 2 10 4" xfId="24744" xr:uid="{00000000-0005-0000-0000-0000A8520000}"/>
    <cellStyle name="Итог 2 3 2 2 10 5" xfId="24745" xr:uid="{00000000-0005-0000-0000-0000A9520000}"/>
    <cellStyle name="Итог 2 3 2 2 11" xfId="24746" xr:uid="{00000000-0005-0000-0000-0000AA520000}"/>
    <cellStyle name="Итог 2 3 2 2 12" xfId="24747" xr:uid="{00000000-0005-0000-0000-0000AB520000}"/>
    <cellStyle name="Итог 2 3 2 2 13" xfId="24748" xr:uid="{00000000-0005-0000-0000-0000AC520000}"/>
    <cellStyle name="Итог 2 3 2 2 2" xfId="24749" xr:uid="{00000000-0005-0000-0000-0000AD520000}"/>
    <cellStyle name="Итог 2 3 2 2 2 2" xfId="24750" xr:uid="{00000000-0005-0000-0000-0000AE520000}"/>
    <cellStyle name="Итог 2 3 2 2 2 2 2" xfId="24751" xr:uid="{00000000-0005-0000-0000-0000AF520000}"/>
    <cellStyle name="Итог 2 3 2 2 2 2 2 2" xfId="24752" xr:uid="{00000000-0005-0000-0000-0000B0520000}"/>
    <cellStyle name="Итог 2 3 2 2 2 2 2 2 2" xfId="24753" xr:uid="{00000000-0005-0000-0000-0000B1520000}"/>
    <cellStyle name="Итог 2 3 2 2 2 2 2 3" xfId="24754" xr:uid="{00000000-0005-0000-0000-0000B2520000}"/>
    <cellStyle name="Итог 2 3 2 2 2 2 2 4" xfId="24755" xr:uid="{00000000-0005-0000-0000-0000B3520000}"/>
    <cellStyle name="Итог 2 3 2 2 2 2 2 5" xfId="24756" xr:uid="{00000000-0005-0000-0000-0000B4520000}"/>
    <cellStyle name="Итог 2 3 2 2 2 2 3" xfId="24757" xr:uid="{00000000-0005-0000-0000-0000B5520000}"/>
    <cellStyle name="Итог 2 3 2 2 2 2 3 2" xfId="24758" xr:uid="{00000000-0005-0000-0000-0000B6520000}"/>
    <cellStyle name="Итог 2 3 2 2 2 2 3 2 2" xfId="24759" xr:uid="{00000000-0005-0000-0000-0000B7520000}"/>
    <cellStyle name="Итог 2 3 2 2 2 2 3 3" xfId="24760" xr:uid="{00000000-0005-0000-0000-0000B8520000}"/>
    <cellStyle name="Итог 2 3 2 2 2 2 3 4" xfId="24761" xr:uid="{00000000-0005-0000-0000-0000B9520000}"/>
    <cellStyle name="Итог 2 3 2 2 2 2 3 5" xfId="24762" xr:uid="{00000000-0005-0000-0000-0000BA520000}"/>
    <cellStyle name="Итог 2 3 2 2 2 2 4" xfId="24763" xr:uid="{00000000-0005-0000-0000-0000BB520000}"/>
    <cellStyle name="Итог 2 3 2 2 2 2 4 2" xfId="24764" xr:uid="{00000000-0005-0000-0000-0000BC520000}"/>
    <cellStyle name="Итог 2 3 2 2 2 2 4 2 2" xfId="24765" xr:uid="{00000000-0005-0000-0000-0000BD520000}"/>
    <cellStyle name="Итог 2 3 2 2 2 2 4 3" xfId="24766" xr:uid="{00000000-0005-0000-0000-0000BE520000}"/>
    <cellStyle name="Итог 2 3 2 2 2 2 4 4" xfId="24767" xr:uid="{00000000-0005-0000-0000-0000BF520000}"/>
    <cellStyle name="Итог 2 3 2 2 2 2 4 5" xfId="24768" xr:uid="{00000000-0005-0000-0000-0000C0520000}"/>
    <cellStyle name="Итог 2 3 2 2 2 2 5" xfId="24769" xr:uid="{00000000-0005-0000-0000-0000C1520000}"/>
    <cellStyle name="Итог 2 3 2 2 2 2 5 2" xfId="24770" xr:uid="{00000000-0005-0000-0000-0000C2520000}"/>
    <cellStyle name="Итог 2 3 2 2 2 2 5 2 2" xfId="24771" xr:uid="{00000000-0005-0000-0000-0000C3520000}"/>
    <cellStyle name="Итог 2 3 2 2 2 2 5 3" xfId="24772" xr:uid="{00000000-0005-0000-0000-0000C4520000}"/>
    <cellStyle name="Итог 2 3 2 2 2 2 5 4" xfId="24773" xr:uid="{00000000-0005-0000-0000-0000C5520000}"/>
    <cellStyle name="Итог 2 3 2 2 2 2 5 5" xfId="24774" xr:uid="{00000000-0005-0000-0000-0000C6520000}"/>
    <cellStyle name="Итог 2 3 2 2 2 2 6" xfId="24775" xr:uid="{00000000-0005-0000-0000-0000C7520000}"/>
    <cellStyle name="Итог 2 3 2 2 2 2 6 2" xfId="24776" xr:uid="{00000000-0005-0000-0000-0000C8520000}"/>
    <cellStyle name="Итог 2 3 2 2 2 2 6 3" xfId="24777" xr:uid="{00000000-0005-0000-0000-0000C9520000}"/>
    <cellStyle name="Итог 2 3 2 2 2 2 6 4" xfId="24778" xr:uid="{00000000-0005-0000-0000-0000CA520000}"/>
    <cellStyle name="Итог 2 3 2 2 2 2 7" xfId="24779" xr:uid="{00000000-0005-0000-0000-0000CB520000}"/>
    <cellStyle name="Итог 2 3 2 2 2 2 8" xfId="24780" xr:uid="{00000000-0005-0000-0000-0000CC520000}"/>
    <cellStyle name="Итог 2 3 2 2 2 2 9" xfId="24781" xr:uid="{00000000-0005-0000-0000-0000CD520000}"/>
    <cellStyle name="Итог 2 3 2 2 2 3" xfId="24782" xr:uid="{00000000-0005-0000-0000-0000CE520000}"/>
    <cellStyle name="Итог 2 3 2 2 2 3 2" xfId="24783" xr:uid="{00000000-0005-0000-0000-0000CF520000}"/>
    <cellStyle name="Итог 2 3 2 2 2 3 2 2" xfId="24784" xr:uid="{00000000-0005-0000-0000-0000D0520000}"/>
    <cellStyle name="Итог 2 3 2 2 2 3 2 2 2" xfId="24785" xr:uid="{00000000-0005-0000-0000-0000D1520000}"/>
    <cellStyle name="Итог 2 3 2 2 2 3 2 3" xfId="24786" xr:uid="{00000000-0005-0000-0000-0000D2520000}"/>
    <cellStyle name="Итог 2 3 2 2 2 3 2 4" xfId="24787" xr:uid="{00000000-0005-0000-0000-0000D3520000}"/>
    <cellStyle name="Итог 2 3 2 2 2 3 2 5" xfId="24788" xr:uid="{00000000-0005-0000-0000-0000D4520000}"/>
    <cellStyle name="Итог 2 3 2 2 2 3 3" xfId="24789" xr:uid="{00000000-0005-0000-0000-0000D5520000}"/>
    <cellStyle name="Итог 2 3 2 2 2 3 3 2" xfId="24790" xr:uid="{00000000-0005-0000-0000-0000D6520000}"/>
    <cellStyle name="Итог 2 3 2 2 2 3 3 2 2" xfId="24791" xr:uid="{00000000-0005-0000-0000-0000D7520000}"/>
    <cellStyle name="Итог 2 3 2 2 2 3 3 3" xfId="24792" xr:uid="{00000000-0005-0000-0000-0000D8520000}"/>
    <cellStyle name="Итог 2 3 2 2 2 3 3 4" xfId="24793" xr:uid="{00000000-0005-0000-0000-0000D9520000}"/>
    <cellStyle name="Итог 2 3 2 2 2 3 3 5" xfId="24794" xr:uid="{00000000-0005-0000-0000-0000DA520000}"/>
    <cellStyle name="Итог 2 3 2 2 2 3 4" xfId="24795" xr:uid="{00000000-0005-0000-0000-0000DB520000}"/>
    <cellStyle name="Итог 2 3 2 2 2 3 4 2" xfId="24796" xr:uid="{00000000-0005-0000-0000-0000DC520000}"/>
    <cellStyle name="Итог 2 3 2 2 2 3 4 2 2" xfId="24797" xr:uid="{00000000-0005-0000-0000-0000DD520000}"/>
    <cellStyle name="Итог 2 3 2 2 2 3 4 3" xfId="24798" xr:uid="{00000000-0005-0000-0000-0000DE520000}"/>
    <cellStyle name="Итог 2 3 2 2 2 3 4 4" xfId="24799" xr:uid="{00000000-0005-0000-0000-0000DF520000}"/>
    <cellStyle name="Итог 2 3 2 2 2 3 4 5" xfId="24800" xr:uid="{00000000-0005-0000-0000-0000E0520000}"/>
    <cellStyle name="Итог 2 3 2 2 2 3 5" xfId="24801" xr:uid="{00000000-0005-0000-0000-0000E1520000}"/>
    <cellStyle name="Итог 2 3 2 2 2 3 5 2" xfId="24802" xr:uid="{00000000-0005-0000-0000-0000E2520000}"/>
    <cellStyle name="Итог 2 3 2 2 2 3 5 2 2" xfId="24803" xr:uid="{00000000-0005-0000-0000-0000E3520000}"/>
    <cellStyle name="Итог 2 3 2 2 2 3 5 3" xfId="24804" xr:uid="{00000000-0005-0000-0000-0000E4520000}"/>
    <cellStyle name="Итог 2 3 2 2 2 3 5 4" xfId="24805" xr:uid="{00000000-0005-0000-0000-0000E5520000}"/>
    <cellStyle name="Итог 2 3 2 2 2 3 5 5" xfId="24806" xr:uid="{00000000-0005-0000-0000-0000E6520000}"/>
    <cellStyle name="Итог 2 3 2 2 2 3 6" xfId="24807" xr:uid="{00000000-0005-0000-0000-0000E7520000}"/>
    <cellStyle name="Итог 2 3 2 2 2 3 6 2" xfId="24808" xr:uid="{00000000-0005-0000-0000-0000E8520000}"/>
    <cellStyle name="Итог 2 3 2 2 2 3 6 3" xfId="24809" xr:uid="{00000000-0005-0000-0000-0000E9520000}"/>
    <cellStyle name="Итог 2 3 2 2 2 3 6 4" xfId="24810" xr:uid="{00000000-0005-0000-0000-0000EA520000}"/>
    <cellStyle name="Итог 2 3 2 2 2 3 7" xfId="24811" xr:uid="{00000000-0005-0000-0000-0000EB520000}"/>
    <cellStyle name="Итог 2 3 2 2 2 3 8" xfId="24812" xr:uid="{00000000-0005-0000-0000-0000EC520000}"/>
    <cellStyle name="Итог 2 3 2 2 2 3 9" xfId="24813" xr:uid="{00000000-0005-0000-0000-0000ED520000}"/>
    <cellStyle name="Итог 2 3 2 2 2 4" xfId="24814" xr:uid="{00000000-0005-0000-0000-0000EE520000}"/>
    <cellStyle name="Итог 2 3 2 2 2 4 2" xfId="24815" xr:uid="{00000000-0005-0000-0000-0000EF520000}"/>
    <cellStyle name="Итог 2 3 2 2 2 4 2 2" xfId="24816" xr:uid="{00000000-0005-0000-0000-0000F0520000}"/>
    <cellStyle name="Итог 2 3 2 2 2 4 3" xfId="24817" xr:uid="{00000000-0005-0000-0000-0000F1520000}"/>
    <cellStyle name="Итог 2 3 2 2 2 4 4" xfId="24818" xr:uid="{00000000-0005-0000-0000-0000F2520000}"/>
    <cellStyle name="Итог 2 3 2 2 2 4 5" xfId="24819" xr:uid="{00000000-0005-0000-0000-0000F3520000}"/>
    <cellStyle name="Итог 2 3 2 2 2 5" xfId="24820" xr:uid="{00000000-0005-0000-0000-0000F4520000}"/>
    <cellStyle name="Итог 2 3 2 2 2 5 2" xfId="24821" xr:uid="{00000000-0005-0000-0000-0000F5520000}"/>
    <cellStyle name="Итог 2 3 2 2 2 5 2 2" xfId="24822" xr:uid="{00000000-0005-0000-0000-0000F6520000}"/>
    <cellStyle name="Итог 2 3 2 2 2 5 3" xfId="24823" xr:uid="{00000000-0005-0000-0000-0000F7520000}"/>
    <cellStyle name="Итог 2 3 2 2 2 5 4" xfId="24824" xr:uid="{00000000-0005-0000-0000-0000F8520000}"/>
    <cellStyle name="Итог 2 3 2 2 2 5 5" xfId="24825" xr:uid="{00000000-0005-0000-0000-0000F9520000}"/>
    <cellStyle name="Итог 2 3 2 2 2 6" xfId="24826" xr:uid="{00000000-0005-0000-0000-0000FA520000}"/>
    <cellStyle name="Итог 2 3 2 2 2 7" xfId="24827" xr:uid="{00000000-0005-0000-0000-0000FB520000}"/>
    <cellStyle name="Итог 2 3 2 2 3" xfId="24828" xr:uid="{00000000-0005-0000-0000-0000FC520000}"/>
    <cellStyle name="Итог 2 3 2 2 3 2" xfId="24829" xr:uid="{00000000-0005-0000-0000-0000FD520000}"/>
    <cellStyle name="Итог 2 3 2 2 3 2 2" xfId="24830" xr:uid="{00000000-0005-0000-0000-0000FE520000}"/>
    <cellStyle name="Итог 2 3 2 2 3 2 2 2" xfId="24831" xr:uid="{00000000-0005-0000-0000-0000FF520000}"/>
    <cellStyle name="Итог 2 3 2 2 3 2 3" xfId="24832" xr:uid="{00000000-0005-0000-0000-000000530000}"/>
    <cellStyle name="Итог 2 3 2 2 3 2 4" xfId="24833" xr:uid="{00000000-0005-0000-0000-000001530000}"/>
    <cellStyle name="Итог 2 3 2 2 3 2 5" xfId="24834" xr:uid="{00000000-0005-0000-0000-000002530000}"/>
    <cellStyle name="Итог 2 3 2 2 3 3" xfId="24835" xr:uid="{00000000-0005-0000-0000-000003530000}"/>
    <cellStyle name="Итог 2 3 2 2 3 3 2" xfId="24836" xr:uid="{00000000-0005-0000-0000-000004530000}"/>
    <cellStyle name="Итог 2 3 2 2 3 3 2 2" xfId="24837" xr:uid="{00000000-0005-0000-0000-000005530000}"/>
    <cellStyle name="Итог 2 3 2 2 3 3 3" xfId="24838" xr:uid="{00000000-0005-0000-0000-000006530000}"/>
    <cellStyle name="Итог 2 3 2 2 3 3 4" xfId="24839" xr:uid="{00000000-0005-0000-0000-000007530000}"/>
    <cellStyle name="Итог 2 3 2 2 3 3 5" xfId="24840" xr:uid="{00000000-0005-0000-0000-000008530000}"/>
    <cellStyle name="Итог 2 3 2 2 3 4" xfId="24841" xr:uid="{00000000-0005-0000-0000-000009530000}"/>
    <cellStyle name="Итог 2 3 2 2 3 4 2" xfId="24842" xr:uid="{00000000-0005-0000-0000-00000A530000}"/>
    <cellStyle name="Итог 2 3 2 2 3 4 2 2" xfId="24843" xr:uid="{00000000-0005-0000-0000-00000B530000}"/>
    <cellStyle name="Итог 2 3 2 2 3 4 3" xfId="24844" xr:uid="{00000000-0005-0000-0000-00000C530000}"/>
    <cellStyle name="Итог 2 3 2 2 3 4 4" xfId="24845" xr:uid="{00000000-0005-0000-0000-00000D530000}"/>
    <cellStyle name="Итог 2 3 2 2 3 4 5" xfId="24846" xr:uid="{00000000-0005-0000-0000-00000E530000}"/>
    <cellStyle name="Итог 2 3 2 2 3 5" xfId="24847" xr:uid="{00000000-0005-0000-0000-00000F530000}"/>
    <cellStyle name="Итог 2 3 2 2 3 5 2" xfId="24848" xr:uid="{00000000-0005-0000-0000-000010530000}"/>
    <cellStyle name="Итог 2 3 2 2 3 5 2 2" xfId="24849" xr:uid="{00000000-0005-0000-0000-000011530000}"/>
    <cellStyle name="Итог 2 3 2 2 3 5 3" xfId="24850" xr:uid="{00000000-0005-0000-0000-000012530000}"/>
    <cellStyle name="Итог 2 3 2 2 3 5 4" xfId="24851" xr:uid="{00000000-0005-0000-0000-000013530000}"/>
    <cellStyle name="Итог 2 3 2 2 3 5 5" xfId="24852" xr:uid="{00000000-0005-0000-0000-000014530000}"/>
    <cellStyle name="Итог 2 3 2 2 3 6" xfId="24853" xr:uid="{00000000-0005-0000-0000-000015530000}"/>
    <cellStyle name="Итог 2 3 2 2 3 6 2" xfId="24854" xr:uid="{00000000-0005-0000-0000-000016530000}"/>
    <cellStyle name="Итог 2 3 2 2 3 6 3" xfId="24855" xr:uid="{00000000-0005-0000-0000-000017530000}"/>
    <cellStyle name="Итог 2 3 2 2 3 6 4" xfId="24856" xr:uid="{00000000-0005-0000-0000-000018530000}"/>
    <cellStyle name="Итог 2 3 2 2 3 7" xfId="24857" xr:uid="{00000000-0005-0000-0000-000019530000}"/>
    <cellStyle name="Итог 2 3 2 2 3 8" xfId="24858" xr:uid="{00000000-0005-0000-0000-00001A530000}"/>
    <cellStyle name="Итог 2 3 2 2 3 9" xfId="24859" xr:uid="{00000000-0005-0000-0000-00001B530000}"/>
    <cellStyle name="Итог 2 3 2 2 4" xfId="24860" xr:uid="{00000000-0005-0000-0000-00001C530000}"/>
    <cellStyle name="Итог 2 3 2 2 4 2" xfId="24861" xr:uid="{00000000-0005-0000-0000-00001D530000}"/>
    <cellStyle name="Итог 2 3 2 2 4 2 2" xfId="24862" xr:uid="{00000000-0005-0000-0000-00001E530000}"/>
    <cellStyle name="Итог 2 3 2 2 4 2 2 2" xfId="24863" xr:uid="{00000000-0005-0000-0000-00001F530000}"/>
    <cellStyle name="Итог 2 3 2 2 4 2 3" xfId="24864" xr:uid="{00000000-0005-0000-0000-000020530000}"/>
    <cellStyle name="Итог 2 3 2 2 4 2 4" xfId="24865" xr:uid="{00000000-0005-0000-0000-000021530000}"/>
    <cellStyle name="Итог 2 3 2 2 4 2 5" xfId="24866" xr:uid="{00000000-0005-0000-0000-000022530000}"/>
    <cellStyle name="Итог 2 3 2 2 4 3" xfId="24867" xr:uid="{00000000-0005-0000-0000-000023530000}"/>
    <cellStyle name="Итог 2 3 2 2 4 3 2" xfId="24868" xr:uid="{00000000-0005-0000-0000-000024530000}"/>
    <cellStyle name="Итог 2 3 2 2 4 3 2 2" xfId="24869" xr:uid="{00000000-0005-0000-0000-000025530000}"/>
    <cellStyle name="Итог 2 3 2 2 4 3 3" xfId="24870" xr:uid="{00000000-0005-0000-0000-000026530000}"/>
    <cellStyle name="Итог 2 3 2 2 4 3 4" xfId="24871" xr:uid="{00000000-0005-0000-0000-000027530000}"/>
    <cellStyle name="Итог 2 3 2 2 4 3 5" xfId="24872" xr:uid="{00000000-0005-0000-0000-000028530000}"/>
    <cellStyle name="Итог 2 3 2 2 4 4" xfId="24873" xr:uid="{00000000-0005-0000-0000-000029530000}"/>
    <cellStyle name="Итог 2 3 2 2 4 4 2" xfId="24874" xr:uid="{00000000-0005-0000-0000-00002A530000}"/>
    <cellStyle name="Итог 2 3 2 2 4 4 2 2" xfId="24875" xr:uid="{00000000-0005-0000-0000-00002B530000}"/>
    <cellStyle name="Итог 2 3 2 2 4 4 3" xfId="24876" xr:uid="{00000000-0005-0000-0000-00002C530000}"/>
    <cellStyle name="Итог 2 3 2 2 4 4 4" xfId="24877" xr:uid="{00000000-0005-0000-0000-00002D530000}"/>
    <cellStyle name="Итог 2 3 2 2 4 4 5" xfId="24878" xr:uid="{00000000-0005-0000-0000-00002E530000}"/>
    <cellStyle name="Итог 2 3 2 2 4 5" xfId="24879" xr:uid="{00000000-0005-0000-0000-00002F530000}"/>
    <cellStyle name="Итог 2 3 2 2 4 5 2" xfId="24880" xr:uid="{00000000-0005-0000-0000-000030530000}"/>
    <cellStyle name="Итог 2 3 2 2 4 5 2 2" xfId="24881" xr:uid="{00000000-0005-0000-0000-000031530000}"/>
    <cellStyle name="Итог 2 3 2 2 4 5 3" xfId="24882" xr:uid="{00000000-0005-0000-0000-000032530000}"/>
    <cellStyle name="Итог 2 3 2 2 4 5 4" xfId="24883" xr:uid="{00000000-0005-0000-0000-000033530000}"/>
    <cellStyle name="Итог 2 3 2 2 4 5 5" xfId="24884" xr:uid="{00000000-0005-0000-0000-000034530000}"/>
    <cellStyle name="Итог 2 3 2 2 4 6" xfId="24885" xr:uid="{00000000-0005-0000-0000-000035530000}"/>
    <cellStyle name="Итог 2 3 2 2 4 6 2" xfId="24886" xr:uid="{00000000-0005-0000-0000-000036530000}"/>
    <cellStyle name="Итог 2 3 2 2 4 6 3" xfId="24887" xr:uid="{00000000-0005-0000-0000-000037530000}"/>
    <cellStyle name="Итог 2 3 2 2 4 6 4" xfId="24888" xr:uid="{00000000-0005-0000-0000-000038530000}"/>
    <cellStyle name="Итог 2 3 2 2 4 7" xfId="24889" xr:uid="{00000000-0005-0000-0000-000039530000}"/>
    <cellStyle name="Итог 2 3 2 2 4 8" xfId="24890" xr:uid="{00000000-0005-0000-0000-00003A530000}"/>
    <cellStyle name="Итог 2 3 2 2 4 9" xfId="24891" xr:uid="{00000000-0005-0000-0000-00003B530000}"/>
    <cellStyle name="Итог 2 3 2 2 5" xfId="24892" xr:uid="{00000000-0005-0000-0000-00003C530000}"/>
    <cellStyle name="Итог 2 3 2 2 5 2" xfId="24893" xr:uid="{00000000-0005-0000-0000-00003D530000}"/>
    <cellStyle name="Итог 2 3 2 2 5 2 2" xfId="24894" xr:uid="{00000000-0005-0000-0000-00003E530000}"/>
    <cellStyle name="Итог 2 3 2 2 5 3" xfId="24895" xr:uid="{00000000-0005-0000-0000-00003F530000}"/>
    <cellStyle name="Итог 2 3 2 2 5 4" xfId="24896" xr:uid="{00000000-0005-0000-0000-000040530000}"/>
    <cellStyle name="Итог 2 3 2 2 5 5" xfId="24897" xr:uid="{00000000-0005-0000-0000-000041530000}"/>
    <cellStyle name="Итог 2 3 2 2 6" xfId="24898" xr:uid="{00000000-0005-0000-0000-000042530000}"/>
    <cellStyle name="Итог 2 3 2 2 6 2" xfId="24899" xr:uid="{00000000-0005-0000-0000-000043530000}"/>
    <cellStyle name="Итог 2 3 2 2 6 2 2" xfId="24900" xr:uid="{00000000-0005-0000-0000-000044530000}"/>
    <cellStyle name="Итог 2 3 2 2 6 3" xfId="24901" xr:uid="{00000000-0005-0000-0000-000045530000}"/>
    <cellStyle name="Итог 2 3 2 2 6 4" xfId="24902" xr:uid="{00000000-0005-0000-0000-000046530000}"/>
    <cellStyle name="Итог 2 3 2 2 6 5" xfId="24903" xr:uid="{00000000-0005-0000-0000-000047530000}"/>
    <cellStyle name="Итог 2 3 2 2 7" xfId="24904" xr:uid="{00000000-0005-0000-0000-000048530000}"/>
    <cellStyle name="Итог 2 3 2 2 7 2" xfId="24905" xr:uid="{00000000-0005-0000-0000-000049530000}"/>
    <cellStyle name="Итог 2 3 2 2 7 2 2" xfId="24906" xr:uid="{00000000-0005-0000-0000-00004A530000}"/>
    <cellStyle name="Итог 2 3 2 2 7 3" xfId="24907" xr:uid="{00000000-0005-0000-0000-00004B530000}"/>
    <cellStyle name="Итог 2 3 2 2 7 4" xfId="24908" xr:uid="{00000000-0005-0000-0000-00004C530000}"/>
    <cellStyle name="Итог 2 3 2 2 7 5" xfId="24909" xr:uid="{00000000-0005-0000-0000-00004D530000}"/>
    <cellStyle name="Итог 2 3 2 2 8" xfId="24910" xr:uid="{00000000-0005-0000-0000-00004E530000}"/>
    <cellStyle name="Итог 2 3 2 2 8 2" xfId="24911" xr:uid="{00000000-0005-0000-0000-00004F530000}"/>
    <cellStyle name="Итог 2 3 2 2 8 2 2" xfId="24912" xr:uid="{00000000-0005-0000-0000-000050530000}"/>
    <cellStyle name="Итог 2 3 2 2 8 3" xfId="24913" xr:uid="{00000000-0005-0000-0000-000051530000}"/>
    <cellStyle name="Итог 2 3 2 2 8 4" xfId="24914" xr:uid="{00000000-0005-0000-0000-000052530000}"/>
    <cellStyle name="Итог 2 3 2 2 8 5" xfId="24915" xr:uid="{00000000-0005-0000-0000-000053530000}"/>
    <cellStyle name="Итог 2 3 2 2 9" xfId="24916" xr:uid="{00000000-0005-0000-0000-000054530000}"/>
    <cellStyle name="Итог 2 3 2 2 9 2" xfId="24917" xr:uid="{00000000-0005-0000-0000-000055530000}"/>
    <cellStyle name="Итог 2 3 2 2 9 2 2" xfId="24918" xr:uid="{00000000-0005-0000-0000-000056530000}"/>
    <cellStyle name="Итог 2 3 2 2 9 3" xfId="24919" xr:uid="{00000000-0005-0000-0000-000057530000}"/>
    <cellStyle name="Итог 2 3 2 2 9 4" xfId="24920" xr:uid="{00000000-0005-0000-0000-000058530000}"/>
    <cellStyle name="Итог 2 3 2 2 9 5" xfId="24921" xr:uid="{00000000-0005-0000-0000-000059530000}"/>
    <cellStyle name="Итог 2 3 2 3" xfId="274" xr:uid="{00000000-0005-0000-0000-00005A530000}"/>
    <cellStyle name="Итог 2 3 2 3 10" xfId="24922" xr:uid="{00000000-0005-0000-0000-00005B530000}"/>
    <cellStyle name="Итог 2 3 2 3 11" xfId="24923" xr:uid="{00000000-0005-0000-0000-00005C530000}"/>
    <cellStyle name="Итог 2 3 2 3 2" xfId="24924" xr:uid="{00000000-0005-0000-0000-00005D530000}"/>
    <cellStyle name="Итог 2 3 2 3 2 2" xfId="24925" xr:uid="{00000000-0005-0000-0000-00005E530000}"/>
    <cellStyle name="Итог 2 3 2 3 2 2 2" xfId="24926" xr:uid="{00000000-0005-0000-0000-00005F530000}"/>
    <cellStyle name="Итог 2 3 2 3 2 2 2 2" xfId="24927" xr:uid="{00000000-0005-0000-0000-000060530000}"/>
    <cellStyle name="Итог 2 3 2 3 2 2 2 2 2" xfId="24928" xr:uid="{00000000-0005-0000-0000-000061530000}"/>
    <cellStyle name="Итог 2 3 2 3 2 2 2 3" xfId="24929" xr:uid="{00000000-0005-0000-0000-000062530000}"/>
    <cellStyle name="Итог 2 3 2 3 2 2 2 4" xfId="24930" xr:uid="{00000000-0005-0000-0000-000063530000}"/>
    <cellStyle name="Итог 2 3 2 3 2 2 2 5" xfId="24931" xr:uid="{00000000-0005-0000-0000-000064530000}"/>
    <cellStyle name="Итог 2 3 2 3 2 2 3" xfId="24932" xr:uid="{00000000-0005-0000-0000-000065530000}"/>
    <cellStyle name="Итог 2 3 2 3 2 2 3 2" xfId="24933" xr:uid="{00000000-0005-0000-0000-000066530000}"/>
    <cellStyle name="Итог 2 3 2 3 2 2 3 2 2" xfId="24934" xr:uid="{00000000-0005-0000-0000-000067530000}"/>
    <cellStyle name="Итог 2 3 2 3 2 2 3 3" xfId="24935" xr:uid="{00000000-0005-0000-0000-000068530000}"/>
    <cellStyle name="Итог 2 3 2 3 2 2 3 4" xfId="24936" xr:uid="{00000000-0005-0000-0000-000069530000}"/>
    <cellStyle name="Итог 2 3 2 3 2 2 3 5" xfId="24937" xr:uid="{00000000-0005-0000-0000-00006A530000}"/>
    <cellStyle name="Итог 2 3 2 3 2 2 4" xfId="24938" xr:uid="{00000000-0005-0000-0000-00006B530000}"/>
    <cellStyle name="Итог 2 3 2 3 2 2 4 2" xfId="24939" xr:uid="{00000000-0005-0000-0000-00006C530000}"/>
    <cellStyle name="Итог 2 3 2 3 2 2 4 2 2" xfId="24940" xr:uid="{00000000-0005-0000-0000-00006D530000}"/>
    <cellStyle name="Итог 2 3 2 3 2 2 4 3" xfId="24941" xr:uid="{00000000-0005-0000-0000-00006E530000}"/>
    <cellStyle name="Итог 2 3 2 3 2 2 4 4" xfId="24942" xr:uid="{00000000-0005-0000-0000-00006F530000}"/>
    <cellStyle name="Итог 2 3 2 3 2 2 4 5" xfId="24943" xr:uid="{00000000-0005-0000-0000-000070530000}"/>
    <cellStyle name="Итог 2 3 2 3 2 2 5" xfId="24944" xr:uid="{00000000-0005-0000-0000-000071530000}"/>
    <cellStyle name="Итог 2 3 2 3 2 2 5 2" xfId="24945" xr:uid="{00000000-0005-0000-0000-000072530000}"/>
    <cellStyle name="Итог 2 3 2 3 2 2 5 2 2" xfId="24946" xr:uid="{00000000-0005-0000-0000-000073530000}"/>
    <cellStyle name="Итог 2 3 2 3 2 2 5 3" xfId="24947" xr:uid="{00000000-0005-0000-0000-000074530000}"/>
    <cellStyle name="Итог 2 3 2 3 2 2 5 4" xfId="24948" xr:uid="{00000000-0005-0000-0000-000075530000}"/>
    <cellStyle name="Итог 2 3 2 3 2 2 5 5" xfId="24949" xr:uid="{00000000-0005-0000-0000-000076530000}"/>
    <cellStyle name="Итог 2 3 2 3 2 2 6" xfId="24950" xr:uid="{00000000-0005-0000-0000-000077530000}"/>
    <cellStyle name="Итог 2 3 2 3 2 2 6 2" xfId="24951" xr:uid="{00000000-0005-0000-0000-000078530000}"/>
    <cellStyle name="Итог 2 3 2 3 2 2 6 3" xfId="24952" xr:uid="{00000000-0005-0000-0000-000079530000}"/>
    <cellStyle name="Итог 2 3 2 3 2 2 6 4" xfId="24953" xr:uid="{00000000-0005-0000-0000-00007A530000}"/>
    <cellStyle name="Итог 2 3 2 3 2 2 7" xfId="24954" xr:uid="{00000000-0005-0000-0000-00007B530000}"/>
    <cellStyle name="Итог 2 3 2 3 2 2 8" xfId="24955" xr:uid="{00000000-0005-0000-0000-00007C530000}"/>
    <cellStyle name="Итог 2 3 2 3 2 2 9" xfId="24956" xr:uid="{00000000-0005-0000-0000-00007D530000}"/>
    <cellStyle name="Итог 2 3 2 3 2 3" xfId="24957" xr:uid="{00000000-0005-0000-0000-00007E530000}"/>
    <cellStyle name="Итог 2 3 2 3 2 3 2" xfId="24958" xr:uid="{00000000-0005-0000-0000-00007F530000}"/>
    <cellStyle name="Итог 2 3 2 3 2 3 2 2" xfId="24959" xr:uid="{00000000-0005-0000-0000-000080530000}"/>
    <cellStyle name="Итог 2 3 2 3 2 3 2 2 2" xfId="24960" xr:uid="{00000000-0005-0000-0000-000081530000}"/>
    <cellStyle name="Итог 2 3 2 3 2 3 2 3" xfId="24961" xr:uid="{00000000-0005-0000-0000-000082530000}"/>
    <cellStyle name="Итог 2 3 2 3 2 3 2 4" xfId="24962" xr:uid="{00000000-0005-0000-0000-000083530000}"/>
    <cellStyle name="Итог 2 3 2 3 2 3 2 5" xfId="24963" xr:uid="{00000000-0005-0000-0000-000084530000}"/>
    <cellStyle name="Итог 2 3 2 3 2 3 3" xfId="24964" xr:uid="{00000000-0005-0000-0000-000085530000}"/>
    <cellStyle name="Итог 2 3 2 3 2 3 3 2" xfId="24965" xr:uid="{00000000-0005-0000-0000-000086530000}"/>
    <cellStyle name="Итог 2 3 2 3 2 3 3 2 2" xfId="24966" xr:uid="{00000000-0005-0000-0000-000087530000}"/>
    <cellStyle name="Итог 2 3 2 3 2 3 3 3" xfId="24967" xr:uid="{00000000-0005-0000-0000-000088530000}"/>
    <cellStyle name="Итог 2 3 2 3 2 3 3 4" xfId="24968" xr:uid="{00000000-0005-0000-0000-000089530000}"/>
    <cellStyle name="Итог 2 3 2 3 2 3 3 5" xfId="24969" xr:uid="{00000000-0005-0000-0000-00008A530000}"/>
    <cellStyle name="Итог 2 3 2 3 2 3 4" xfId="24970" xr:uid="{00000000-0005-0000-0000-00008B530000}"/>
    <cellStyle name="Итог 2 3 2 3 2 3 4 2" xfId="24971" xr:uid="{00000000-0005-0000-0000-00008C530000}"/>
    <cellStyle name="Итог 2 3 2 3 2 3 4 2 2" xfId="24972" xr:uid="{00000000-0005-0000-0000-00008D530000}"/>
    <cellStyle name="Итог 2 3 2 3 2 3 4 3" xfId="24973" xr:uid="{00000000-0005-0000-0000-00008E530000}"/>
    <cellStyle name="Итог 2 3 2 3 2 3 4 4" xfId="24974" xr:uid="{00000000-0005-0000-0000-00008F530000}"/>
    <cellStyle name="Итог 2 3 2 3 2 3 4 5" xfId="24975" xr:uid="{00000000-0005-0000-0000-000090530000}"/>
    <cellStyle name="Итог 2 3 2 3 2 3 5" xfId="24976" xr:uid="{00000000-0005-0000-0000-000091530000}"/>
    <cellStyle name="Итог 2 3 2 3 2 3 5 2" xfId="24977" xr:uid="{00000000-0005-0000-0000-000092530000}"/>
    <cellStyle name="Итог 2 3 2 3 2 3 5 2 2" xfId="24978" xr:uid="{00000000-0005-0000-0000-000093530000}"/>
    <cellStyle name="Итог 2 3 2 3 2 3 5 3" xfId="24979" xr:uid="{00000000-0005-0000-0000-000094530000}"/>
    <cellStyle name="Итог 2 3 2 3 2 3 5 4" xfId="24980" xr:uid="{00000000-0005-0000-0000-000095530000}"/>
    <cellStyle name="Итог 2 3 2 3 2 3 5 5" xfId="24981" xr:uid="{00000000-0005-0000-0000-000096530000}"/>
    <cellStyle name="Итог 2 3 2 3 2 3 6" xfId="24982" xr:uid="{00000000-0005-0000-0000-000097530000}"/>
    <cellStyle name="Итог 2 3 2 3 2 3 6 2" xfId="24983" xr:uid="{00000000-0005-0000-0000-000098530000}"/>
    <cellStyle name="Итог 2 3 2 3 2 3 6 3" xfId="24984" xr:uid="{00000000-0005-0000-0000-000099530000}"/>
    <cellStyle name="Итог 2 3 2 3 2 3 6 4" xfId="24985" xr:uid="{00000000-0005-0000-0000-00009A530000}"/>
    <cellStyle name="Итог 2 3 2 3 2 3 7" xfId="24986" xr:uid="{00000000-0005-0000-0000-00009B530000}"/>
    <cellStyle name="Итог 2 3 2 3 2 3 8" xfId="24987" xr:uid="{00000000-0005-0000-0000-00009C530000}"/>
    <cellStyle name="Итог 2 3 2 3 2 3 9" xfId="24988" xr:uid="{00000000-0005-0000-0000-00009D530000}"/>
    <cellStyle name="Итог 2 3 2 3 2 4" xfId="24989" xr:uid="{00000000-0005-0000-0000-00009E530000}"/>
    <cellStyle name="Итог 2 3 2 3 2 4 2" xfId="24990" xr:uid="{00000000-0005-0000-0000-00009F530000}"/>
    <cellStyle name="Итог 2 3 2 3 2 4 2 2" xfId="24991" xr:uid="{00000000-0005-0000-0000-0000A0530000}"/>
    <cellStyle name="Итог 2 3 2 3 2 4 3" xfId="24992" xr:uid="{00000000-0005-0000-0000-0000A1530000}"/>
    <cellStyle name="Итог 2 3 2 3 2 4 4" xfId="24993" xr:uid="{00000000-0005-0000-0000-0000A2530000}"/>
    <cellStyle name="Итог 2 3 2 3 2 4 5" xfId="24994" xr:uid="{00000000-0005-0000-0000-0000A3530000}"/>
    <cellStyle name="Итог 2 3 2 3 2 5" xfId="24995" xr:uid="{00000000-0005-0000-0000-0000A4530000}"/>
    <cellStyle name="Итог 2 3 2 3 2 5 2" xfId="24996" xr:uid="{00000000-0005-0000-0000-0000A5530000}"/>
    <cellStyle name="Итог 2 3 2 3 2 5 2 2" xfId="24997" xr:uid="{00000000-0005-0000-0000-0000A6530000}"/>
    <cellStyle name="Итог 2 3 2 3 2 5 3" xfId="24998" xr:uid="{00000000-0005-0000-0000-0000A7530000}"/>
    <cellStyle name="Итог 2 3 2 3 2 5 4" xfId="24999" xr:uid="{00000000-0005-0000-0000-0000A8530000}"/>
    <cellStyle name="Итог 2 3 2 3 2 5 5" xfId="25000" xr:uid="{00000000-0005-0000-0000-0000A9530000}"/>
    <cellStyle name="Итог 2 3 2 3 2 6" xfId="25001" xr:uid="{00000000-0005-0000-0000-0000AA530000}"/>
    <cellStyle name="Итог 2 3 2 3 2 7" xfId="25002" xr:uid="{00000000-0005-0000-0000-0000AB530000}"/>
    <cellStyle name="Итог 2 3 2 3 3" xfId="25003" xr:uid="{00000000-0005-0000-0000-0000AC530000}"/>
    <cellStyle name="Итог 2 3 2 3 3 2" xfId="25004" xr:uid="{00000000-0005-0000-0000-0000AD530000}"/>
    <cellStyle name="Итог 2 3 2 3 3 2 2" xfId="25005" xr:uid="{00000000-0005-0000-0000-0000AE530000}"/>
    <cellStyle name="Итог 2 3 2 3 3 2 2 2" xfId="25006" xr:uid="{00000000-0005-0000-0000-0000AF530000}"/>
    <cellStyle name="Итог 2 3 2 3 3 2 3" xfId="25007" xr:uid="{00000000-0005-0000-0000-0000B0530000}"/>
    <cellStyle name="Итог 2 3 2 3 3 2 4" xfId="25008" xr:uid="{00000000-0005-0000-0000-0000B1530000}"/>
    <cellStyle name="Итог 2 3 2 3 3 2 5" xfId="25009" xr:uid="{00000000-0005-0000-0000-0000B2530000}"/>
    <cellStyle name="Итог 2 3 2 3 3 3" xfId="25010" xr:uid="{00000000-0005-0000-0000-0000B3530000}"/>
    <cellStyle name="Итог 2 3 2 3 3 3 2" xfId="25011" xr:uid="{00000000-0005-0000-0000-0000B4530000}"/>
    <cellStyle name="Итог 2 3 2 3 3 3 2 2" xfId="25012" xr:uid="{00000000-0005-0000-0000-0000B5530000}"/>
    <cellStyle name="Итог 2 3 2 3 3 3 3" xfId="25013" xr:uid="{00000000-0005-0000-0000-0000B6530000}"/>
    <cellStyle name="Итог 2 3 2 3 3 3 4" xfId="25014" xr:uid="{00000000-0005-0000-0000-0000B7530000}"/>
    <cellStyle name="Итог 2 3 2 3 3 3 5" xfId="25015" xr:uid="{00000000-0005-0000-0000-0000B8530000}"/>
    <cellStyle name="Итог 2 3 2 3 3 4" xfId="25016" xr:uid="{00000000-0005-0000-0000-0000B9530000}"/>
    <cellStyle name="Итог 2 3 2 3 3 4 2" xfId="25017" xr:uid="{00000000-0005-0000-0000-0000BA530000}"/>
    <cellStyle name="Итог 2 3 2 3 3 4 2 2" xfId="25018" xr:uid="{00000000-0005-0000-0000-0000BB530000}"/>
    <cellStyle name="Итог 2 3 2 3 3 4 3" xfId="25019" xr:uid="{00000000-0005-0000-0000-0000BC530000}"/>
    <cellStyle name="Итог 2 3 2 3 3 4 4" xfId="25020" xr:uid="{00000000-0005-0000-0000-0000BD530000}"/>
    <cellStyle name="Итог 2 3 2 3 3 4 5" xfId="25021" xr:uid="{00000000-0005-0000-0000-0000BE530000}"/>
    <cellStyle name="Итог 2 3 2 3 3 5" xfId="25022" xr:uid="{00000000-0005-0000-0000-0000BF530000}"/>
    <cellStyle name="Итог 2 3 2 3 3 5 2" xfId="25023" xr:uid="{00000000-0005-0000-0000-0000C0530000}"/>
    <cellStyle name="Итог 2 3 2 3 3 5 2 2" xfId="25024" xr:uid="{00000000-0005-0000-0000-0000C1530000}"/>
    <cellStyle name="Итог 2 3 2 3 3 5 3" xfId="25025" xr:uid="{00000000-0005-0000-0000-0000C2530000}"/>
    <cellStyle name="Итог 2 3 2 3 3 5 4" xfId="25026" xr:uid="{00000000-0005-0000-0000-0000C3530000}"/>
    <cellStyle name="Итог 2 3 2 3 3 5 5" xfId="25027" xr:uid="{00000000-0005-0000-0000-0000C4530000}"/>
    <cellStyle name="Итог 2 3 2 3 3 6" xfId="25028" xr:uid="{00000000-0005-0000-0000-0000C5530000}"/>
    <cellStyle name="Итог 2 3 2 3 3 6 2" xfId="25029" xr:uid="{00000000-0005-0000-0000-0000C6530000}"/>
    <cellStyle name="Итог 2 3 2 3 3 6 3" xfId="25030" xr:uid="{00000000-0005-0000-0000-0000C7530000}"/>
    <cellStyle name="Итог 2 3 2 3 3 6 4" xfId="25031" xr:uid="{00000000-0005-0000-0000-0000C8530000}"/>
    <cellStyle name="Итог 2 3 2 3 3 7" xfId="25032" xr:uid="{00000000-0005-0000-0000-0000C9530000}"/>
    <cellStyle name="Итог 2 3 2 3 3 8" xfId="25033" xr:uid="{00000000-0005-0000-0000-0000CA530000}"/>
    <cellStyle name="Итог 2 3 2 3 3 9" xfId="25034" xr:uid="{00000000-0005-0000-0000-0000CB530000}"/>
    <cellStyle name="Итог 2 3 2 3 4" xfId="25035" xr:uid="{00000000-0005-0000-0000-0000CC530000}"/>
    <cellStyle name="Итог 2 3 2 3 4 2" xfId="25036" xr:uid="{00000000-0005-0000-0000-0000CD530000}"/>
    <cellStyle name="Итог 2 3 2 3 4 2 2" xfId="25037" xr:uid="{00000000-0005-0000-0000-0000CE530000}"/>
    <cellStyle name="Итог 2 3 2 3 4 3" xfId="25038" xr:uid="{00000000-0005-0000-0000-0000CF530000}"/>
    <cellStyle name="Итог 2 3 2 3 4 4" xfId="25039" xr:uid="{00000000-0005-0000-0000-0000D0530000}"/>
    <cellStyle name="Итог 2 3 2 3 4 5" xfId="25040" xr:uid="{00000000-0005-0000-0000-0000D1530000}"/>
    <cellStyle name="Итог 2 3 2 3 5" xfId="25041" xr:uid="{00000000-0005-0000-0000-0000D2530000}"/>
    <cellStyle name="Итог 2 3 2 3 5 2" xfId="25042" xr:uid="{00000000-0005-0000-0000-0000D3530000}"/>
    <cellStyle name="Итог 2 3 2 3 5 2 2" xfId="25043" xr:uid="{00000000-0005-0000-0000-0000D4530000}"/>
    <cellStyle name="Итог 2 3 2 3 5 3" xfId="25044" xr:uid="{00000000-0005-0000-0000-0000D5530000}"/>
    <cellStyle name="Итог 2 3 2 3 5 4" xfId="25045" xr:uid="{00000000-0005-0000-0000-0000D6530000}"/>
    <cellStyle name="Итог 2 3 2 3 5 5" xfId="25046" xr:uid="{00000000-0005-0000-0000-0000D7530000}"/>
    <cellStyle name="Итог 2 3 2 3 6" xfId="25047" xr:uid="{00000000-0005-0000-0000-0000D8530000}"/>
    <cellStyle name="Итог 2 3 2 3 6 2" xfId="25048" xr:uid="{00000000-0005-0000-0000-0000D9530000}"/>
    <cellStyle name="Итог 2 3 2 3 6 2 2" xfId="25049" xr:uid="{00000000-0005-0000-0000-0000DA530000}"/>
    <cellStyle name="Итог 2 3 2 3 6 3" xfId="25050" xr:uid="{00000000-0005-0000-0000-0000DB530000}"/>
    <cellStyle name="Итог 2 3 2 3 6 4" xfId="25051" xr:uid="{00000000-0005-0000-0000-0000DC530000}"/>
    <cellStyle name="Итог 2 3 2 3 6 5" xfId="25052" xr:uid="{00000000-0005-0000-0000-0000DD530000}"/>
    <cellStyle name="Итог 2 3 2 3 7" xfId="25053" xr:uid="{00000000-0005-0000-0000-0000DE530000}"/>
    <cellStyle name="Итог 2 3 2 3 7 2" xfId="25054" xr:uid="{00000000-0005-0000-0000-0000DF530000}"/>
    <cellStyle name="Итог 2 3 2 3 7 2 2" xfId="25055" xr:uid="{00000000-0005-0000-0000-0000E0530000}"/>
    <cellStyle name="Итог 2 3 2 3 7 3" xfId="25056" xr:uid="{00000000-0005-0000-0000-0000E1530000}"/>
    <cellStyle name="Итог 2 3 2 3 7 4" xfId="25057" xr:uid="{00000000-0005-0000-0000-0000E2530000}"/>
    <cellStyle name="Итог 2 3 2 3 7 5" xfId="25058" xr:uid="{00000000-0005-0000-0000-0000E3530000}"/>
    <cellStyle name="Итог 2 3 2 3 8" xfId="25059" xr:uid="{00000000-0005-0000-0000-0000E4530000}"/>
    <cellStyle name="Итог 2 3 2 3 8 2" xfId="25060" xr:uid="{00000000-0005-0000-0000-0000E5530000}"/>
    <cellStyle name="Итог 2 3 2 3 8 3" xfId="25061" xr:uid="{00000000-0005-0000-0000-0000E6530000}"/>
    <cellStyle name="Итог 2 3 2 3 8 4" xfId="25062" xr:uid="{00000000-0005-0000-0000-0000E7530000}"/>
    <cellStyle name="Итог 2 3 2 3 9" xfId="25063" xr:uid="{00000000-0005-0000-0000-0000E8530000}"/>
    <cellStyle name="Итог 2 3 2 4" xfId="25064" xr:uid="{00000000-0005-0000-0000-0000E9530000}"/>
    <cellStyle name="Итог 2 3 2 4 2" xfId="25065" xr:uid="{00000000-0005-0000-0000-0000EA530000}"/>
    <cellStyle name="Итог 2 3 2 4 2 2" xfId="25066" xr:uid="{00000000-0005-0000-0000-0000EB530000}"/>
    <cellStyle name="Итог 2 3 2 4 2 2 2" xfId="25067" xr:uid="{00000000-0005-0000-0000-0000EC530000}"/>
    <cellStyle name="Итог 2 3 2 4 2 2 2 2" xfId="25068" xr:uid="{00000000-0005-0000-0000-0000ED530000}"/>
    <cellStyle name="Итог 2 3 2 4 2 2 3" xfId="25069" xr:uid="{00000000-0005-0000-0000-0000EE530000}"/>
    <cellStyle name="Итог 2 3 2 4 2 2 4" xfId="25070" xr:uid="{00000000-0005-0000-0000-0000EF530000}"/>
    <cellStyle name="Итог 2 3 2 4 2 2 5" xfId="25071" xr:uid="{00000000-0005-0000-0000-0000F0530000}"/>
    <cellStyle name="Итог 2 3 2 4 2 3" xfId="25072" xr:uid="{00000000-0005-0000-0000-0000F1530000}"/>
    <cellStyle name="Итог 2 3 2 4 2 3 2" xfId="25073" xr:uid="{00000000-0005-0000-0000-0000F2530000}"/>
    <cellStyle name="Итог 2 3 2 4 2 3 2 2" xfId="25074" xr:uid="{00000000-0005-0000-0000-0000F3530000}"/>
    <cellStyle name="Итог 2 3 2 4 2 3 3" xfId="25075" xr:uid="{00000000-0005-0000-0000-0000F4530000}"/>
    <cellStyle name="Итог 2 3 2 4 2 3 4" xfId="25076" xr:uid="{00000000-0005-0000-0000-0000F5530000}"/>
    <cellStyle name="Итог 2 3 2 4 2 3 5" xfId="25077" xr:uid="{00000000-0005-0000-0000-0000F6530000}"/>
    <cellStyle name="Итог 2 3 2 4 2 4" xfId="25078" xr:uid="{00000000-0005-0000-0000-0000F7530000}"/>
    <cellStyle name="Итог 2 3 2 4 2 4 2" xfId="25079" xr:uid="{00000000-0005-0000-0000-0000F8530000}"/>
    <cellStyle name="Итог 2 3 2 4 2 4 2 2" xfId="25080" xr:uid="{00000000-0005-0000-0000-0000F9530000}"/>
    <cellStyle name="Итог 2 3 2 4 2 4 3" xfId="25081" xr:uid="{00000000-0005-0000-0000-0000FA530000}"/>
    <cellStyle name="Итог 2 3 2 4 2 4 4" xfId="25082" xr:uid="{00000000-0005-0000-0000-0000FB530000}"/>
    <cellStyle name="Итог 2 3 2 4 2 4 5" xfId="25083" xr:uid="{00000000-0005-0000-0000-0000FC530000}"/>
    <cellStyle name="Итог 2 3 2 4 2 5" xfId="25084" xr:uid="{00000000-0005-0000-0000-0000FD530000}"/>
    <cellStyle name="Итог 2 3 2 4 2 5 2" xfId="25085" xr:uid="{00000000-0005-0000-0000-0000FE530000}"/>
    <cellStyle name="Итог 2 3 2 4 2 5 2 2" xfId="25086" xr:uid="{00000000-0005-0000-0000-0000FF530000}"/>
    <cellStyle name="Итог 2 3 2 4 2 5 3" xfId="25087" xr:uid="{00000000-0005-0000-0000-000000540000}"/>
    <cellStyle name="Итог 2 3 2 4 2 5 4" xfId="25088" xr:uid="{00000000-0005-0000-0000-000001540000}"/>
    <cellStyle name="Итог 2 3 2 4 2 5 5" xfId="25089" xr:uid="{00000000-0005-0000-0000-000002540000}"/>
    <cellStyle name="Итог 2 3 2 4 2 6" xfId="25090" xr:uid="{00000000-0005-0000-0000-000003540000}"/>
    <cellStyle name="Итог 2 3 2 4 2 6 2" xfId="25091" xr:uid="{00000000-0005-0000-0000-000004540000}"/>
    <cellStyle name="Итог 2 3 2 4 2 6 3" xfId="25092" xr:uid="{00000000-0005-0000-0000-000005540000}"/>
    <cellStyle name="Итог 2 3 2 4 2 6 4" xfId="25093" xr:uid="{00000000-0005-0000-0000-000006540000}"/>
    <cellStyle name="Итог 2 3 2 4 2 7" xfId="25094" xr:uid="{00000000-0005-0000-0000-000007540000}"/>
    <cellStyle name="Итог 2 3 2 4 2 8" xfId="25095" xr:uid="{00000000-0005-0000-0000-000008540000}"/>
    <cellStyle name="Итог 2 3 2 4 2 9" xfId="25096" xr:uid="{00000000-0005-0000-0000-000009540000}"/>
    <cellStyle name="Итог 2 3 2 4 3" xfId="25097" xr:uid="{00000000-0005-0000-0000-00000A540000}"/>
    <cellStyle name="Итог 2 3 2 4 3 2" xfId="25098" xr:uid="{00000000-0005-0000-0000-00000B540000}"/>
    <cellStyle name="Итог 2 3 2 4 3 2 2" xfId="25099" xr:uid="{00000000-0005-0000-0000-00000C540000}"/>
    <cellStyle name="Итог 2 3 2 4 3 2 2 2" xfId="25100" xr:uid="{00000000-0005-0000-0000-00000D540000}"/>
    <cellStyle name="Итог 2 3 2 4 3 2 3" xfId="25101" xr:uid="{00000000-0005-0000-0000-00000E540000}"/>
    <cellStyle name="Итог 2 3 2 4 3 2 4" xfId="25102" xr:uid="{00000000-0005-0000-0000-00000F540000}"/>
    <cellStyle name="Итог 2 3 2 4 3 2 5" xfId="25103" xr:uid="{00000000-0005-0000-0000-000010540000}"/>
    <cellStyle name="Итог 2 3 2 4 3 3" xfId="25104" xr:uid="{00000000-0005-0000-0000-000011540000}"/>
    <cellStyle name="Итог 2 3 2 4 3 3 2" xfId="25105" xr:uid="{00000000-0005-0000-0000-000012540000}"/>
    <cellStyle name="Итог 2 3 2 4 3 3 2 2" xfId="25106" xr:uid="{00000000-0005-0000-0000-000013540000}"/>
    <cellStyle name="Итог 2 3 2 4 3 3 3" xfId="25107" xr:uid="{00000000-0005-0000-0000-000014540000}"/>
    <cellStyle name="Итог 2 3 2 4 3 3 4" xfId="25108" xr:uid="{00000000-0005-0000-0000-000015540000}"/>
    <cellStyle name="Итог 2 3 2 4 3 3 5" xfId="25109" xr:uid="{00000000-0005-0000-0000-000016540000}"/>
    <cellStyle name="Итог 2 3 2 4 3 4" xfId="25110" xr:uid="{00000000-0005-0000-0000-000017540000}"/>
    <cellStyle name="Итог 2 3 2 4 3 4 2" xfId="25111" xr:uid="{00000000-0005-0000-0000-000018540000}"/>
    <cellStyle name="Итог 2 3 2 4 3 4 2 2" xfId="25112" xr:uid="{00000000-0005-0000-0000-000019540000}"/>
    <cellStyle name="Итог 2 3 2 4 3 4 3" xfId="25113" xr:uid="{00000000-0005-0000-0000-00001A540000}"/>
    <cellStyle name="Итог 2 3 2 4 3 4 4" xfId="25114" xr:uid="{00000000-0005-0000-0000-00001B540000}"/>
    <cellStyle name="Итог 2 3 2 4 3 4 5" xfId="25115" xr:uid="{00000000-0005-0000-0000-00001C540000}"/>
    <cellStyle name="Итог 2 3 2 4 3 5" xfId="25116" xr:uid="{00000000-0005-0000-0000-00001D540000}"/>
    <cellStyle name="Итог 2 3 2 4 3 5 2" xfId="25117" xr:uid="{00000000-0005-0000-0000-00001E540000}"/>
    <cellStyle name="Итог 2 3 2 4 3 5 2 2" xfId="25118" xr:uid="{00000000-0005-0000-0000-00001F540000}"/>
    <cellStyle name="Итог 2 3 2 4 3 5 3" xfId="25119" xr:uid="{00000000-0005-0000-0000-000020540000}"/>
    <cellStyle name="Итог 2 3 2 4 3 5 4" xfId="25120" xr:uid="{00000000-0005-0000-0000-000021540000}"/>
    <cellStyle name="Итог 2 3 2 4 3 5 5" xfId="25121" xr:uid="{00000000-0005-0000-0000-000022540000}"/>
    <cellStyle name="Итог 2 3 2 4 3 6" xfId="25122" xr:uid="{00000000-0005-0000-0000-000023540000}"/>
    <cellStyle name="Итог 2 3 2 4 3 6 2" xfId="25123" xr:uid="{00000000-0005-0000-0000-000024540000}"/>
    <cellStyle name="Итог 2 3 2 4 3 6 3" xfId="25124" xr:uid="{00000000-0005-0000-0000-000025540000}"/>
    <cellStyle name="Итог 2 3 2 4 3 6 4" xfId="25125" xr:uid="{00000000-0005-0000-0000-000026540000}"/>
    <cellStyle name="Итог 2 3 2 4 3 7" xfId="25126" xr:uid="{00000000-0005-0000-0000-000027540000}"/>
    <cellStyle name="Итог 2 3 2 4 3 8" xfId="25127" xr:uid="{00000000-0005-0000-0000-000028540000}"/>
    <cellStyle name="Итог 2 3 2 4 3 9" xfId="25128" xr:uid="{00000000-0005-0000-0000-000029540000}"/>
    <cellStyle name="Итог 2 3 2 4 4" xfId="25129" xr:uid="{00000000-0005-0000-0000-00002A540000}"/>
    <cellStyle name="Итог 2 3 2 4 4 2" xfId="25130" xr:uid="{00000000-0005-0000-0000-00002B540000}"/>
    <cellStyle name="Итог 2 3 2 4 4 2 2" xfId="25131" xr:uid="{00000000-0005-0000-0000-00002C540000}"/>
    <cellStyle name="Итог 2 3 2 4 4 3" xfId="25132" xr:uid="{00000000-0005-0000-0000-00002D540000}"/>
    <cellStyle name="Итог 2 3 2 4 4 4" xfId="25133" xr:uid="{00000000-0005-0000-0000-00002E540000}"/>
    <cellStyle name="Итог 2 3 2 4 4 5" xfId="25134" xr:uid="{00000000-0005-0000-0000-00002F540000}"/>
    <cellStyle name="Итог 2 3 2 4 5" xfId="25135" xr:uid="{00000000-0005-0000-0000-000030540000}"/>
    <cellStyle name="Итог 2 3 2 4 5 2" xfId="25136" xr:uid="{00000000-0005-0000-0000-000031540000}"/>
    <cellStyle name="Итог 2 3 2 4 5 2 2" xfId="25137" xr:uid="{00000000-0005-0000-0000-000032540000}"/>
    <cellStyle name="Итог 2 3 2 4 5 3" xfId="25138" xr:uid="{00000000-0005-0000-0000-000033540000}"/>
    <cellStyle name="Итог 2 3 2 4 5 4" xfId="25139" xr:uid="{00000000-0005-0000-0000-000034540000}"/>
    <cellStyle name="Итог 2 3 2 4 5 5" xfId="25140" xr:uid="{00000000-0005-0000-0000-000035540000}"/>
    <cellStyle name="Итог 2 3 2 4 6" xfId="25141" xr:uid="{00000000-0005-0000-0000-000036540000}"/>
    <cellStyle name="Итог 2 3 2 4 7" xfId="25142" xr:uid="{00000000-0005-0000-0000-000037540000}"/>
    <cellStyle name="Итог 2 3 2 5" xfId="25143" xr:uid="{00000000-0005-0000-0000-000038540000}"/>
    <cellStyle name="Итог 2 3 2 5 10" xfId="25144" xr:uid="{00000000-0005-0000-0000-000039540000}"/>
    <cellStyle name="Итог 2 3 2 5 2" xfId="25145" xr:uid="{00000000-0005-0000-0000-00003A540000}"/>
    <cellStyle name="Итог 2 3 2 5 2 2" xfId="25146" xr:uid="{00000000-0005-0000-0000-00003B540000}"/>
    <cellStyle name="Итог 2 3 2 5 2 2 2" xfId="25147" xr:uid="{00000000-0005-0000-0000-00003C540000}"/>
    <cellStyle name="Итог 2 3 2 5 2 2 2 2" xfId="25148" xr:uid="{00000000-0005-0000-0000-00003D540000}"/>
    <cellStyle name="Итог 2 3 2 5 2 2 3" xfId="25149" xr:uid="{00000000-0005-0000-0000-00003E540000}"/>
    <cellStyle name="Итог 2 3 2 5 2 2 4" xfId="25150" xr:uid="{00000000-0005-0000-0000-00003F540000}"/>
    <cellStyle name="Итог 2 3 2 5 2 2 5" xfId="25151" xr:uid="{00000000-0005-0000-0000-000040540000}"/>
    <cellStyle name="Итог 2 3 2 5 2 3" xfId="25152" xr:uid="{00000000-0005-0000-0000-000041540000}"/>
    <cellStyle name="Итог 2 3 2 5 2 3 2" xfId="25153" xr:uid="{00000000-0005-0000-0000-000042540000}"/>
    <cellStyle name="Итог 2 3 2 5 2 3 2 2" xfId="25154" xr:uid="{00000000-0005-0000-0000-000043540000}"/>
    <cellStyle name="Итог 2 3 2 5 2 3 3" xfId="25155" xr:uid="{00000000-0005-0000-0000-000044540000}"/>
    <cellStyle name="Итог 2 3 2 5 2 3 4" xfId="25156" xr:uid="{00000000-0005-0000-0000-000045540000}"/>
    <cellStyle name="Итог 2 3 2 5 2 3 5" xfId="25157" xr:uid="{00000000-0005-0000-0000-000046540000}"/>
    <cellStyle name="Итог 2 3 2 5 2 4" xfId="25158" xr:uid="{00000000-0005-0000-0000-000047540000}"/>
    <cellStyle name="Итог 2 3 2 5 2 4 2" xfId="25159" xr:uid="{00000000-0005-0000-0000-000048540000}"/>
    <cellStyle name="Итог 2 3 2 5 2 4 2 2" xfId="25160" xr:uid="{00000000-0005-0000-0000-000049540000}"/>
    <cellStyle name="Итог 2 3 2 5 2 4 3" xfId="25161" xr:uid="{00000000-0005-0000-0000-00004A540000}"/>
    <cellStyle name="Итог 2 3 2 5 2 4 4" xfId="25162" xr:uid="{00000000-0005-0000-0000-00004B540000}"/>
    <cellStyle name="Итог 2 3 2 5 2 4 5" xfId="25163" xr:uid="{00000000-0005-0000-0000-00004C540000}"/>
    <cellStyle name="Итог 2 3 2 5 2 5" xfId="25164" xr:uid="{00000000-0005-0000-0000-00004D540000}"/>
    <cellStyle name="Итог 2 3 2 5 2 5 2" xfId="25165" xr:uid="{00000000-0005-0000-0000-00004E540000}"/>
    <cellStyle name="Итог 2 3 2 5 2 5 2 2" xfId="25166" xr:uid="{00000000-0005-0000-0000-00004F540000}"/>
    <cellStyle name="Итог 2 3 2 5 2 5 3" xfId="25167" xr:uid="{00000000-0005-0000-0000-000050540000}"/>
    <cellStyle name="Итог 2 3 2 5 2 5 4" xfId="25168" xr:uid="{00000000-0005-0000-0000-000051540000}"/>
    <cellStyle name="Итог 2 3 2 5 2 5 5" xfId="25169" xr:uid="{00000000-0005-0000-0000-000052540000}"/>
    <cellStyle name="Итог 2 3 2 5 2 6" xfId="25170" xr:uid="{00000000-0005-0000-0000-000053540000}"/>
    <cellStyle name="Итог 2 3 2 5 2 6 2" xfId="25171" xr:uid="{00000000-0005-0000-0000-000054540000}"/>
    <cellStyle name="Итог 2 3 2 5 2 6 3" xfId="25172" xr:uid="{00000000-0005-0000-0000-000055540000}"/>
    <cellStyle name="Итог 2 3 2 5 2 6 4" xfId="25173" xr:uid="{00000000-0005-0000-0000-000056540000}"/>
    <cellStyle name="Итог 2 3 2 5 2 7" xfId="25174" xr:uid="{00000000-0005-0000-0000-000057540000}"/>
    <cellStyle name="Итог 2 3 2 5 2 8" xfId="25175" xr:uid="{00000000-0005-0000-0000-000058540000}"/>
    <cellStyle name="Итог 2 3 2 5 2 9" xfId="25176" xr:uid="{00000000-0005-0000-0000-000059540000}"/>
    <cellStyle name="Итог 2 3 2 5 3" xfId="25177" xr:uid="{00000000-0005-0000-0000-00005A540000}"/>
    <cellStyle name="Итог 2 3 2 5 3 2" xfId="25178" xr:uid="{00000000-0005-0000-0000-00005B540000}"/>
    <cellStyle name="Итог 2 3 2 5 3 2 2" xfId="25179" xr:uid="{00000000-0005-0000-0000-00005C540000}"/>
    <cellStyle name="Итог 2 3 2 5 3 3" xfId="25180" xr:uid="{00000000-0005-0000-0000-00005D540000}"/>
    <cellStyle name="Итог 2 3 2 5 3 4" xfId="25181" xr:uid="{00000000-0005-0000-0000-00005E540000}"/>
    <cellStyle name="Итог 2 3 2 5 3 5" xfId="25182" xr:uid="{00000000-0005-0000-0000-00005F540000}"/>
    <cellStyle name="Итог 2 3 2 5 4" xfId="25183" xr:uid="{00000000-0005-0000-0000-000060540000}"/>
    <cellStyle name="Итог 2 3 2 5 4 2" xfId="25184" xr:uid="{00000000-0005-0000-0000-000061540000}"/>
    <cellStyle name="Итог 2 3 2 5 4 2 2" xfId="25185" xr:uid="{00000000-0005-0000-0000-000062540000}"/>
    <cellStyle name="Итог 2 3 2 5 4 3" xfId="25186" xr:uid="{00000000-0005-0000-0000-000063540000}"/>
    <cellStyle name="Итог 2 3 2 5 4 4" xfId="25187" xr:uid="{00000000-0005-0000-0000-000064540000}"/>
    <cellStyle name="Итог 2 3 2 5 4 5" xfId="25188" xr:uid="{00000000-0005-0000-0000-000065540000}"/>
    <cellStyle name="Итог 2 3 2 5 5" xfId="25189" xr:uid="{00000000-0005-0000-0000-000066540000}"/>
    <cellStyle name="Итог 2 3 2 5 5 2" xfId="25190" xr:uid="{00000000-0005-0000-0000-000067540000}"/>
    <cellStyle name="Итог 2 3 2 5 5 2 2" xfId="25191" xr:uid="{00000000-0005-0000-0000-000068540000}"/>
    <cellStyle name="Итог 2 3 2 5 5 3" xfId="25192" xr:uid="{00000000-0005-0000-0000-000069540000}"/>
    <cellStyle name="Итог 2 3 2 5 5 4" xfId="25193" xr:uid="{00000000-0005-0000-0000-00006A540000}"/>
    <cellStyle name="Итог 2 3 2 5 5 5" xfId="25194" xr:uid="{00000000-0005-0000-0000-00006B540000}"/>
    <cellStyle name="Итог 2 3 2 5 6" xfId="25195" xr:uid="{00000000-0005-0000-0000-00006C540000}"/>
    <cellStyle name="Итог 2 3 2 5 6 2" xfId="25196" xr:uid="{00000000-0005-0000-0000-00006D540000}"/>
    <cellStyle name="Итог 2 3 2 5 6 2 2" xfId="25197" xr:uid="{00000000-0005-0000-0000-00006E540000}"/>
    <cellStyle name="Итог 2 3 2 5 6 3" xfId="25198" xr:uid="{00000000-0005-0000-0000-00006F540000}"/>
    <cellStyle name="Итог 2 3 2 5 6 4" xfId="25199" xr:uid="{00000000-0005-0000-0000-000070540000}"/>
    <cellStyle name="Итог 2 3 2 5 6 5" xfId="25200" xr:uid="{00000000-0005-0000-0000-000071540000}"/>
    <cellStyle name="Итог 2 3 2 5 7" xfId="25201" xr:uid="{00000000-0005-0000-0000-000072540000}"/>
    <cellStyle name="Итог 2 3 2 5 7 2" xfId="25202" xr:uid="{00000000-0005-0000-0000-000073540000}"/>
    <cellStyle name="Итог 2 3 2 5 7 3" xfId="25203" xr:uid="{00000000-0005-0000-0000-000074540000}"/>
    <cellStyle name="Итог 2 3 2 5 7 4" xfId="25204" xr:uid="{00000000-0005-0000-0000-000075540000}"/>
    <cellStyle name="Итог 2 3 2 5 8" xfId="25205" xr:uid="{00000000-0005-0000-0000-000076540000}"/>
    <cellStyle name="Итог 2 3 2 5 9" xfId="25206" xr:uid="{00000000-0005-0000-0000-000077540000}"/>
    <cellStyle name="Итог 2 3 2 6" xfId="25207" xr:uid="{00000000-0005-0000-0000-000078540000}"/>
    <cellStyle name="Итог 2 3 2 6 2" xfId="25208" xr:uid="{00000000-0005-0000-0000-000079540000}"/>
    <cellStyle name="Итог 2 3 2 6 2 2" xfId="25209" xr:uid="{00000000-0005-0000-0000-00007A540000}"/>
    <cellStyle name="Итог 2 3 2 6 2 2 2" xfId="25210" xr:uid="{00000000-0005-0000-0000-00007B540000}"/>
    <cellStyle name="Итог 2 3 2 6 2 3" xfId="25211" xr:uid="{00000000-0005-0000-0000-00007C540000}"/>
    <cellStyle name="Итог 2 3 2 6 2 4" xfId="25212" xr:uid="{00000000-0005-0000-0000-00007D540000}"/>
    <cellStyle name="Итог 2 3 2 6 2 5" xfId="25213" xr:uid="{00000000-0005-0000-0000-00007E540000}"/>
    <cellStyle name="Итог 2 3 2 6 3" xfId="25214" xr:uid="{00000000-0005-0000-0000-00007F540000}"/>
    <cellStyle name="Итог 2 3 2 6 3 2" xfId="25215" xr:uid="{00000000-0005-0000-0000-000080540000}"/>
    <cellStyle name="Итог 2 3 2 6 3 2 2" xfId="25216" xr:uid="{00000000-0005-0000-0000-000081540000}"/>
    <cellStyle name="Итог 2 3 2 6 3 3" xfId="25217" xr:uid="{00000000-0005-0000-0000-000082540000}"/>
    <cellStyle name="Итог 2 3 2 6 3 4" xfId="25218" xr:uid="{00000000-0005-0000-0000-000083540000}"/>
    <cellStyle name="Итог 2 3 2 6 3 5" xfId="25219" xr:uid="{00000000-0005-0000-0000-000084540000}"/>
    <cellStyle name="Итог 2 3 2 6 4" xfId="25220" xr:uid="{00000000-0005-0000-0000-000085540000}"/>
    <cellStyle name="Итог 2 3 2 6 4 2" xfId="25221" xr:uid="{00000000-0005-0000-0000-000086540000}"/>
    <cellStyle name="Итог 2 3 2 6 4 2 2" xfId="25222" xr:uid="{00000000-0005-0000-0000-000087540000}"/>
    <cellStyle name="Итог 2 3 2 6 4 3" xfId="25223" xr:uid="{00000000-0005-0000-0000-000088540000}"/>
    <cellStyle name="Итог 2 3 2 6 4 4" xfId="25224" xr:uid="{00000000-0005-0000-0000-000089540000}"/>
    <cellStyle name="Итог 2 3 2 6 4 5" xfId="25225" xr:uid="{00000000-0005-0000-0000-00008A540000}"/>
    <cellStyle name="Итог 2 3 2 6 5" xfId="25226" xr:uid="{00000000-0005-0000-0000-00008B540000}"/>
    <cellStyle name="Итог 2 3 2 6 5 2" xfId="25227" xr:uid="{00000000-0005-0000-0000-00008C540000}"/>
    <cellStyle name="Итог 2 3 2 6 5 2 2" xfId="25228" xr:uid="{00000000-0005-0000-0000-00008D540000}"/>
    <cellStyle name="Итог 2 3 2 6 5 3" xfId="25229" xr:uid="{00000000-0005-0000-0000-00008E540000}"/>
    <cellStyle name="Итог 2 3 2 6 5 4" xfId="25230" xr:uid="{00000000-0005-0000-0000-00008F540000}"/>
    <cellStyle name="Итог 2 3 2 6 5 5" xfId="25231" xr:uid="{00000000-0005-0000-0000-000090540000}"/>
    <cellStyle name="Итог 2 3 2 6 6" xfId="25232" xr:uid="{00000000-0005-0000-0000-000091540000}"/>
    <cellStyle name="Итог 2 3 2 6 6 2" xfId="25233" xr:uid="{00000000-0005-0000-0000-000092540000}"/>
    <cellStyle name="Итог 2 3 2 6 6 3" xfId="25234" xr:uid="{00000000-0005-0000-0000-000093540000}"/>
    <cellStyle name="Итог 2 3 2 6 6 4" xfId="25235" xr:uid="{00000000-0005-0000-0000-000094540000}"/>
    <cellStyle name="Итог 2 3 2 6 7" xfId="25236" xr:uid="{00000000-0005-0000-0000-000095540000}"/>
    <cellStyle name="Итог 2 3 2 6 8" xfId="25237" xr:uid="{00000000-0005-0000-0000-000096540000}"/>
    <cellStyle name="Итог 2 3 2 6 9" xfId="25238" xr:uid="{00000000-0005-0000-0000-000097540000}"/>
    <cellStyle name="Итог 2 3 2 7" xfId="25239" xr:uid="{00000000-0005-0000-0000-000098540000}"/>
    <cellStyle name="Итог 2 3 2 7 2" xfId="25240" xr:uid="{00000000-0005-0000-0000-000099540000}"/>
    <cellStyle name="Итог 2 3 2 7 2 2" xfId="25241" xr:uid="{00000000-0005-0000-0000-00009A540000}"/>
    <cellStyle name="Итог 2 3 2 7 3" xfId="25242" xr:uid="{00000000-0005-0000-0000-00009B540000}"/>
    <cellStyle name="Итог 2 3 2 7 4" xfId="25243" xr:uid="{00000000-0005-0000-0000-00009C540000}"/>
    <cellStyle name="Итог 2 3 2 7 5" xfId="25244" xr:uid="{00000000-0005-0000-0000-00009D540000}"/>
    <cellStyle name="Итог 2 3 2 8" xfId="25245" xr:uid="{00000000-0005-0000-0000-00009E540000}"/>
    <cellStyle name="Итог 2 3 2 8 2" xfId="25246" xr:uid="{00000000-0005-0000-0000-00009F540000}"/>
    <cellStyle name="Итог 2 3 2 8 2 2" xfId="25247" xr:uid="{00000000-0005-0000-0000-0000A0540000}"/>
    <cellStyle name="Итог 2 3 2 8 3" xfId="25248" xr:uid="{00000000-0005-0000-0000-0000A1540000}"/>
    <cellStyle name="Итог 2 3 2 8 4" xfId="25249" xr:uid="{00000000-0005-0000-0000-0000A2540000}"/>
    <cellStyle name="Итог 2 3 2 8 5" xfId="25250" xr:uid="{00000000-0005-0000-0000-0000A3540000}"/>
    <cellStyle name="Итог 2 3 2 9" xfId="25251" xr:uid="{00000000-0005-0000-0000-0000A4540000}"/>
    <cellStyle name="Итог 2 3 2 9 2" xfId="25252" xr:uid="{00000000-0005-0000-0000-0000A5540000}"/>
    <cellStyle name="Итог 2 3 2 9 2 2" xfId="25253" xr:uid="{00000000-0005-0000-0000-0000A6540000}"/>
    <cellStyle name="Итог 2 3 2 9 3" xfId="25254" xr:uid="{00000000-0005-0000-0000-0000A7540000}"/>
    <cellStyle name="Итог 2 3 2 9 4" xfId="25255" xr:uid="{00000000-0005-0000-0000-0000A8540000}"/>
    <cellStyle name="Итог 2 3 2 9 5" xfId="25256" xr:uid="{00000000-0005-0000-0000-0000A9540000}"/>
    <cellStyle name="Итог 2 3 3" xfId="275" xr:uid="{00000000-0005-0000-0000-0000AA540000}"/>
    <cellStyle name="Итог 2 3 3 10" xfId="25257" xr:uid="{00000000-0005-0000-0000-0000AB540000}"/>
    <cellStyle name="Итог 2 3 3 10 2" xfId="25258" xr:uid="{00000000-0005-0000-0000-0000AC540000}"/>
    <cellStyle name="Итог 2 3 3 10 2 2" xfId="25259" xr:uid="{00000000-0005-0000-0000-0000AD540000}"/>
    <cellStyle name="Итог 2 3 3 10 3" xfId="25260" xr:uid="{00000000-0005-0000-0000-0000AE540000}"/>
    <cellStyle name="Итог 2 3 3 10 4" xfId="25261" xr:uid="{00000000-0005-0000-0000-0000AF540000}"/>
    <cellStyle name="Итог 2 3 3 10 5" xfId="25262" xr:uid="{00000000-0005-0000-0000-0000B0540000}"/>
    <cellStyle name="Итог 2 3 3 11" xfId="25263" xr:uid="{00000000-0005-0000-0000-0000B1540000}"/>
    <cellStyle name="Итог 2 3 3 12" xfId="25264" xr:uid="{00000000-0005-0000-0000-0000B2540000}"/>
    <cellStyle name="Итог 2 3 3 13" xfId="25265" xr:uid="{00000000-0005-0000-0000-0000B3540000}"/>
    <cellStyle name="Итог 2 3 3 2" xfId="276" xr:uid="{00000000-0005-0000-0000-0000B4540000}"/>
    <cellStyle name="Итог 2 3 3 2 2" xfId="25266" xr:uid="{00000000-0005-0000-0000-0000B5540000}"/>
    <cellStyle name="Итог 2 3 3 2 2 2" xfId="25267" xr:uid="{00000000-0005-0000-0000-0000B6540000}"/>
    <cellStyle name="Итог 2 3 3 2 2 2 2" xfId="25268" xr:uid="{00000000-0005-0000-0000-0000B7540000}"/>
    <cellStyle name="Итог 2 3 3 2 2 2 2 2" xfId="25269" xr:uid="{00000000-0005-0000-0000-0000B8540000}"/>
    <cellStyle name="Итог 2 3 3 2 2 2 3" xfId="25270" xr:uid="{00000000-0005-0000-0000-0000B9540000}"/>
    <cellStyle name="Итог 2 3 3 2 2 2 4" xfId="25271" xr:uid="{00000000-0005-0000-0000-0000BA540000}"/>
    <cellStyle name="Итог 2 3 3 2 2 2 5" xfId="25272" xr:uid="{00000000-0005-0000-0000-0000BB540000}"/>
    <cellStyle name="Итог 2 3 3 2 2 3" xfId="25273" xr:uid="{00000000-0005-0000-0000-0000BC540000}"/>
    <cellStyle name="Итог 2 3 3 2 2 3 2" xfId="25274" xr:uid="{00000000-0005-0000-0000-0000BD540000}"/>
    <cellStyle name="Итог 2 3 3 2 2 3 2 2" xfId="25275" xr:uid="{00000000-0005-0000-0000-0000BE540000}"/>
    <cellStyle name="Итог 2 3 3 2 2 3 3" xfId="25276" xr:uid="{00000000-0005-0000-0000-0000BF540000}"/>
    <cellStyle name="Итог 2 3 3 2 2 3 4" xfId="25277" xr:uid="{00000000-0005-0000-0000-0000C0540000}"/>
    <cellStyle name="Итог 2 3 3 2 2 3 5" xfId="25278" xr:uid="{00000000-0005-0000-0000-0000C1540000}"/>
    <cellStyle name="Итог 2 3 3 2 2 4" xfId="25279" xr:uid="{00000000-0005-0000-0000-0000C2540000}"/>
    <cellStyle name="Итог 2 3 3 2 2 4 2" xfId="25280" xr:uid="{00000000-0005-0000-0000-0000C3540000}"/>
    <cellStyle name="Итог 2 3 3 2 2 4 2 2" xfId="25281" xr:uid="{00000000-0005-0000-0000-0000C4540000}"/>
    <cellStyle name="Итог 2 3 3 2 2 4 3" xfId="25282" xr:uid="{00000000-0005-0000-0000-0000C5540000}"/>
    <cellStyle name="Итог 2 3 3 2 2 4 4" xfId="25283" xr:uid="{00000000-0005-0000-0000-0000C6540000}"/>
    <cellStyle name="Итог 2 3 3 2 2 4 5" xfId="25284" xr:uid="{00000000-0005-0000-0000-0000C7540000}"/>
    <cellStyle name="Итог 2 3 3 2 2 5" xfId="25285" xr:uid="{00000000-0005-0000-0000-0000C8540000}"/>
    <cellStyle name="Итог 2 3 3 2 2 5 2" xfId="25286" xr:uid="{00000000-0005-0000-0000-0000C9540000}"/>
    <cellStyle name="Итог 2 3 3 2 2 5 2 2" xfId="25287" xr:uid="{00000000-0005-0000-0000-0000CA540000}"/>
    <cellStyle name="Итог 2 3 3 2 2 5 3" xfId="25288" xr:uid="{00000000-0005-0000-0000-0000CB540000}"/>
    <cellStyle name="Итог 2 3 3 2 2 5 4" xfId="25289" xr:uid="{00000000-0005-0000-0000-0000CC540000}"/>
    <cellStyle name="Итог 2 3 3 2 2 5 5" xfId="25290" xr:uid="{00000000-0005-0000-0000-0000CD540000}"/>
    <cellStyle name="Итог 2 3 3 2 2 6" xfId="25291" xr:uid="{00000000-0005-0000-0000-0000CE540000}"/>
    <cellStyle name="Итог 2 3 3 2 2 6 2" xfId="25292" xr:uid="{00000000-0005-0000-0000-0000CF540000}"/>
    <cellStyle name="Итог 2 3 3 2 2 6 3" xfId="25293" xr:uid="{00000000-0005-0000-0000-0000D0540000}"/>
    <cellStyle name="Итог 2 3 3 2 2 6 4" xfId="25294" xr:uid="{00000000-0005-0000-0000-0000D1540000}"/>
    <cellStyle name="Итог 2 3 3 2 2 7" xfId="25295" xr:uid="{00000000-0005-0000-0000-0000D2540000}"/>
    <cellStyle name="Итог 2 3 3 2 2 8" xfId="25296" xr:uid="{00000000-0005-0000-0000-0000D3540000}"/>
    <cellStyle name="Итог 2 3 3 2 2 9" xfId="25297" xr:uid="{00000000-0005-0000-0000-0000D4540000}"/>
    <cellStyle name="Итог 2 3 3 2 3" xfId="25298" xr:uid="{00000000-0005-0000-0000-0000D5540000}"/>
    <cellStyle name="Итог 2 3 3 2 3 2" xfId="25299" xr:uid="{00000000-0005-0000-0000-0000D6540000}"/>
    <cellStyle name="Итог 2 3 3 2 3 2 2" xfId="25300" xr:uid="{00000000-0005-0000-0000-0000D7540000}"/>
    <cellStyle name="Итог 2 3 3 2 3 2 2 2" xfId="25301" xr:uid="{00000000-0005-0000-0000-0000D8540000}"/>
    <cellStyle name="Итог 2 3 3 2 3 2 3" xfId="25302" xr:uid="{00000000-0005-0000-0000-0000D9540000}"/>
    <cellStyle name="Итог 2 3 3 2 3 2 4" xfId="25303" xr:uid="{00000000-0005-0000-0000-0000DA540000}"/>
    <cellStyle name="Итог 2 3 3 2 3 2 5" xfId="25304" xr:uid="{00000000-0005-0000-0000-0000DB540000}"/>
    <cellStyle name="Итог 2 3 3 2 3 3" xfId="25305" xr:uid="{00000000-0005-0000-0000-0000DC540000}"/>
    <cellStyle name="Итог 2 3 3 2 3 3 2" xfId="25306" xr:uid="{00000000-0005-0000-0000-0000DD540000}"/>
    <cellStyle name="Итог 2 3 3 2 3 3 2 2" xfId="25307" xr:uid="{00000000-0005-0000-0000-0000DE540000}"/>
    <cellStyle name="Итог 2 3 3 2 3 3 3" xfId="25308" xr:uid="{00000000-0005-0000-0000-0000DF540000}"/>
    <cellStyle name="Итог 2 3 3 2 3 3 4" xfId="25309" xr:uid="{00000000-0005-0000-0000-0000E0540000}"/>
    <cellStyle name="Итог 2 3 3 2 3 3 5" xfId="25310" xr:uid="{00000000-0005-0000-0000-0000E1540000}"/>
    <cellStyle name="Итог 2 3 3 2 3 4" xfId="25311" xr:uid="{00000000-0005-0000-0000-0000E2540000}"/>
    <cellStyle name="Итог 2 3 3 2 3 4 2" xfId="25312" xr:uid="{00000000-0005-0000-0000-0000E3540000}"/>
    <cellStyle name="Итог 2 3 3 2 3 4 2 2" xfId="25313" xr:uid="{00000000-0005-0000-0000-0000E4540000}"/>
    <cellStyle name="Итог 2 3 3 2 3 4 3" xfId="25314" xr:uid="{00000000-0005-0000-0000-0000E5540000}"/>
    <cellStyle name="Итог 2 3 3 2 3 4 4" xfId="25315" xr:uid="{00000000-0005-0000-0000-0000E6540000}"/>
    <cellStyle name="Итог 2 3 3 2 3 4 5" xfId="25316" xr:uid="{00000000-0005-0000-0000-0000E7540000}"/>
    <cellStyle name="Итог 2 3 3 2 3 5" xfId="25317" xr:uid="{00000000-0005-0000-0000-0000E8540000}"/>
    <cellStyle name="Итог 2 3 3 2 3 5 2" xfId="25318" xr:uid="{00000000-0005-0000-0000-0000E9540000}"/>
    <cellStyle name="Итог 2 3 3 2 3 5 2 2" xfId="25319" xr:uid="{00000000-0005-0000-0000-0000EA540000}"/>
    <cellStyle name="Итог 2 3 3 2 3 5 3" xfId="25320" xr:uid="{00000000-0005-0000-0000-0000EB540000}"/>
    <cellStyle name="Итог 2 3 3 2 3 5 4" xfId="25321" xr:uid="{00000000-0005-0000-0000-0000EC540000}"/>
    <cellStyle name="Итог 2 3 3 2 3 5 5" xfId="25322" xr:uid="{00000000-0005-0000-0000-0000ED540000}"/>
    <cellStyle name="Итог 2 3 3 2 3 6" xfId="25323" xr:uid="{00000000-0005-0000-0000-0000EE540000}"/>
    <cellStyle name="Итог 2 3 3 2 3 6 2" xfId="25324" xr:uid="{00000000-0005-0000-0000-0000EF540000}"/>
    <cellStyle name="Итог 2 3 3 2 3 6 3" xfId="25325" xr:uid="{00000000-0005-0000-0000-0000F0540000}"/>
    <cellStyle name="Итог 2 3 3 2 3 6 4" xfId="25326" xr:uid="{00000000-0005-0000-0000-0000F1540000}"/>
    <cellStyle name="Итог 2 3 3 2 3 7" xfId="25327" xr:uid="{00000000-0005-0000-0000-0000F2540000}"/>
    <cellStyle name="Итог 2 3 3 2 3 8" xfId="25328" xr:uid="{00000000-0005-0000-0000-0000F3540000}"/>
    <cellStyle name="Итог 2 3 3 2 3 9" xfId="25329" xr:uid="{00000000-0005-0000-0000-0000F4540000}"/>
    <cellStyle name="Итог 2 3 3 2 4" xfId="25330" xr:uid="{00000000-0005-0000-0000-0000F5540000}"/>
    <cellStyle name="Итог 2 3 3 2 4 2" xfId="25331" xr:uid="{00000000-0005-0000-0000-0000F6540000}"/>
    <cellStyle name="Итог 2 3 3 2 4 2 2" xfId="25332" xr:uid="{00000000-0005-0000-0000-0000F7540000}"/>
    <cellStyle name="Итог 2 3 3 2 4 3" xfId="25333" xr:uid="{00000000-0005-0000-0000-0000F8540000}"/>
    <cellStyle name="Итог 2 3 3 2 4 4" xfId="25334" xr:uid="{00000000-0005-0000-0000-0000F9540000}"/>
    <cellStyle name="Итог 2 3 3 2 4 5" xfId="25335" xr:uid="{00000000-0005-0000-0000-0000FA540000}"/>
    <cellStyle name="Итог 2 3 3 2 5" xfId="25336" xr:uid="{00000000-0005-0000-0000-0000FB540000}"/>
    <cellStyle name="Итог 2 3 3 2 5 2" xfId="25337" xr:uid="{00000000-0005-0000-0000-0000FC540000}"/>
    <cellStyle name="Итог 2 3 3 2 5 2 2" xfId="25338" xr:uid="{00000000-0005-0000-0000-0000FD540000}"/>
    <cellStyle name="Итог 2 3 3 2 5 3" xfId="25339" xr:uid="{00000000-0005-0000-0000-0000FE540000}"/>
    <cellStyle name="Итог 2 3 3 2 5 4" xfId="25340" xr:uid="{00000000-0005-0000-0000-0000FF540000}"/>
    <cellStyle name="Итог 2 3 3 2 5 5" xfId="25341" xr:uid="{00000000-0005-0000-0000-000000550000}"/>
    <cellStyle name="Итог 2 3 3 2 6" xfId="25342" xr:uid="{00000000-0005-0000-0000-000001550000}"/>
    <cellStyle name="Итог 2 3 3 2 7" xfId="25343" xr:uid="{00000000-0005-0000-0000-000002550000}"/>
    <cellStyle name="Итог 2 3 3 3" xfId="25344" xr:uid="{00000000-0005-0000-0000-000003550000}"/>
    <cellStyle name="Итог 2 3 3 3 2" xfId="25345" xr:uid="{00000000-0005-0000-0000-000004550000}"/>
    <cellStyle name="Итог 2 3 3 3 2 2" xfId="25346" xr:uid="{00000000-0005-0000-0000-000005550000}"/>
    <cellStyle name="Итог 2 3 3 3 2 2 2" xfId="25347" xr:uid="{00000000-0005-0000-0000-000006550000}"/>
    <cellStyle name="Итог 2 3 3 3 2 3" xfId="25348" xr:uid="{00000000-0005-0000-0000-000007550000}"/>
    <cellStyle name="Итог 2 3 3 3 2 4" xfId="25349" xr:uid="{00000000-0005-0000-0000-000008550000}"/>
    <cellStyle name="Итог 2 3 3 3 2 5" xfId="25350" xr:uid="{00000000-0005-0000-0000-000009550000}"/>
    <cellStyle name="Итог 2 3 3 3 3" xfId="25351" xr:uid="{00000000-0005-0000-0000-00000A550000}"/>
    <cellStyle name="Итог 2 3 3 3 3 2" xfId="25352" xr:uid="{00000000-0005-0000-0000-00000B550000}"/>
    <cellStyle name="Итог 2 3 3 3 3 2 2" xfId="25353" xr:uid="{00000000-0005-0000-0000-00000C550000}"/>
    <cellStyle name="Итог 2 3 3 3 3 3" xfId="25354" xr:uid="{00000000-0005-0000-0000-00000D550000}"/>
    <cellStyle name="Итог 2 3 3 3 3 4" xfId="25355" xr:uid="{00000000-0005-0000-0000-00000E550000}"/>
    <cellStyle name="Итог 2 3 3 3 3 5" xfId="25356" xr:uid="{00000000-0005-0000-0000-00000F550000}"/>
    <cellStyle name="Итог 2 3 3 3 4" xfId="25357" xr:uid="{00000000-0005-0000-0000-000010550000}"/>
    <cellStyle name="Итог 2 3 3 3 4 2" xfId="25358" xr:uid="{00000000-0005-0000-0000-000011550000}"/>
    <cellStyle name="Итог 2 3 3 3 4 2 2" xfId="25359" xr:uid="{00000000-0005-0000-0000-000012550000}"/>
    <cellStyle name="Итог 2 3 3 3 4 3" xfId="25360" xr:uid="{00000000-0005-0000-0000-000013550000}"/>
    <cellStyle name="Итог 2 3 3 3 4 4" xfId="25361" xr:uid="{00000000-0005-0000-0000-000014550000}"/>
    <cellStyle name="Итог 2 3 3 3 4 5" xfId="25362" xr:uid="{00000000-0005-0000-0000-000015550000}"/>
    <cellStyle name="Итог 2 3 3 3 5" xfId="25363" xr:uid="{00000000-0005-0000-0000-000016550000}"/>
    <cellStyle name="Итог 2 3 3 3 5 2" xfId="25364" xr:uid="{00000000-0005-0000-0000-000017550000}"/>
    <cellStyle name="Итог 2 3 3 3 5 2 2" xfId="25365" xr:uid="{00000000-0005-0000-0000-000018550000}"/>
    <cellStyle name="Итог 2 3 3 3 5 3" xfId="25366" xr:uid="{00000000-0005-0000-0000-000019550000}"/>
    <cellStyle name="Итог 2 3 3 3 5 4" xfId="25367" xr:uid="{00000000-0005-0000-0000-00001A550000}"/>
    <cellStyle name="Итог 2 3 3 3 5 5" xfId="25368" xr:uid="{00000000-0005-0000-0000-00001B550000}"/>
    <cellStyle name="Итог 2 3 3 3 6" xfId="25369" xr:uid="{00000000-0005-0000-0000-00001C550000}"/>
    <cellStyle name="Итог 2 3 3 3 6 2" xfId="25370" xr:uid="{00000000-0005-0000-0000-00001D550000}"/>
    <cellStyle name="Итог 2 3 3 3 6 3" xfId="25371" xr:uid="{00000000-0005-0000-0000-00001E550000}"/>
    <cellStyle name="Итог 2 3 3 3 6 4" xfId="25372" xr:uid="{00000000-0005-0000-0000-00001F550000}"/>
    <cellStyle name="Итог 2 3 3 3 7" xfId="25373" xr:uid="{00000000-0005-0000-0000-000020550000}"/>
    <cellStyle name="Итог 2 3 3 3 8" xfId="25374" xr:uid="{00000000-0005-0000-0000-000021550000}"/>
    <cellStyle name="Итог 2 3 3 3 9" xfId="25375" xr:uid="{00000000-0005-0000-0000-000022550000}"/>
    <cellStyle name="Итог 2 3 3 4" xfId="25376" xr:uid="{00000000-0005-0000-0000-000023550000}"/>
    <cellStyle name="Итог 2 3 3 4 2" xfId="25377" xr:uid="{00000000-0005-0000-0000-000024550000}"/>
    <cellStyle name="Итог 2 3 3 4 2 2" xfId="25378" xr:uid="{00000000-0005-0000-0000-000025550000}"/>
    <cellStyle name="Итог 2 3 3 4 2 2 2" xfId="25379" xr:uid="{00000000-0005-0000-0000-000026550000}"/>
    <cellStyle name="Итог 2 3 3 4 2 3" xfId="25380" xr:uid="{00000000-0005-0000-0000-000027550000}"/>
    <cellStyle name="Итог 2 3 3 4 2 4" xfId="25381" xr:uid="{00000000-0005-0000-0000-000028550000}"/>
    <cellStyle name="Итог 2 3 3 4 2 5" xfId="25382" xr:uid="{00000000-0005-0000-0000-000029550000}"/>
    <cellStyle name="Итог 2 3 3 4 3" xfId="25383" xr:uid="{00000000-0005-0000-0000-00002A550000}"/>
    <cellStyle name="Итог 2 3 3 4 3 2" xfId="25384" xr:uid="{00000000-0005-0000-0000-00002B550000}"/>
    <cellStyle name="Итог 2 3 3 4 3 2 2" xfId="25385" xr:uid="{00000000-0005-0000-0000-00002C550000}"/>
    <cellStyle name="Итог 2 3 3 4 3 3" xfId="25386" xr:uid="{00000000-0005-0000-0000-00002D550000}"/>
    <cellStyle name="Итог 2 3 3 4 3 4" xfId="25387" xr:uid="{00000000-0005-0000-0000-00002E550000}"/>
    <cellStyle name="Итог 2 3 3 4 3 5" xfId="25388" xr:uid="{00000000-0005-0000-0000-00002F550000}"/>
    <cellStyle name="Итог 2 3 3 4 4" xfId="25389" xr:uid="{00000000-0005-0000-0000-000030550000}"/>
    <cellStyle name="Итог 2 3 3 4 4 2" xfId="25390" xr:uid="{00000000-0005-0000-0000-000031550000}"/>
    <cellStyle name="Итог 2 3 3 4 4 2 2" xfId="25391" xr:uid="{00000000-0005-0000-0000-000032550000}"/>
    <cellStyle name="Итог 2 3 3 4 4 3" xfId="25392" xr:uid="{00000000-0005-0000-0000-000033550000}"/>
    <cellStyle name="Итог 2 3 3 4 4 4" xfId="25393" xr:uid="{00000000-0005-0000-0000-000034550000}"/>
    <cellStyle name="Итог 2 3 3 4 4 5" xfId="25394" xr:uid="{00000000-0005-0000-0000-000035550000}"/>
    <cellStyle name="Итог 2 3 3 4 5" xfId="25395" xr:uid="{00000000-0005-0000-0000-000036550000}"/>
    <cellStyle name="Итог 2 3 3 4 5 2" xfId="25396" xr:uid="{00000000-0005-0000-0000-000037550000}"/>
    <cellStyle name="Итог 2 3 3 4 5 2 2" xfId="25397" xr:uid="{00000000-0005-0000-0000-000038550000}"/>
    <cellStyle name="Итог 2 3 3 4 5 3" xfId="25398" xr:uid="{00000000-0005-0000-0000-000039550000}"/>
    <cellStyle name="Итог 2 3 3 4 5 4" xfId="25399" xr:uid="{00000000-0005-0000-0000-00003A550000}"/>
    <cellStyle name="Итог 2 3 3 4 5 5" xfId="25400" xr:uid="{00000000-0005-0000-0000-00003B550000}"/>
    <cellStyle name="Итог 2 3 3 4 6" xfId="25401" xr:uid="{00000000-0005-0000-0000-00003C550000}"/>
    <cellStyle name="Итог 2 3 3 4 6 2" xfId="25402" xr:uid="{00000000-0005-0000-0000-00003D550000}"/>
    <cellStyle name="Итог 2 3 3 4 6 3" xfId="25403" xr:uid="{00000000-0005-0000-0000-00003E550000}"/>
    <cellStyle name="Итог 2 3 3 4 6 4" xfId="25404" xr:uid="{00000000-0005-0000-0000-00003F550000}"/>
    <cellStyle name="Итог 2 3 3 4 7" xfId="25405" xr:uid="{00000000-0005-0000-0000-000040550000}"/>
    <cellStyle name="Итог 2 3 3 4 8" xfId="25406" xr:uid="{00000000-0005-0000-0000-000041550000}"/>
    <cellStyle name="Итог 2 3 3 4 9" xfId="25407" xr:uid="{00000000-0005-0000-0000-000042550000}"/>
    <cellStyle name="Итог 2 3 3 5" xfId="25408" xr:uid="{00000000-0005-0000-0000-000043550000}"/>
    <cellStyle name="Итог 2 3 3 5 2" xfId="25409" xr:uid="{00000000-0005-0000-0000-000044550000}"/>
    <cellStyle name="Итог 2 3 3 5 2 2" xfId="25410" xr:uid="{00000000-0005-0000-0000-000045550000}"/>
    <cellStyle name="Итог 2 3 3 5 3" xfId="25411" xr:uid="{00000000-0005-0000-0000-000046550000}"/>
    <cellStyle name="Итог 2 3 3 5 4" xfId="25412" xr:uid="{00000000-0005-0000-0000-000047550000}"/>
    <cellStyle name="Итог 2 3 3 5 5" xfId="25413" xr:uid="{00000000-0005-0000-0000-000048550000}"/>
    <cellStyle name="Итог 2 3 3 6" xfId="25414" xr:uid="{00000000-0005-0000-0000-000049550000}"/>
    <cellStyle name="Итог 2 3 3 6 2" xfId="25415" xr:uid="{00000000-0005-0000-0000-00004A550000}"/>
    <cellStyle name="Итог 2 3 3 6 2 2" xfId="25416" xr:uid="{00000000-0005-0000-0000-00004B550000}"/>
    <cellStyle name="Итог 2 3 3 6 3" xfId="25417" xr:uid="{00000000-0005-0000-0000-00004C550000}"/>
    <cellStyle name="Итог 2 3 3 6 4" xfId="25418" xr:uid="{00000000-0005-0000-0000-00004D550000}"/>
    <cellStyle name="Итог 2 3 3 6 5" xfId="25419" xr:uid="{00000000-0005-0000-0000-00004E550000}"/>
    <cellStyle name="Итог 2 3 3 7" xfId="25420" xr:uid="{00000000-0005-0000-0000-00004F550000}"/>
    <cellStyle name="Итог 2 3 3 7 2" xfId="25421" xr:uid="{00000000-0005-0000-0000-000050550000}"/>
    <cellStyle name="Итог 2 3 3 7 2 2" xfId="25422" xr:uid="{00000000-0005-0000-0000-000051550000}"/>
    <cellStyle name="Итог 2 3 3 7 3" xfId="25423" xr:uid="{00000000-0005-0000-0000-000052550000}"/>
    <cellStyle name="Итог 2 3 3 7 4" xfId="25424" xr:uid="{00000000-0005-0000-0000-000053550000}"/>
    <cellStyle name="Итог 2 3 3 7 5" xfId="25425" xr:uid="{00000000-0005-0000-0000-000054550000}"/>
    <cellStyle name="Итог 2 3 3 8" xfId="25426" xr:uid="{00000000-0005-0000-0000-000055550000}"/>
    <cellStyle name="Итог 2 3 3 8 2" xfId="25427" xr:uid="{00000000-0005-0000-0000-000056550000}"/>
    <cellStyle name="Итог 2 3 3 8 2 2" xfId="25428" xr:uid="{00000000-0005-0000-0000-000057550000}"/>
    <cellStyle name="Итог 2 3 3 8 3" xfId="25429" xr:uid="{00000000-0005-0000-0000-000058550000}"/>
    <cellStyle name="Итог 2 3 3 8 4" xfId="25430" xr:uid="{00000000-0005-0000-0000-000059550000}"/>
    <cellStyle name="Итог 2 3 3 8 5" xfId="25431" xr:uid="{00000000-0005-0000-0000-00005A550000}"/>
    <cellStyle name="Итог 2 3 3 9" xfId="25432" xr:uid="{00000000-0005-0000-0000-00005B550000}"/>
    <cellStyle name="Итог 2 3 3 9 2" xfId="25433" xr:uid="{00000000-0005-0000-0000-00005C550000}"/>
    <cellStyle name="Итог 2 3 3 9 2 2" xfId="25434" xr:uid="{00000000-0005-0000-0000-00005D550000}"/>
    <cellStyle name="Итог 2 3 3 9 3" xfId="25435" xr:uid="{00000000-0005-0000-0000-00005E550000}"/>
    <cellStyle name="Итог 2 3 3 9 4" xfId="25436" xr:uid="{00000000-0005-0000-0000-00005F550000}"/>
    <cellStyle name="Итог 2 3 3 9 5" xfId="25437" xr:uid="{00000000-0005-0000-0000-000060550000}"/>
    <cellStyle name="Итог 2 3 4" xfId="277" xr:uid="{00000000-0005-0000-0000-000061550000}"/>
    <cellStyle name="Итог 2 3 4 10" xfId="25438" xr:uid="{00000000-0005-0000-0000-000062550000}"/>
    <cellStyle name="Итог 2 3 4 10 2" xfId="25439" xr:uid="{00000000-0005-0000-0000-000063550000}"/>
    <cellStyle name="Итог 2 3 4 10 2 2" xfId="25440" xr:uid="{00000000-0005-0000-0000-000064550000}"/>
    <cellStyle name="Итог 2 3 4 10 3" xfId="25441" xr:uid="{00000000-0005-0000-0000-000065550000}"/>
    <cellStyle name="Итог 2 3 4 10 4" xfId="25442" xr:uid="{00000000-0005-0000-0000-000066550000}"/>
    <cellStyle name="Итог 2 3 4 10 5" xfId="25443" xr:uid="{00000000-0005-0000-0000-000067550000}"/>
    <cellStyle name="Итог 2 3 4 11" xfId="25444" xr:uid="{00000000-0005-0000-0000-000068550000}"/>
    <cellStyle name="Итог 2 3 4 12" xfId="25445" xr:uid="{00000000-0005-0000-0000-000069550000}"/>
    <cellStyle name="Итог 2 3 4 13" xfId="25446" xr:uid="{00000000-0005-0000-0000-00006A550000}"/>
    <cellStyle name="Итог 2 3 4 2" xfId="278" xr:uid="{00000000-0005-0000-0000-00006B550000}"/>
    <cellStyle name="Итог 2 3 4 2 2" xfId="25447" xr:uid="{00000000-0005-0000-0000-00006C550000}"/>
    <cellStyle name="Итог 2 3 4 2 2 2" xfId="25448" xr:uid="{00000000-0005-0000-0000-00006D550000}"/>
    <cellStyle name="Итог 2 3 4 2 2 2 2" xfId="25449" xr:uid="{00000000-0005-0000-0000-00006E550000}"/>
    <cellStyle name="Итог 2 3 4 2 2 2 2 2" xfId="25450" xr:uid="{00000000-0005-0000-0000-00006F550000}"/>
    <cellStyle name="Итог 2 3 4 2 2 2 3" xfId="25451" xr:uid="{00000000-0005-0000-0000-000070550000}"/>
    <cellStyle name="Итог 2 3 4 2 2 2 4" xfId="25452" xr:uid="{00000000-0005-0000-0000-000071550000}"/>
    <cellStyle name="Итог 2 3 4 2 2 2 5" xfId="25453" xr:uid="{00000000-0005-0000-0000-000072550000}"/>
    <cellStyle name="Итог 2 3 4 2 2 3" xfId="25454" xr:uid="{00000000-0005-0000-0000-000073550000}"/>
    <cellStyle name="Итог 2 3 4 2 2 3 2" xfId="25455" xr:uid="{00000000-0005-0000-0000-000074550000}"/>
    <cellStyle name="Итог 2 3 4 2 2 3 2 2" xfId="25456" xr:uid="{00000000-0005-0000-0000-000075550000}"/>
    <cellStyle name="Итог 2 3 4 2 2 3 3" xfId="25457" xr:uid="{00000000-0005-0000-0000-000076550000}"/>
    <cellStyle name="Итог 2 3 4 2 2 3 4" xfId="25458" xr:uid="{00000000-0005-0000-0000-000077550000}"/>
    <cellStyle name="Итог 2 3 4 2 2 3 5" xfId="25459" xr:uid="{00000000-0005-0000-0000-000078550000}"/>
    <cellStyle name="Итог 2 3 4 2 2 4" xfId="25460" xr:uid="{00000000-0005-0000-0000-000079550000}"/>
    <cellStyle name="Итог 2 3 4 2 2 4 2" xfId="25461" xr:uid="{00000000-0005-0000-0000-00007A550000}"/>
    <cellStyle name="Итог 2 3 4 2 2 4 2 2" xfId="25462" xr:uid="{00000000-0005-0000-0000-00007B550000}"/>
    <cellStyle name="Итог 2 3 4 2 2 4 3" xfId="25463" xr:uid="{00000000-0005-0000-0000-00007C550000}"/>
    <cellStyle name="Итог 2 3 4 2 2 4 4" xfId="25464" xr:uid="{00000000-0005-0000-0000-00007D550000}"/>
    <cellStyle name="Итог 2 3 4 2 2 4 5" xfId="25465" xr:uid="{00000000-0005-0000-0000-00007E550000}"/>
    <cellStyle name="Итог 2 3 4 2 2 5" xfId="25466" xr:uid="{00000000-0005-0000-0000-00007F550000}"/>
    <cellStyle name="Итог 2 3 4 2 2 5 2" xfId="25467" xr:uid="{00000000-0005-0000-0000-000080550000}"/>
    <cellStyle name="Итог 2 3 4 2 2 5 2 2" xfId="25468" xr:uid="{00000000-0005-0000-0000-000081550000}"/>
    <cellStyle name="Итог 2 3 4 2 2 5 3" xfId="25469" xr:uid="{00000000-0005-0000-0000-000082550000}"/>
    <cellStyle name="Итог 2 3 4 2 2 5 4" xfId="25470" xr:uid="{00000000-0005-0000-0000-000083550000}"/>
    <cellStyle name="Итог 2 3 4 2 2 5 5" xfId="25471" xr:uid="{00000000-0005-0000-0000-000084550000}"/>
    <cellStyle name="Итог 2 3 4 2 2 6" xfId="25472" xr:uid="{00000000-0005-0000-0000-000085550000}"/>
    <cellStyle name="Итог 2 3 4 2 2 6 2" xfId="25473" xr:uid="{00000000-0005-0000-0000-000086550000}"/>
    <cellStyle name="Итог 2 3 4 2 2 6 3" xfId="25474" xr:uid="{00000000-0005-0000-0000-000087550000}"/>
    <cellStyle name="Итог 2 3 4 2 2 6 4" xfId="25475" xr:uid="{00000000-0005-0000-0000-000088550000}"/>
    <cellStyle name="Итог 2 3 4 2 2 7" xfId="25476" xr:uid="{00000000-0005-0000-0000-000089550000}"/>
    <cellStyle name="Итог 2 3 4 2 2 8" xfId="25477" xr:uid="{00000000-0005-0000-0000-00008A550000}"/>
    <cellStyle name="Итог 2 3 4 2 2 9" xfId="25478" xr:uid="{00000000-0005-0000-0000-00008B550000}"/>
    <cellStyle name="Итог 2 3 4 2 3" xfId="25479" xr:uid="{00000000-0005-0000-0000-00008C550000}"/>
    <cellStyle name="Итог 2 3 4 2 3 2" xfId="25480" xr:uid="{00000000-0005-0000-0000-00008D550000}"/>
    <cellStyle name="Итог 2 3 4 2 3 2 2" xfId="25481" xr:uid="{00000000-0005-0000-0000-00008E550000}"/>
    <cellStyle name="Итог 2 3 4 2 3 2 2 2" xfId="25482" xr:uid="{00000000-0005-0000-0000-00008F550000}"/>
    <cellStyle name="Итог 2 3 4 2 3 2 3" xfId="25483" xr:uid="{00000000-0005-0000-0000-000090550000}"/>
    <cellStyle name="Итог 2 3 4 2 3 2 4" xfId="25484" xr:uid="{00000000-0005-0000-0000-000091550000}"/>
    <cellStyle name="Итог 2 3 4 2 3 2 5" xfId="25485" xr:uid="{00000000-0005-0000-0000-000092550000}"/>
    <cellStyle name="Итог 2 3 4 2 3 3" xfId="25486" xr:uid="{00000000-0005-0000-0000-000093550000}"/>
    <cellStyle name="Итог 2 3 4 2 3 3 2" xfId="25487" xr:uid="{00000000-0005-0000-0000-000094550000}"/>
    <cellStyle name="Итог 2 3 4 2 3 3 2 2" xfId="25488" xr:uid="{00000000-0005-0000-0000-000095550000}"/>
    <cellStyle name="Итог 2 3 4 2 3 3 3" xfId="25489" xr:uid="{00000000-0005-0000-0000-000096550000}"/>
    <cellStyle name="Итог 2 3 4 2 3 3 4" xfId="25490" xr:uid="{00000000-0005-0000-0000-000097550000}"/>
    <cellStyle name="Итог 2 3 4 2 3 3 5" xfId="25491" xr:uid="{00000000-0005-0000-0000-000098550000}"/>
    <cellStyle name="Итог 2 3 4 2 3 4" xfId="25492" xr:uid="{00000000-0005-0000-0000-000099550000}"/>
    <cellStyle name="Итог 2 3 4 2 3 4 2" xfId="25493" xr:uid="{00000000-0005-0000-0000-00009A550000}"/>
    <cellStyle name="Итог 2 3 4 2 3 4 2 2" xfId="25494" xr:uid="{00000000-0005-0000-0000-00009B550000}"/>
    <cellStyle name="Итог 2 3 4 2 3 4 3" xfId="25495" xr:uid="{00000000-0005-0000-0000-00009C550000}"/>
    <cellStyle name="Итог 2 3 4 2 3 4 4" xfId="25496" xr:uid="{00000000-0005-0000-0000-00009D550000}"/>
    <cellStyle name="Итог 2 3 4 2 3 4 5" xfId="25497" xr:uid="{00000000-0005-0000-0000-00009E550000}"/>
    <cellStyle name="Итог 2 3 4 2 3 5" xfId="25498" xr:uid="{00000000-0005-0000-0000-00009F550000}"/>
    <cellStyle name="Итог 2 3 4 2 3 5 2" xfId="25499" xr:uid="{00000000-0005-0000-0000-0000A0550000}"/>
    <cellStyle name="Итог 2 3 4 2 3 5 2 2" xfId="25500" xr:uid="{00000000-0005-0000-0000-0000A1550000}"/>
    <cellStyle name="Итог 2 3 4 2 3 5 3" xfId="25501" xr:uid="{00000000-0005-0000-0000-0000A2550000}"/>
    <cellStyle name="Итог 2 3 4 2 3 5 4" xfId="25502" xr:uid="{00000000-0005-0000-0000-0000A3550000}"/>
    <cellStyle name="Итог 2 3 4 2 3 5 5" xfId="25503" xr:uid="{00000000-0005-0000-0000-0000A4550000}"/>
    <cellStyle name="Итог 2 3 4 2 3 6" xfId="25504" xr:uid="{00000000-0005-0000-0000-0000A5550000}"/>
    <cellStyle name="Итог 2 3 4 2 3 6 2" xfId="25505" xr:uid="{00000000-0005-0000-0000-0000A6550000}"/>
    <cellStyle name="Итог 2 3 4 2 3 6 3" xfId="25506" xr:uid="{00000000-0005-0000-0000-0000A7550000}"/>
    <cellStyle name="Итог 2 3 4 2 3 6 4" xfId="25507" xr:uid="{00000000-0005-0000-0000-0000A8550000}"/>
    <cellStyle name="Итог 2 3 4 2 3 7" xfId="25508" xr:uid="{00000000-0005-0000-0000-0000A9550000}"/>
    <cellStyle name="Итог 2 3 4 2 3 8" xfId="25509" xr:uid="{00000000-0005-0000-0000-0000AA550000}"/>
    <cellStyle name="Итог 2 3 4 2 3 9" xfId="25510" xr:uid="{00000000-0005-0000-0000-0000AB550000}"/>
    <cellStyle name="Итог 2 3 4 2 4" xfId="25511" xr:uid="{00000000-0005-0000-0000-0000AC550000}"/>
    <cellStyle name="Итог 2 3 4 2 4 2" xfId="25512" xr:uid="{00000000-0005-0000-0000-0000AD550000}"/>
    <cellStyle name="Итог 2 3 4 2 4 2 2" xfId="25513" xr:uid="{00000000-0005-0000-0000-0000AE550000}"/>
    <cellStyle name="Итог 2 3 4 2 4 3" xfId="25514" xr:uid="{00000000-0005-0000-0000-0000AF550000}"/>
    <cellStyle name="Итог 2 3 4 2 4 4" xfId="25515" xr:uid="{00000000-0005-0000-0000-0000B0550000}"/>
    <cellStyle name="Итог 2 3 4 2 4 5" xfId="25516" xr:uid="{00000000-0005-0000-0000-0000B1550000}"/>
    <cellStyle name="Итог 2 3 4 2 5" xfId="25517" xr:uid="{00000000-0005-0000-0000-0000B2550000}"/>
    <cellStyle name="Итог 2 3 4 2 5 2" xfId="25518" xr:uid="{00000000-0005-0000-0000-0000B3550000}"/>
    <cellStyle name="Итог 2 3 4 2 5 2 2" xfId="25519" xr:uid="{00000000-0005-0000-0000-0000B4550000}"/>
    <cellStyle name="Итог 2 3 4 2 5 3" xfId="25520" xr:uid="{00000000-0005-0000-0000-0000B5550000}"/>
    <cellStyle name="Итог 2 3 4 2 5 4" xfId="25521" xr:uid="{00000000-0005-0000-0000-0000B6550000}"/>
    <cellStyle name="Итог 2 3 4 2 5 5" xfId="25522" xr:uid="{00000000-0005-0000-0000-0000B7550000}"/>
    <cellStyle name="Итог 2 3 4 2 6" xfId="25523" xr:uid="{00000000-0005-0000-0000-0000B8550000}"/>
    <cellStyle name="Итог 2 3 4 2 7" xfId="25524" xr:uid="{00000000-0005-0000-0000-0000B9550000}"/>
    <cellStyle name="Итог 2 3 4 3" xfId="25525" xr:uid="{00000000-0005-0000-0000-0000BA550000}"/>
    <cellStyle name="Итог 2 3 4 3 2" xfId="25526" xr:uid="{00000000-0005-0000-0000-0000BB550000}"/>
    <cellStyle name="Итог 2 3 4 3 2 2" xfId="25527" xr:uid="{00000000-0005-0000-0000-0000BC550000}"/>
    <cellStyle name="Итог 2 3 4 3 2 2 2" xfId="25528" xr:uid="{00000000-0005-0000-0000-0000BD550000}"/>
    <cellStyle name="Итог 2 3 4 3 2 3" xfId="25529" xr:uid="{00000000-0005-0000-0000-0000BE550000}"/>
    <cellStyle name="Итог 2 3 4 3 2 4" xfId="25530" xr:uid="{00000000-0005-0000-0000-0000BF550000}"/>
    <cellStyle name="Итог 2 3 4 3 2 5" xfId="25531" xr:uid="{00000000-0005-0000-0000-0000C0550000}"/>
    <cellStyle name="Итог 2 3 4 3 3" xfId="25532" xr:uid="{00000000-0005-0000-0000-0000C1550000}"/>
    <cellStyle name="Итог 2 3 4 3 3 2" xfId="25533" xr:uid="{00000000-0005-0000-0000-0000C2550000}"/>
    <cellStyle name="Итог 2 3 4 3 3 2 2" xfId="25534" xr:uid="{00000000-0005-0000-0000-0000C3550000}"/>
    <cellStyle name="Итог 2 3 4 3 3 3" xfId="25535" xr:uid="{00000000-0005-0000-0000-0000C4550000}"/>
    <cellStyle name="Итог 2 3 4 3 3 4" xfId="25536" xr:uid="{00000000-0005-0000-0000-0000C5550000}"/>
    <cellStyle name="Итог 2 3 4 3 3 5" xfId="25537" xr:uid="{00000000-0005-0000-0000-0000C6550000}"/>
    <cellStyle name="Итог 2 3 4 3 4" xfId="25538" xr:uid="{00000000-0005-0000-0000-0000C7550000}"/>
    <cellStyle name="Итог 2 3 4 3 4 2" xfId="25539" xr:uid="{00000000-0005-0000-0000-0000C8550000}"/>
    <cellStyle name="Итог 2 3 4 3 4 2 2" xfId="25540" xr:uid="{00000000-0005-0000-0000-0000C9550000}"/>
    <cellStyle name="Итог 2 3 4 3 4 3" xfId="25541" xr:uid="{00000000-0005-0000-0000-0000CA550000}"/>
    <cellStyle name="Итог 2 3 4 3 4 4" xfId="25542" xr:uid="{00000000-0005-0000-0000-0000CB550000}"/>
    <cellStyle name="Итог 2 3 4 3 4 5" xfId="25543" xr:uid="{00000000-0005-0000-0000-0000CC550000}"/>
    <cellStyle name="Итог 2 3 4 3 5" xfId="25544" xr:uid="{00000000-0005-0000-0000-0000CD550000}"/>
    <cellStyle name="Итог 2 3 4 3 5 2" xfId="25545" xr:uid="{00000000-0005-0000-0000-0000CE550000}"/>
    <cellStyle name="Итог 2 3 4 3 5 2 2" xfId="25546" xr:uid="{00000000-0005-0000-0000-0000CF550000}"/>
    <cellStyle name="Итог 2 3 4 3 5 3" xfId="25547" xr:uid="{00000000-0005-0000-0000-0000D0550000}"/>
    <cellStyle name="Итог 2 3 4 3 5 4" xfId="25548" xr:uid="{00000000-0005-0000-0000-0000D1550000}"/>
    <cellStyle name="Итог 2 3 4 3 5 5" xfId="25549" xr:uid="{00000000-0005-0000-0000-0000D2550000}"/>
    <cellStyle name="Итог 2 3 4 3 6" xfId="25550" xr:uid="{00000000-0005-0000-0000-0000D3550000}"/>
    <cellStyle name="Итог 2 3 4 3 6 2" xfId="25551" xr:uid="{00000000-0005-0000-0000-0000D4550000}"/>
    <cellStyle name="Итог 2 3 4 3 6 3" xfId="25552" xr:uid="{00000000-0005-0000-0000-0000D5550000}"/>
    <cellStyle name="Итог 2 3 4 3 6 4" xfId="25553" xr:uid="{00000000-0005-0000-0000-0000D6550000}"/>
    <cellStyle name="Итог 2 3 4 3 7" xfId="25554" xr:uid="{00000000-0005-0000-0000-0000D7550000}"/>
    <cellStyle name="Итог 2 3 4 3 8" xfId="25555" xr:uid="{00000000-0005-0000-0000-0000D8550000}"/>
    <cellStyle name="Итог 2 3 4 3 9" xfId="25556" xr:uid="{00000000-0005-0000-0000-0000D9550000}"/>
    <cellStyle name="Итог 2 3 4 4" xfId="25557" xr:uid="{00000000-0005-0000-0000-0000DA550000}"/>
    <cellStyle name="Итог 2 3 4 4 2" xfId="25558" xr:uid="{00000000-0005-0000-0000-0000DB550000}"/>
    <cellStyle name="Итог 2 3 4 4 2 2" xfId="25559" xr:uid="{00000000-0005-0000-0000-0000DC550000}"/>
    <cellStyle name="Итог 2 3 4 4 2 2 2" xfId="25560" xr:uid="{00000000-0005-0000-0000-0000DD550000}"/>
    <cellStyle name="Итог 2 3 4 4 2 3" xfId="25561" xr:uid="{00000000-0005-0000-0000-0000DE550000}"/>
    <cellStyle name="Итог 2 3 4 4 2 4" xfId="25562" xr:uid="{00000000-0005-0000-0000-0000DF550000}"/>
    <cellStyle name="Итог 2 3 4 4 2 5" xfId="25563" xr:uid="{00000000-0005-0000-0000-0000E0550000}"/>
    <cellStyle name="Итог 2 3 4 4 3" xfId="25564" xr:uid="{00000000-0005-0000-0000-0000E1550000}"/>
    <cellStyle name="Итог 2 3 4 4 3 2" xfId="25565" xr:uid="{00000000-0005-0000-0000-0000E2550000}"/>
    <cellStyle name="Итог 2 3 4 4 3 2 2" xfId="25566" xr:uid="{00000000-0005-0000-0000-0000E3550000}"/>
    <cellStyle name="Итог 2 3 4 4 3 3" xfId="25567" xr:uid="{00000000-0005-0000-0000-0000E4550000}"/>
    <cellStyle name="Итог 2 3 4 4 3 4" xfId="25568" xr:uid="{00000000-0005-0000-0000-0000E5550000}"/>
    <cellStyle name="Итог 2 3 4 4 3 5" xfId="25569" xr:uid="{00000000-0005-0000-0000-0000E6550000}"/>
    <cellStyle name="Итог 2 3 4 4 4" xfId="25570" xr:uid="{00000000-0005-0000-0000-0000E7550000}"/>
    <cellStyle name="Итог 2 3 4 4 4 2" xfId="25571" xr:uid="{00000000-0005-0000-0000-0000E8550000}"/>
    <cellStyle name="Итог 2 3 4 4 4 2 2" xfId="25572" xr:uid="{00000000-0005-0000-0000-0000E9550000}"/>
    <cellStyle name="Итог 2 3 4 4 4 3" xfId="25573" xr:uid="{00000000-0005-0000-0000-0000EA550000}"/>
    <cellStyle name="Итог 2 3 4 4 4 4" xfId="25574" xr:uid="{00000000-0005-0000-0000-0000EB550000}"/>
    <cellStyle name="Итог 2 3 4 4 4 5" xfId="25575" xr:uid="{00000000-0005-0000-0000-0000EC550000}"/>
    <cellStyle name="Итог 2 3 4 4 5" xfId="25576" xr:uid="{00000000-0005-0000-0000-0000ED550000}"/>
    <cellStyle name="Итог 2 3 4 4 5 2" xfId="25577" xr:uid="{00000000-0005-0000-0000-0000EE550000}"/>
    <cellStyle name="Итог 2 3 4 4 5 2 2" xfId="25578" xr:uid="{00000000-0005-0000-0000-0000EF550000}"/>
    <cellStyle name="Итог 2 3 4 4 5 3" xfId="25579" xr:uid="{00000000-0005-0000-0000-0000F0550000}"/>
    <cellStyle name="Итог 2 3 4 4 5 4" xfId="25580" xr:uid="{00000000-0005-0000-0000-0000F1550000}"/>
    <cellStyle name="Итог 2 3 4 4 5 5" xfId="25581" xr:uid="{00000000-0005-0000-0000-0000F2550000}"/>
    <cellStyle name="Итог 2 3 4 4 6" xfId="25582" xr:uid="{00000000-0005-0000-0000-0000F3550000}"/>
    <cellStyle name="Итог 2 3 4 4 6 2" xfId="25583" xr:uid="{00000000-0005-0000-0000-0000F4550000}"/>
    <cellStyle name="Итог 2 3 4 4 6 3" xfId="25584" xr:uid="{00000000-0005-0000-0000-0000F5550000}"/>
    <cellStyle name="Итог 2 3 4 4 6 4" xfId="25585" xr:uid="{00000000-0005-0000-0000-0000F6550000}"/>
    <cellStyle name="Итог 2 3 4 4 7" xfId="25586" xr:uid="{00000000-0005-0000-0000-0000F7550000}"/>
    <cellStyle name="Итог 2 3 4 4 8" xfId="25587" xr:uid="{00000000-0005-0000-0000-0000F8550000}"/>
    <cellStyle name="Итог 2 3 4 4 9" xfId="25588" xr:uid="{00000000-0005-0000-0000-0000F9550000}"/>
    <cellStyle name="Итог 2 3 4 5" xfId="25589" xr:uid="{00000000-0005-0000-0000-0000FA550000}"/>
    <cellStyle name="Итог 2 3 4 5 2" xfId="25590" xr:uid="{00000000-0005-0000-0000-0000FB550000}"/>
    <cellStyle name="Итог 2 3 4 5 2 2" xfId="25591" xr:uid="{00000000-0005-0000-0000-0000FC550000}"/>
    <cellStyle name="Итог 2 3 4 5 3" xfId="25592" xr:uid="{00000000-0005-0000-0000-0000FD550000}"/>
    <cellStyle name="Итог 2 3 4 5 4" xfId="25593" xr:uid="{00000000-0005-0000-0000-0000FE550000}"/>
    <cellStyle name="Итог 2 3 4 5 5" xfId="25594" xr:uid="{00000000-0005-0000-0000-0000FF550000}"/>
    <cellStyle name="Итог 2 3 4 6" xfId="25595" xr:uid="{00000000-0005-0000-0000-000000560000}"/>
    <cellStyle name="Итог 2 3 4 6 2" xfId="25596" xr:uid="{00000000-0005-0000-0000-000001560000}"/>
    <cellStyle name="Итог 2 3 4 6 2 2" xfId="25597" xr:uid="{00000000-0005-0000-0000-000002560000}"/>
    <cellStyle name="Итог 2 3 4 6 3" xfId="25598" xr:uid="{00000000-0005-0000-0000-000003560000}"/>
    <cellStyle name="Итог 2 3 4 6 4" xfId="25599" xr:uid="{00000000-0005-0000-0000-000004560000}"/>
    <cellStyle name="Итог 2 3 4 6 5" xfId="25600" xr:uid="{00000000-0005-0000-0000-000005560000}"/>
    <cellStyle name="Итог 2 3 4 7" xfId="25601" xr:uid="{00000000-0005-0000-0000-000006560000}"/>
    <cellStyle name="Итог 2 3 4 7 2" xfId="25602" xr:uid="{00000000-0005-0000-0000-000007560000}"/>
    <cellStyle name="Итог 2 3 4 7 2 2" xfId="25603" xr:uid="{00000000-0005-0000-0000-000008560000}"/>
    <cellStyle name="Итог 2 3 4 7 3" xfId="25604" xr:uid="{00000000-0005-0000-0000-000009560000}"/>
    <cellStyle name="Итог 2 3 4 7 4" xfId="25605" xr:uid="{00000000-0005-0000-0000-00000A560000}"/>
    <cellStyle name="Итог 2 3 4 7 5" xfId="25606" xr:uid="{00000000-0005-0000-0000-00000B560000}"/>
    <cellStyle name="Итог 2 3 4 8" xfId="25607" xr:uid="{00000000-0005-0000-0000-00000C560000}"/>
    <cellStyle name="Итог 2 3 4 8 2" xfId="25608" xr:uid="{00000000-0005-0000-0000-00000D560000}"/>
    <cellStyle name="Итог 2 3 4 8 2 2" xfId="25609" xr:uid="{00000000-0005-0000-0000-00000E560000}"/>
    <cellStyle name="Итог 2 3 4 8 3" xfId="25610" xr:uid="{00000000-0005-0000-0000-00000F560000}"/>
    <cellStyle name="Итог 2 3 4 8 4" xfId="25611" xr:uid="{00000000-0005-0000-0000-000010560000}"/>
    <cellStyle name="Итог 2 3 4 8 5" xfId="25612" xr:uid="{00000000-0005-0000-0000-000011560000}"/>
    <cellStyle name="Итог 2 3 4 9" xfId="25613" xr:uid="{00000000-0005-0000-0000-000012560000}"/>
    <cellStyle name="Итог 2 3 4 9 2" xfId="25614" xr:uid="{00000000-0005-0000-0000-000013560000}"/>
    <cellStyle name="Итог 2 3 4 9 2 2" xfId="25615" xr:uid="{00000000-0005-0000-0000-000014560000}"/>
    <cellStyle name="Итог 2 3 4 9 3" xfId="25616" xr:uid="{00000000-0005-0000-0000-000015560000}"/>
    <cellStyle name="Итог 2 3 4 9 4" xfId="25617" xr:uid="{00000000-0005-0000-0000-000016560000}"/>
    <cellStyle name="Итог 2 3 4 9 5" xfId="25618" xr:uid="{00000000-0005-0000-0000-000017560000}"/>
    <cellStyle name="Итог 2 3 5" xfId="279" xr:uid="{00000000-0005-0000-0000-000018560000}"/>
    <cellStyle name="Итог 2 3 5 10" xfId="25619" xr:uid="{00000000-0005-0000-0000-000019560000}"/>
    <cellStyle name="Итог 2 3 5 10 2" xfId="25620" xr:uid="{00000000-0005-0000-0000-00001A560000}"/>
    <cellStyle name="Итог 2 3 5 10 2 2" xfId="25621" xr:uid="{00000000-0005-0000-0000-00001B560000}"/>
    <cellStyle name="Итог 2 3 5 10 3" xfId="25622" xr:uid="{00000000-0005-0000-0000-00001C560000}"/>
    <cellStyle name="Итог 2 3 5 10 4" xfId="25623" xr:uid="{00000000-0005-0000-0000-00001D560000}"/>
    <cellStyle name="Итог 2 3 5 10 5" xfId="25624" xr:uid="{00000000-0005-0000-0000-00001E560000}"/>
    <cellStyle name="Итог 2 3 5 11" xfId="25625" xr:uid="{00000000-0005-0000-0000-00001F560000}"/>
    <cellStyle name="Итог 2 3 5 12" xfId="25626" xr:uid="{00000000-0005-0000-0000-000020560000}"/>
    <cellStyle name="Итог 2 3 5 13" xfId="25627" xr:uid="{00000000-0005-0000-0000-000021560000}"/>
    <cellStyle name="Итог 2 3 5 2" xfId="25628" xr:uid="{00000000-0005-0000-0000-000022560000}"/>
    <cellStyle name="Итог 2 3 5 2 2" xfId="25629" xr:uid="{00000000-0005-0000-0000-000023560000}"/>
    <cellStyle name="Итог 2 3 5 2 2 2" xfId="25630" xr:uid="{00000000-0005-0000-0000-000024560000}"/>
    <cellStyle name="Итог 2 3 5 2 2 2 2" xfId="25631" xr:uid="{00000000-0005-0000-0000-000025560000}"/>
    <cellStyle name="Итог 2 3 5 2 2 2 2 2" xfId="25632" xr:uid="{00000000-0005-0000-0000-000026560000}"/>
    <cellStyle name="Итог 2 3 5 2 2 2 3" xfId="25633" xr:uid="{00000000-0005-0000-0000-000027560000}"/>
    <cellStyle name="Итог 2 3 5 2 2 2 4" xfId="25634" xr:uid="{00000000-0005-0000-0000-000028560000}"/>
    <cellStyle name="Итог 2 3 5 2 2 2 5" xfId="25635" xr:uid="{00000000-0005-0000-0000-000029560000}"/>
    <cellStyle name="Итог 2 3 5 2 2 3" xfId="25636" xr:uid="{00000000-0005-0000-0000-00002A560000}"/>
    <cellStyle name="Итог 2 3 5 2 2 3 2" xfId="25637" xr:uid="{00000000-0005-0000-0000-00002B560000}"/>
    <cellStyle name="Итог 2 3 5 2 2 3 2 2" xfId="25638" xr:uid="{00000000-0005-0000-0000-00002C560000}"/>
    <cellStyle name="Итог 2 3 5 2 2 3 3" xfId="25639" xr:uid="{00000000-0005-0000-0000-00002D560000}"/>
    <cellStyle name="Итог 2 3 5 2 2 3 4" xfId="25640" xr:uid="{00000000-0005-0000-0000-00002E560000}"/>
    <cellStyle name="Итог 2 3 5 2 2 3 5" xfId="25641" xr:uid="{00000000-0005-0000-0000-00002F560000}"/>
    <cellStyle name="Итог 2 3 5 2 2 4" xfId="25642" xr:uid="{00000000-0005-0000-0000-000030560000}"/>
    <cellStyle name="Итог 2 3 5 2 2 4 2" xfId="25643" xr:uid="{00000000-0005-0000-0000-000031560000}"/>
    <cellStyle name="Итог 2 3 5 2 2 4 2 2" xfId="25644" xr:uid="{00000000-0005-0000-0000-000032560000}"/>
    <cellStyle name="Итог 2 3 5 2 2 4 3" xfId="25645" xr:uid="{00000000-0005-0000-0000-000033560000}"/>
    <cellStyle name="Итог 2 3 5 2 2 4 4" xfId="25646" xr:uid="{00000000-0005-0000-0000-000034560000}"/>
    <cellStyle name="Итог 2 3 5 2 2 4 5" xfId="25647" xr:uid="{00000000-0005-0000-0000-000035560000}"/>
    <cellStyle name="Итог 2 3 5 2 2 5" xfId="25648" xr:uid="{00000000-0005-0000-0000-000036560000}"/>
    <cellStyle name="Итог 2 3 5 2 2 5 2" xfId="25649" xr:uid="{00000000-0005-0000-0000-000037560000}"/>
    <cellStyle name="Итог 2 3 5 2 2 5 2 2" xfId="25650" xr:uid="{00000000-0005-0000-0000-000038560000}"/>
    <cellStyle name="Итог 2 3 5 2 2 5 3" xfId="25651" xr:uid="{00000000-0005-0000-0000-000039560000}"/>
    <cellStyle name="Итог 2 3 5 2 2 5 4" xfId="25652" xr:uid="{00000000-0005-0000-0000-00003A560000}"/>
    <cellStyle name="Итог 2 3 5 2 2 5 5" xfId="25653" xr:uid="{00000000-0005-0000-0000-00003B560000}"/>
    <cellStyle name="Итог 2 3 5 2 2 6" xfId="25654" xr:uid="{00000000-0005-0000-0000-00003C560000}"/>
    <cellStyle name="Итог 2 3 5 2 2 6 2" xfId="25655" xr:uid="{00000000-0005-0000-0000-00003D560000}"/>
    <cellStyle name="Итог 2 3 5 2 2 6 3" xfId="25656" xr:uid="{00000000-0005-0000-0000-00003E560000}"/>
    <cellStyle name="Итог 2 3 5 2 2 6 4" xfId="25657" xr:uid="{00000000-0005-0000-0000-00003F560000}"/>
    <cellStyle name="Итог 2 3 5 2 2 7" xfId="25658" xr:uid="{00000000-0005-0000-0000-000040560000}"/>
    <cellStyle name="Итог 2 3 5 2 2 8" xfId="25659" xr:uid="{00000000-0005-0000-0000-000041560000}"/>
    <cellStyle name="Итог 2 3 5 2 2 9" xfId="25660" xr:uid="{00000000-0005-0000-0000-000042560000}"/>
    <cellStyle name="Итог 2 3 5 2 3" xfId="25661" xr:uid="{00000000-0005-0000-0000-000043560000}"/>
    <cellStyle name="Итог 2 3 5 2 3 2" xfId="25662" xr:uid="{00000000-0005-0000-0000-000044560000}"/>
    <cellStyle name="Итог 2 3 5 2 3 2 2" xfId="25663" xr:uid="{00000000-0005-0000-0000-000045560000}"/>
    <cellStyle name="Итог 2 3 5 2 3 2 2 2" xfId="25664" xr:uid="{00000000-0005-0000-0000-000046560000}"/>
    <cellStyle name="Итог 2 3 5 2 3 2 3" xfId="25665" xr:uid="{00000000-0005-0000-0000-000047560000}"/>
    <cellStyle name="Итог 2 3 5 2 3 2 4" xfId="25666" xr:uid="{00000000-0005-0000-0000-000048560000}"/>
    <cellStyle name="Итог 2 3 5 2 3 2 5" xfId="25667" xr:uid="{00000000-0005-0000-0000-000049560000}"/>
    <cellStyle name="Итог 2 3 5 2 3 3" xfId="25668" xr:uid="{00000000-0005-0000-0000-00004A560000}"/>
    <cellStyle name="Итог 2 3 5 2 3 3 2" xfId="25669" xr:uid="{00000000-0005-0000-0000-00004B560000}"/>
    <cellStyle name="Итог 2 3 5 2 3 3 2 2" xfId="25670" xr:uid="{00000000-0005-0000-0000-00004C560000}"/>
    <cellStyle name="Итог 2 3 5 2 3 3 3" xfId="25671" xr:uid="{00000000-0005-0000-0000-00004D560000}"/>
    <cellStyle name="Итог 2 3 5 2 3 3 4" xfId="25672" xr:uid="{00000000-0005-0000-0000-00004E560000}"/>
    <cellStyle name="Итог 2 3 5 2 3 3 5" xfId="25673" xr:uid="{00000000-0005-0000-0000-00004F560000}"/>
    <cellStyle name="Итог 2 3 5 2 3 4" xfId="25674" xr:uid="{00000000-0005-0000-0000-000050560000}"/>
    <cellStyle name="Итог 2 3 5 2 3 4 2" xfId="25675" xr:uid="{00000000-0005-0000-0000-000051560000}"/>
    <cellStyle name="Итог 2 3 5 2 3 4 2 2" xfId="25676" xr:uid="{00000000-0005-0000-0000-000052560000}"/>
    <cellStyle name="Итог 2 3 5 2 3 4 3" xfId="25677" xr:uid="{00000000-0005-0000-0000-000053560000}"/>
    <cellStyle name="Итог 2 3 5 2 3 4 4" xfId="25678" xr:uid="{00000000-0005-0000-0000-000054560000}"/>
    <cellStyle name="Итог 2 3 5 2 3 4 5" xfId="25679" xr:uid="{00000000-0005-0000-0000-000055560000}"/>
    <cellStyle name="Итог 2 3 5 2 3 5" xfId="25680" xr:uid="{00000000-0005-0000-0000-000056560000}"/>
    <cellStyle name="Итог 2 3 5 2 3 5 2" xfId="25681" xr:uid="{00000000-0005-0000-0000-000057560000}"/>
    <cellStyle name="Итог 2 3 5 2 3 5 2 2" xfId="25682" xr:uid="{00000000-0005-0000-0000-000058560000}"/>
    <cellStyle name="Итог 2 3 5 2 3 5 3" xfId="25683" xr:uid="{00000000-0005-0000-0000-000059560000}"/>
    <cellStyle name="Итог 2 3 5 2 3 5 4" xfId="25684" xr:uid="{00000000-0005-0000-0000-00005A560000}"/>
    <cellStyle name="Итог 2 3 5 2 3 5 5" xfId="25685" xr:uid="{00000000-0005-0000-0000-00005B560000}"/>
    <cellStyle name="Итог 2 3 5 2 3 6" xfId="25686" xr:uid="{00000000-0005-0000-0000-00005C560000}"/>
    <cellStyle name="Итог 2 3 5 2 3 6 2" xfId="25687" xr:uid="{00000000-0005-0000-0000-00005D560000}"/>
    <cellStyle name="Итог 2 3 5 2 3 6 3" xfId="25688" xr:uid="{00000000-0005-0000-0000-00005E560000}"/>
    <cellStyle name="Итог 2 3 5 2 3 6 4" xfId="25689" xr:uid="{00000000-0005-0000-0000-00005F560000}"/>
    <cellStyle name="Итог 2 3 5 2 3 7" xfId="25690" xr:uid="{00000000-0005-0000-0000-000060560000}"/>
    <cellStyle name="Итог 2 3 5 2 3 8" xfId="25691" xr:uid="{00000000-0005-0000-0000-000061560000}"/>
    <cellStyle name="Итог 2 3 5 2 3 9" xfId="25692" xr:uid="{00000000-0005-0000-0000-000062560000}"/>
    <cellStyle name="Итог 2 3 5 2 4" xfId="25693" xr:uid="{00000000-0005-0000-0000-000063560000}"/>
    <cellStyle name="Итог 2 3 5 2 4 2" xfId="25694" xr:uid="{00000000-0005-0000-0000-000064560000}"/>
    <cellStyle name="Итог 2 3 5 2 4 2 2" xfId="25695" xr:uid="{00000000-0005-0000-0000-000065560000}"/>
    <cellStyle name="Итог 2 3 5 2 4 3" xfId="25696" xr:uid="{00000000-0005-0000-0000-000066560000}"/>
    <cellStyle name="Итог 2 3 5 2 4 4" xfId="25697" xr:uid="{00000000-0005-0000-0000-000067560000}"/>
    <cellStyle name="Итог 2 3 5 2 4 5" xfId="25698" xr:uid="{00000000-0005-0000-0000-000068560000}"/>
    <cellStyle name="Итог 2 3 5 2 5" xfId="25699" xr:uid="{00000000-0005-0000-0000-000069560000}"/>
    <cellStyle name="Итог 2 3 5 2 5 2" xfId="25700" xr:uid="{00000000-0005-0000-0000-00006A560000}"/>
    <cellStyle name="Итог 2 3 5 2 5 2 2" xfId="25701" xr:uid="{00000000-0005-0000-0000-00006B560000}"/>
    <cellStyle name="Итог 2 3 5 2 5 3" xfId="25702" xr:uid="{00000000-0005-0000-0000-00006C560000}"/>
    <cellStyle name="Итог 2 3 5 2 5 4" xfId="25703" xr:uid="{00000000-0005-0000-0000-00006D560000}"/>
    <cellStyle name="Итог 2 3 5 2 5 5" xfId="25704" xr:uid="{00000000-0005-0000-0000-00006E560000}"/>
    <cellStyle name="Итог 2 3 5 2 6" xfId="25705" xr:uid="{00000000-0005-0000-0000-00006F560000}"/>
    <cellStyle name="Итог 2 3 5 2 7" xfId="25706" xr:uid="{00000000-0005-0000-0000-000070560000}"/>
    <cellStyle name="Итог 2 3 5 3" xfId="25707" xr:uid="{00000000-0005-0000-0000-000071560000}"/>
    <cellStyle name="Итог 2 3 5 3 2" xfId="25708" xr:uid="{00000000-0005-0000-0000-000072560000}"/>
    <cellStyle name="Итог 2 3 5 3 2 2" xfId="25709" xr:uid="{00000000-0005-0000-0000-000073560000}"/>
    <cellStyle name="Итог 2 3 5 3 2 2 2" xfId="25710" xr:uid="{00000000-0005-0000-0000-000074560000}"/>
    <cellStyle name="Итог 2 3 5 3 2 3" xfId="25711" xr:uid="{00000000-0005-0000-0000-000075560000}"/>
    <cellStyle name="Итог 2 3 5 3 2 4" xfId="25712" xr:uid="{00000000-0005-0000-0000-000076560000}"/>
    <cellStyle name="Итог 2 3 5 3 2 5" xfId="25713" xr:uid="{00000000-0005-0000-0000-000077560000}"/>
    <cellStyle name="Итог 2 3 5 3 3" xfId="25714" xr:uid="{00000000-0005-0000-0000-000078560000}"/>
    <cellStyle name="Итог 2 3 5 3 3 2" xfId="25715" xr:uid="{00000000-0005-0000-0000-000079560000}"/>
    <cellStyle name="Итог 2 3 5 3 3 2 2" xfId="25716" xr:uid="{00000000-0005-0000-0000-00007A560000}"/>
    <cellStyle name="Итог 2 3 5 3 3 3" xfId="25717" xr:uid="{00000000-0005-0000-0000-00007B560000}"/>
    <cellStyle name="Итог 2 3 5 3 3 4" xfId="25718" xr:uid="{00000000-0005-0000-0000-00007C560000}"/>
    <cellStyle name="Итог 2 3 5 3 3 5" xfId="25719" xr:uid="{00000000-0005-0000-0000-00007D560000}"/>
    <cellStyle name="Итог 2 3 5 3 4" xfId="25720" xr:uid="{00000000-0005-0000-0000-00007E560000}"/>
    <cellStyle name="Итог 2 3 5 3 4 2" xfId="25721" xr:uid="{00000000-0005-0000-0000-00007F560000}"/>
    <cellStyle name="Итог 2 3 5 3 4 2 2" xfId="25722" xr:uid="{00000000-0005-0000-0000-000080560000}"/>
    <cellStyle name="Итог 2 3 5 3 4 3" xfId="25723" xr:uid="{00000000-0005-0000-0000-000081560000}"/>
    <cellStyle name="Итог 2 3 5 3 4 4" xfId="25724" xr:uid="{00000000-0005-0000-0000-000082560000}"/>
    <cellStyle name="Итог 2 3 5 3 4 5" xfId="25725" xr:uid="{00000000-0005-0000-0000-000083560000}"/>
    <cellStyle name="Итог 2 3 5 3 5" xfId="25726" xr:uid="{00000000-0005-0000-0000-000084560000}"/>
    <cellStyle name="Итог 2 3 5 3 5 2" xfId="25727" xr:uid="{00000000-0005-0000-0000-000085560000}"/>
    <cellStyle name="Итог 2 3 5 3 5 2 2" xfId="25728" xr:uid="{00000000-0005-0000-0000-000086560000}"/>
    <cellStyle name="Итог 2 3 5 3 5 3" xfId="25729" xr:uid="{00000000-0005-0000-0000-000087560000}"/>
    <cellStyle name="Итог 2 3 5 3 5 4" xfId="25730" xr:uid="{00000000-0005-0000-0000-000088560000}"/>
    <cellStyle name="Итог 2 3 5 3 5 5" xfId="25731" xr:uid="{00000000-0005-0000-0000-000089560000}"/>
    <cellStyle name="Итог 2 3 5 3 6" xfId="25732" xr:uid="{00000000-0005-0000-0000-00008A560000}"/>
    <cellStyle name="Итог 2 3 5 3 6 2" xfId="25733" xr:uid="{00000000-0005-0000-0000-00008B560000}"/>
    <cellStyle name="Итог 2 3 5 3 6 3" xfId="25734" xr:uid="{00000000-0005-0000-0000-00008C560000}"/>
    <cellStyle name="Итог 2 3 5 3 6 4" xfId="25735" xr:uid="{00000000-0005-0000-0000-00008D560000}"/>
    <cellStyle name="Итог 2 3 5 3 7" xfId="25736" xr:uid="{00000000-0005-0000-0000-00008E560000}"/>
    <cellStyle name="Итог 2 3 5 3 8" xfId="25737" xr:uid="{00000000-0005-0000-0000-00008F560000}"/>
    <cellStyle name="Итог 2 3 5 3 9" xfId="25738" xr:uid="{00000000-0005-0000-0000-000090560000}"/>
    <cellStyle name="Итог 2 3 5 4" xfId="25739" xr:uid="{00000000-0005-0000-0000-000091560000}"/>
    <cellStyle name="Итог 2 3 5 4 2" xfId="25740" xr:uid="{00000000-0005-0000-0000-000092560000}"/>
    <cellStyle name="Итог 2 3 5 4 2 2" xfId="25741" xr:uid="{00000000-0005-0000-0000-000093560000}"/>
    <cellStyle name="Итог 2 3 5 4 2 2 2" xfId="25742" xr:uid="{00000000-0005-0000-0000-000094560000}"/>
    <cellStyle name="Итог 2 3 5 4 2 3" xfId="25743" xr:uid="{00000000-0005-0000-0000-000095560000}"/>
    <cellStyle name="Итог 2 3 5 4 2 4" xfId="25744" xr:uid="{00000000-0005-0000-0000-000096560000}"/>
    <cellStyle name="Итог 2 3 5 4 2 5" xfId="25745" xr:uid="{00000000-0005-0000-0000-000097560000}"/>
    <cellStyle name="Итог 2 3 5 4 3" xfId="25746" xr:uid="{00000000-0005-0000-0000-000098560000}"/>
    <cellStyle name="Итог 2 3 5 4 3 2" xfId="25747" xr:uid="{00000000-0005-0000-0000-000099560000}"/>
    <cellStyle name="Итог 2 3 5 4 3 2 2" xfId="25748" xr:uid="{00000000-0005-0000-0000-00009A560000}"/>
    <cellStyle name="Итог 2 3 5 4 3 3" xfId="25749" xr:uid="{00000000-0005-0000-0000-00009B560000}"/>
    <cellStyle name="Итог 2 3 5 4 3 4" xfId="25750" xr:uid="{00000000-0005-0000-0000-00009C560000}"/>
    <cellStyle name="Итог 2 3 5 4 3 5" xfId="25751" xr:uid="{00000000-0005-0000-0000-00009D560000}"/>
    <cellStyle name="Итог 2 3 5 4 4" xfId="25752" xr:uid="{00000000-0005-0000-0000-00009E560000}"/>
    <cellStyle name="Итог 2 3 5 4 4 2" xfId="25753" xr:uid="{00000000-0005-0000-0000-00009F560000}"/>
    <cellStyle name="Итог 2 3 5 4 4 2 2" xfId="25754" xr:uid="{00000000-0005-0000-0000-0000A0560000}"/>
    <cellStyle name="Итог 2 3 5 4 4 3" xfId="25755" xr:uid="{00000000-0005-0000-0000-0000A1560000}"/>
    <cellStyle name="Итог 2 3 5 4 4 4" xfId="25756" xr:uid="{00000000-0005-0000-0000-0000A2560000}"/>
    <cellStyle name="Итог 2 3 5 4 4 5" xfId="25757" xr:uid="{00000000-0005-0000-0000-0000A3560000}"/>
    <cellStyle name="Итог 2 3 5 4 5" xfId="25758" xr:uid="{00000000-0005-0000-0000-0000A4560000}"/>
    <cellStyle name="Итог 2 3 5 4 5 2" xfId="25759" xr:uid="{00000000-0005-0000-0000-0000A5560000}"/>
    <cellStyle name="Итог 2 3 5 4 5 2 2" xfId="25760" xr:uid="{00000000-0005-0000-0000-0000A6560000}"/>
    <cellStyle name="Итог 2 3 5 4 5 3" xfId="25761" xr:uid="{00000000-0005-0000-0000-0000A7560000}"/>
    <cellStyle name="Итог 2 3 5 4 5 4" xfId="25762" xr:uid="{00000000-0005-0000-0000-0000A8560000}"/>
    <cellStyle name="Итог 2 3 5 4 5 5" xfId="25763" xr:uid="{00000000-0005-0000-0000-0000A9560000}"/>
    <cellStyle name="Итог 2 3 5 4 6" xfId="25764" xr:uid="{00000000-0005-0000-0000-0000AA560000}"/>
    <cellStyle name="Итог 2 3 5 4 6 2" xfId="25765" xr:uid="{00000000-0005-0000-0000-0000AB560000}"/>
    <cellStyle name="Итог 2 3 5 4 6 3" xfId="25766" xr:uid="{00000000-0005-0000-0000-0000AC560000}"/>
    <cellStyle name="Итог 2 3 5 4 6 4" xfId="25767" xr:uid="{00000000-0005-0000-0000-0000AD560000}"/>
    <cellStyle name="Итог 2 3 5 4 7" xfId="25768" xr:uid="{00000000-0005-0000-0000-0000AE560000}"/>
    <cellStyle name="Итог 2 3 5 4 8" xfId="25769" xr:uid="{00000000-0005-0000-0000-0000AF560000}"/>
    <cellStyle name="Итог 2 3 5 4 9" xfId="25770" xr:uid="{00000000-0005-0000-0000-0000B0560000}"/>
    <cellStyle name="Итог 2 3 5 5" xfId="25771" xr:uid="{00000000-0005-0000-0000-0000B1560000}"/>
    <cellStyle name="Итог 2 3 5 5 2" xfId="25772" xr:uid="{00000000-0005-0000-0000-0000B2560000}"/>
    <cellStyle name="Итог 2 3 5 5 2 2" xfId="25773" xr:uid="{00000000-0005-0000-0000-0000B3560000}"/>
    <cellStyle name="Итог 2 3 5 5 3" xfId="25774" xr:uid="{00000000-0005-0000-0000-0000B4560000}"/>
    <cellStyle name="Итог 2 3 5 5 4" xfId="25775" xr:uid="{00000000-0005-0000-0000-0000B5560000}"/>
    <cellStyle name="Итог 2 3 5 5 5" xfId="25776" xr:uid="{00000000-0005-0000-0000-0000B6560000}"/>
    <cellStyle name="Итог 2 3 5 6" xfId="25777" xr:uid="{00000000-0005-0000-0000-0000B7560000}"/>
    <cellStyle name="Итог 2 3 5 6 2" xfId="25778" xr:uid="{00000000-0005-0000-0000-0000B8560000}"/>
    <cellStyle name="Итог 2 3 5 6 2 2" xfId="25779" xr:uid="{00000000-0005-0000-0000-0000B9560000}"/>
    <cellStyle name="Итог 2 3 5 6 3" xfId="25780" xr:uid="{00000000-0005-0000-0000-0000BA560000}"/>
    <cellStyle name="Итог 2 3 5 6 4" xfId="25781" xr:uid="{00000000-0005-0000-0000-0000BB560000}"/>
    <cellStyle name="Итог 2 3 5 6 5" xfId="25782" xr:uid="{00000000-0005-0000-0000-0000BC560000}"/>
    <cellStyle name="Итог 2 3 5 7" xfId="25783" xr:uid="{00000000-0005-0000-0000-0000BD560000}"/>
    <cellStyle name="Итог 2 3 5 7 2" xfId="25784" xr:uid="{00000000-0005-0000-0000-0000BE560000}"/>
    <cellStyle name="Итог 2 3 5 7 2 2" xfId="25785" xr:uid="{00000000-0005-0000-0000-0000BF560000}"/>
    <cellStyle name="Итог 2 3 5 7 3" xfId="25786" xr:uid="{00000000-0005-0000-0000-0000C0560000}"/>
    <cellStyle name="Итог 2 3 5 7 4" xfId="25787" xr:uid="{00000000-0005-0000-0000-0000C1560000}"/>
    <cellStyle name="Итог 2 3 5 7 5" xfId="25788" xr:uid="{00000000-0005-0000-0000-0000C2560000}"/>
    <cellStyle name="Итог 2 3 5 8" xfId="25789" xr:uid="{00000000-0005-0000-0000-0000C3560000}"/>
    <cellStyle name="Итог 2 3 5 8 2" xfId="25790" xr:uid="{00000000-0005-0000-0000-0000C4560000}"/>
    <cellStyle name="Итог 2 3 5 8 2 2" xfId="25791" xr:uid="{00000000-0005-0000-0000-0000C5560000}"/>
    <cellStyle name="Итог 2 3 5 8 3" xfId="25792" xr:uid="{00000000-0005-0000-0000-0000C6560000}"/>
    <cellStyle name="Итог 2 3 5 8 4" xfId="25793" xr:uid="{00000000-0005-0000-0000-0000C7560000}"/>
    <cellStyle name="Итог 2 3 5 8 5" xfId="25794" xr:uid="{00000000-0005-0000-0000-0000C8560000}"/>
    <cellStyle name="Итог 2 3 5 9" xfId="25795" xr:uid="{00000000-0005-0000-0000-0000C9560000}"/>
    <cellStyle name="Итог 2 3 5 9 2" xfId="25796" xr:uid="{00000000-0005-0000-0000-0000CA560000}"/>
    <cellStyle name="Итог 2 3 5 9 2 2" xfId="25797" xr:uid="{00000000-0005-0000-0000-0000CB560000}"/>
    <cellStyle name="Итог 2 3 5 9 3" xfId="25798" xr:uid="{00000000-0005-0000-0000-0000CC560000}"/>
    <cellStyle name="Итог 2 3 5 9 4" xfId="25799" xr:uid="{00000000-0005-0000-0000-0000CD560000}"/>
    <cellStyle name="Итог 2 3 5 9 5" xfId="25800" xr:uid="{00000000-0005-0000-0000-0000CE560000}"/>
    <cellStyle name="Итог 2 3 6" xfId="280" xr:uid="{00000000-0005-0000-0000-0000CF560000}"/>
    <cellStyle name="Итог 2 3 6 10" xfId="25801" xr:uid="{00000000-0005-0000-0000-0000D0560000}"/>
    <cellStyle name="Итог 2 3 6 11" xfId="25802" xr:uid="{00000000-0005-0000-0000-0000D1560000}"/>
    <cellStyle name="Итог 2 3 6 2" xfId="25803" xr:uid="{00000000-0005-0000-0000-0000D2560000}"/>
    <cellStyle name="Итог 2 3 6 2 2" xfId="25804" xr:uid="{00000000-0005-0000-0000-0000D3560000}"/>
    <cellStyle name="Итог 2 3 6 2 2 2" xfId="25805" xr:uid="{00000000-0005-0000-0000-0000D4560000}"/>
    <cellStyle name="Итог 2 3 6 2 2 2 2" xfId="25806" xr:uid="{00000000-0005-0000-0000-0000D5560000}"/>
    <cellStyle name="Итог 2 3 6 2 2 2 2 2" xfId="25807" xr:uid="{00000000-0005-0000-0000-0000D6560000}"/>
    <cellStyle name="Итог 2 3 6 2 2 2 3" xfId="25808" xr:uid="{00000000-0005-0000-0000-0000D7560000}"/>
    <cellStyle name="Итог 2 3 6 2 2 2 4" xfId="25809" xr:uid="{00000000-0005-0000-0000-0000D8560000}"/>
    <cellStyle name="Итог 2 3 6 2 2 2 5" xfId="25810" xr:uid="{00000000-0005-0000-0000-0000D9560000}"/>
    <cellStyle name="Итог 2 3 6 2 2 3" xfId="25811" xr:uid="{00000000-0005-0000-0000-0000DA560000}"/>
    <cellStyle name="Итог 2 3 6 2 2 3 2" xfId="25812" xr:uid="{00000000-0005-0000-0000-0000DB560000}"/>
    <cellStyle name="Итог 2 3 6 2 2 3 2 2" xfId="25813" xr:uid="{00000000-0005-0000-0000-0000DC560000}"/>
    <cellStyle name="Итог 2 3 6 2 2 3 3" xfId="25814" xr:uid="{00000000-0005-0000-0000-0000DD560000}"/>
    <cellStyle name="Итог 2 3 6 2 2 3 4" xfId="25815" xr:uid="{00000000-0005-0000-0000-0000DE560000}"/>
    <cellStyle name="Итог 2 3 6 2 2 3 5" xfId="25816" xr:uid="{00000000-0005-0000-0000-0000DF560000}"/>
    <cellStyle name="Итог 2 3 6 2 2 4" xfId="25817" xr:uid="{00000000-0005-0000-0000-0000E0560000}"/>
    <cellStyle name="Итог 2 3 6 2 2 4 2" xfId="25818" xr:uid="{00000000-0005-0000-0000-0000E1560000}"/>
    <cellStyle name="Итог 2 3 6 2 2 4 2 2" xfId="25819" xr:uid="{00000000-0005-0000-0000-0000E2560000}"/>
    <cellStyle name="Итог 2 3 6 2 2 4 3" xfId="25820" xr:uid="{00000000-0005-0000-0000-0000E3560000}"/>
    <cellStyle name="Итог 2 3 6 2 2 4 4" xfId="25821" xr:uid="{00000000-0005-0000-0000-0000E4560000}"/>
    <cellStyle name="Итог 2 3 6 2 2 4 5" xfId="25822" xr:uid="{00000000-0005-0000-0000-0000E5560000}"/>
    <cellStyle name="Итог 2 3 6 2 2 5" xfId="25823" xr:uid="{00000000-0005-0000-0000-0000E6560000}"/>
    <cellStyle name="Итог 2 3 6 2 2 5 2" xfId="25824" xr:uid="{00000000-0005-0000-0000-0000E7560000}"/>
    <cellStyle name="Итог 2 3 6 2 2 5 2 2" xfId="25825" xr:uid="{00000000-0005-0000-0000-0000E8560000}"/>
    <cellStyle name="Итог 2 3 6 2 2 5 3" xfId="25826" xr:uid="{00000000-0005-0000-0000-0000E9560000}"/>
    <cellStyle name="Итог 2 3 6 2 2 5 4" xfId="25827" xr:uid="{00000000-0005-0000-0000-0000EA560000}"/>
    <cellStyle name="Итог 2 3 6 2 2 5 5" xfId="25828" xr:uid="{00000000-0005-0000-0000-0000EB560000}"/>
    <cellStyle name="Итог 2 3 6 2 2 6" xfId="25829" xr:uid="{00000000-0005-0000-0000-0000EC560000}"/>
    <cellStyle name="Итог 2 3 6 2 2 6 2" xfId="25830" xr:uid="{00000000-0005-0000-0000-0000ED560000}"/>
    <cellStyle name="Итог 2 3 6 2 2 6 3" xfId="25831" xr:uid="{00000000-0005-0000-0000-0000EE560000}"/>
    <cellStyle name="Итог 2 3 6 2 2 6 4" xfId="25832" xr:uid="{00000000-0005-0000-0000-0000EF560000}"/>
    <cellStyle name="Итог 2 3 6 2 2 7" xfId="25833" xr:uid="{00000000-0005-0000-0000-0000F0560000}"/>
    <cellStyle name="Итог 2 3 6 2 2 8" xfId="25834" xr:uid="{00000000-0005-0000-0000-0000F1560000}"/>
    <cellStyle name="Итог 2 3 6 2 2 9" xfId="25835" xr:uid="{00000000-0005-0000-0000-0000F2560000}"/>
    <cellStyle name="Итог 2 3 6 2 3" xfId="25836" xr:uid="{00000000-0005-0000-0000-0000F3560000}"/>
    <cellStyle name="Итог 2 3 6 2 3 2" xfId="25837" xr:uid="{00000000-0005-0000-0000-0000F4560000}"/>
    <cellStyle name="Итог 2 3 6 2 3 2 2" xfId="25838" xr:uid="{00000000-0005-0000-0000-0000F5560000}"/>
    <cellStyle name="Итог 2 3 6 2 3 2 2 2" xfId="25839" xr:uid="{00000000-0005-0000-0000-0000F6560000}"/>
    <cellStyle name="Итог 2 3 6 2 3 2 3" xfId="25840" xr:uid="{00000000-0005-0000-0000-0000F7560000}"/>
    <cellStyle name="Итог 2 3 6 2 3 2 4" xfId="25841" xr:uid="{00000000-0005-0000-0000-0000F8560000}"/>
    <cellStyle name="Итог 2 3 6 2 3 2 5" xfId="25842" xr:uid="{00000000-0005-0000-0000-0000F9560000}"/>
    <cellStyle name="Итог 2 3 6 2 3 3" xfId="25843" xr:uid="{00000000-0005-0000-0000-0000FA560000}"/>
    <cellStyle name="Итог 2 3 6 2 3 3 2" xfId="25844" xr:uid="{00000000-0005-0000-0000-0000FB560000}"/>
    <cellStyle name="Итог 2 3 6 2 3 3 2 2" xfId="25845" xr:uid="{00000000-0005-0000-0000-0000FC560000}"/>
    <cellStyle name="Итог 2 3 6 2 3 3 3" xfId="25846" xr:uid="{00000000-0005-0000-0000-0000FD560000}"/>
    <cellStyle name="Итог 2 3 6 2 3 3 4" xfId="25847" xr:uid="{00000000-0005-0000-0000-0000FE560000}"/>
    <cellStyle name="Итог 2 3 6 2 3 3 5" xfId="25848" xr:uid="{00000000-0005-0000-0000-0000FF560000}"/>
    <cellStyle name="Итог 2 3 6 2 3 4" xfId="25849" xr:uid="{00000000-0005-0000-0000-000000570000}"/>
    <cellStyle name="Итог 2 3 6 2 3 4 2" xfId="25850" xr:uid="{00000000-0005-0000-0000-000001570000}"/>
    <cellStyle name="Итог 2 3 6 2 3 4 2 2" xfId="25851" xr:uid="{00000000-0005-0000-0000-000002570000}"/>
    <cellStyle name="Итог 2 3 6 2 3 4 3" xfId="25852" xr:uid="{00000000-0005-0000-0000-000003570000}"/>
    <cellStyle name="Итог 2 3 6 2 3 4 4" xfId="25853" xr:uid="{00000000-0005-0000-0000-000004570000}"/>
    <cellStyle name="Итог 2 3 6 2 3 4 5" xfId="25854" xr:uid="{00000000-0005-0000-0000-000005570000}"/>
    <cellStyle name="Итог 2 3 6 2 3 5" xfId="25855" xr:uid="{00000000-0005-0000-0000-000006570000}"/>
    <cellStyle name="Итог 2 3 6 2 3 5 2" xfId="25856" xr:uid="{00000000-0005-0000-0000-000007570000}"/>
    <cellStyle name="Итог 2 3 6 2 3 5 2 2" xfId="25857" xr:uid="{00000000-0005-0000-0000-000008570000}"/>
    <cellStyle name="Итог 2 3 6 2 3 5 3" xfId="25858" xr:uid="{00000000-0005-0000-0000-000009570000}"/>
    <cellStyle name="Итог 2 3 6 2 3 5 4" xfId="25859" xr:uid="{00000000-0005-0000-0000-00000A570000}"/>
    <cellStyle name="Итог 2 3 6 2 3 5 5" xfId="25860" xr:uid="{00000000-0005-0000-0000-00000B570000}"/>
    <cellStyle name="Итог 2 3 6 2 3 6" xfId="25861" xr:uid="{00000000-0005-0000-0000-00000C570000}"/>
    <cellStyle name="Итог 2 3 6 2 3 6 2" xfId="25862" xr:uid="{00000000-0005-0000-0000-00000D570000}"/>
    <cellStyle name="Итог 2 3 6 2 3 6 3" xfId="25863" xr:uid="{00000000-0005-0000-0000-00000E570000}"/>
    <cellStyle name="Итог 2 3 6 2 3 6 4" xfId="25864" xr:uid="{00000000-0005-0000-0000-00000F570000}"/>
    <cellStyle name="Итог 2 3 6 2 3 7" xfId="25865" xr:uid="{00000000-0005-0000-0000-000010570000}"/>
    <cellStyle name="Итог 2 3 6 2 3 8" xfId="25866" xr:uid="{00000000-0005-0000-0000-000011570000}"/>
    <cellStyle name="Итог 2 3 6 2 3 9" xfId="25867" xr:uid="{00000000-0005-0000-0000-000012570000}"/>
    <cellStyle name="Итог 2 3 6 2 4" xfId="25868" xr:uid="{00000000-0005-0000-0000-000013570000}"/>
    <cellStyle name="Итог 2 3 6 2 4 2" xfId="25869" xr:uid="{00000000-0005-0000-0000-000014570000}"/>
    <cellStyle name="Итог 2 3 6 2 4 2 2" xfId="25870" xr:uid="{00000000-0005-0000-0000-000015570000}"/>
    <cellStyle name="Итог 2 3 6 2 4 3" xfId="25871" xr:uid="{00000000-0005-0000-0000-000016570000}"/>
    <cellStyle name="Итог 2 3 6 2 4 4" xfId="25872" xr:uid="{00000000-0005-0000-0000-000017570000}"/>
    <cellStyle name="Итог 2 3 6 2 4 5" xfId="25873" xr:uid="{00000000-0005-0000-0000-000018570000}"/>
    <cellStyle name="Итог 2 3 6 2 5" xfId="25874" xr:uid="{00000000-0005-0000-0000-000019570000}"/>
    <cellStyle name="Итог 2 3 6 2 5 2" xfId="25875" xr:uid="{00000000-0005-0000-0000-00001A570000}"/>
    <cellStyle name="Итог 2 3 6 2 5 2 2" xfId="25876" xr:uid="{00000000-0005-0000-0000-00001B570000}"/>
    <cellStyle name="Итог 2 3 6 2 5 3" xfId="25877" xr:uid="{00000000-0005-0000-0000-00001C570000}"/>
    <cellStyle name="Итог 2 3 6 2 5 4" xfId="25878" xr:uid="{00000000-0005-0000-0000-00001D570000}"/>
    <cellStyle name="Итог 2 3 6 2 5 5" xfId="25879" xr:uid="{00000000-0005-0000-0000-00001E570000}"/>
    <cellStyle name="Итог 2 3 6 2 6" xfId="25880" xr:uid="{00000000-0005-0000-0000-00001F570000}"/>
    <cellStyle name="Итог 2 3 6 2 7" xfId="25881" xr:uid="{00000000-0005-0000-0000-000020570000}"/>
    <cellStyle name="Итог 2 3 6 3" xfId="25882" xr:uid="{00000000-0005-0000-0000-000021570000}"/>
    <cellStyle name="Итог 2 3 6 3 2" xfId="25883" xr:uid="{00000000-0005-0000-0000-000022570000}"/>
    <cellStyle name="Итог 2 3 6 3 2 2" xfId="25884" xr:uid="{00000000-0005-0000-0000-000023570000}"/>
    <cellStyle name="Итог 2 3 6 3 2 2 2" xfId="25885" xr:uid="{00000000-0005-0000-0000-000024570000}"/>
    <cellStyle name="Итог 2 3 6 3 2 3" xfId="25886" xr:uid="{00000000-0005-0000-0000-000025570000}"/>
    <cellStyle name="Итог 2 3 6 3 2 4" xfId="25887" xr:uid="{00000000-0005-0000-0000-000026570000}"/>
    <cellStyle name="Итог 2 3 6 3 2 5" xfId="25888" xr:uid="{00000000-0005-0000-0000-000027570000}"/>
    <cellStyle name="Итог 2 3 6 3 3" xfId="25889" xr:uid="{00000000-0005-0000-0000-000028570000}"/>
    <cellStyle name="Итог 2 3 6 3 3 2" xfId="25890" xr:uid="{00000000-0005-0000-0000-000029570000}"/>
    <cellStyle name="Итог 2 3 6 3 3 2 2" xfId="25891" xr:uid="{00000000-0005-0000-0000-00002A570000}"/>
    <cellStyle name="Итог 2 3 6 3 3 3" xfId="25892" xr:uid="{00000000-0005-0000-0000-00002B570000}"/>
    <cellStyle name="Итог 2 3 6 3 3 4" xfId="25893" xr:uid="{00000000-0005-0000-0000-00002C570000}"/>
    <cellStyle name="Итог 2 3 6 3 3 5" xfId="25894" xr:uid="{00000000-0005-0000-0000-00002D570000}"/>
    <cellStyle name="Итог 2 3 6 3 4" xfId="25895" xr:uid="{00000000-0005-0000-0000-00002E570000}"/>
    <cellStyle name="Итог 2 3 6 3 4 2" xfId="25896" xr:uid="{00000000-0005-0000-0000-00002F570000}"/>
    <cellStyle name="Итог 2 3 6 3 4 2 2" xfId="25897" xr:uid="{00000000-0005-0000-0000-000030570000}"/>
    <cellStyle name="Итог 2 3 6 3 4 3" xfId="25898" xr:uid="{00000000-0005-0000-0000-000031570000}"/>
    <cellStyle name="Итог 2 3 6 3 4 4" xfId="25899" xr:uid="{00000000-0005-0000-0000-000032570000}"/>
    <cellStyle name="Итог 2 3 6 3 4 5" xfId="25900" xr:uid="{00000000-0005-0000-0000-000033570000}"/>
    <cellStyle name="Итог 2 3 6 3 5" xfId="25901" xr:uid="{00000000-0005-0000-0000-000034570000}"/>
    <cellStyle name="Итог 2 3 6 3 5 2" xfId="25902" xr:uid="{00000000-0005-0000-0000-000035570000}"/>
    <cellStyle name="Итог 2 3 6 3 5 2 2" xfId="25903" xr:uid="{00000000-0005-0000-0000-000036570000}"/>
    <cellStyle name="Итог 2 3 6 3 5 3" xfId="25904" xr:uid="{00000000-0005-0000-0000-000037570000}"/>
    <cellStyle name="Итог 2 3 6 3 5 4" xfId="25905" xr:uid="{00000000-0005-0000-0000-000038570000}"/>
    <cellStyle name="Итог 2 3 6 3 5 5" xfId="25906" xr:uid="{00000000-0005-0000-0000-000039570000}"/>
    <cellStyle name="Итог 2 3 6 3 6" xfId="25907" xr:uid="{00000000-0005-0000-0000-00003A570000}"/>
    <cellStyle name="Итог 2 3 6 3 6 2" xfId="25908" xr:uid="{00000000-0005-0000-0000-00003B570000}"/>
    <cellStyle name="Итог 2 3 6 3 6 3" xfId="25909" xr:uid="{00000000-0005-0000-0000-00003C570000}"/>
    <cellStyle name="Итог 2 3 6 3 6 4" xfId="25910" xr:uid="{00000000-0005-0000-0000-00003D570000}"/>
    <cellStyle name="Итог 2 3 6 3 7" xfId="25911" xr:uid="{00000000-0005-0000-0000-00003E570000}"/>
    <cellStyle name="Итог 2 3 6 3 8" xfId="25912" xr:uid="{00000000-0005-0000-0000-00003F570000}"/>
    <cellStyle name="Итог 2 3 6 3 9" xfId="25913" xr:uid="{00000000-0005-0000-0000-000040570000}"/>
    <cellStyle name="Итог 2 3 6 4" xfId="25914" xr:uid="{00000000-0005-0000-0000-000041570000}"/>
    <cellStyle name="Итог 2 3 6 4 2" xfId="25915" xr:uid="{00000000-0005-0000-0000-000042570000}"/>
    <cellStyle name="Итог 2 3 6 4 2 2" xfId="25916" xr:uid="{00000000-0005-0000-0000-000043570000}"/>
    <cellStyle name="Итог 2 3 6 4 3" xfId="25917" xr:uid="{00000000-0005-0000-0000-000044570000}"/>
    <cellStyle name="Итог 2 3 6 4 4" xfId="25918" xr:uid="{00000000-0005-0000-0000-000045570000}"/>
    <cellStyle name="Итог 2 3 6 4 5" xfId="25919" xr:uid="{00000000-0005-0000-0000-000046570000}"/>
    <cellStyle name="Итог 2 3 6 5" xfId="25920" xr:uid="{00000000-0005-0000-0000-000047570000}"/>
    <cellStyle name="Итог 2 3 6 5 2" xfId="25921" xr:uid="{00000000-0005-0000-0000-000048570000}"/>
    <cellStyle name="Итог 2 3 6 5 2 2" xfId="25922" xr:uid="{00000000-0005-0000-0000-000049570000}"/>
    <cellStyle name="Итог 2 3 6 5 3" xfId="25923" xr:uid="{00000000-0005-0000-0000-00004A570000}"/>
    <cellStyle name="Итог 2 3 6 5 4" xfId="25924" xr:uid="{00000000-0005-0000-0000-00004B570000}"/>
    <cellStyle name="Итог 2 3 6 5 5" xfId="25925" xr:uid="{00000000-0005-0000-0000-00004C570000}"/>
    <cellStyle name="Итог 2 3 6 6" xfId="25926" xr:uid="{00000000-0005-0000-0000-00004D570000}"/>
    <cellStyle name="Итог 2 3 6 6 2" xfId="25927" xr:uid="{00000000-0005-0000-0000-00004E570000}"/>
    <cellStyle name="Итог 2 3 6 6 2 2" xfId="25928" xr:uid="{00000000-0005-0000-0000-00004F570000}"/>
    <cellStyle name="Итог 2 3 6 6 3" xfId="25929" xr:uid="{00000000-0005-0000-0000-000050570000}"/>
    <cellStyle name="Итог 2 3 6 6 4" xfId="25930" xr:uid="{00000000-0005-0000-0000-000051570000}"/>
    <cellStyle name="Итог 2 3 6 6 5" xfId="25931" xr:uid="{00000000-0005-0000-0000-000052570000}"/>
    <cellStyle name="Итог 2 3 6 7" xfId="25932" xr:uid="{00000000-0005-0000-0000-000053570000}"/>
    <cellStyle name="Итог 2 3 6 7 2" xfId="25933" xr:uid="{00000000-0005-0000-0000-000054570000}"/>
    <cellStyle name="Итог 2 3 6 7 2 2" xfId="25934" xr:uid="{00000000-0005-0000-0000-000055570000}"/>
    <cellStyle name="Итог 2 3 6 7 3" xfId="25935" xr:uid="{00000000-0005-0000-0000-000056570000}"/>
    <cellStyle name="Итог 2 3 6 7 4" xfId="25936" xr:uid="{00000000-0005-0000-0000-000057570000}"/>
    <cellStyle name="Итог 2 3 6 7 5" xfId="25937" xr:uid="{00000000-0005-0000-0000-000058570000}"/>
    <cellStyle name="Итог 2 3 6 8" xfId="25938" xr:uid="{00000000-0005-0000-0000-000059570000}"/>
    <cellStyle name="Итог 2 3 6 8 2" xfId="25939" xr:uid="{00000000-0005-0000-0000-00005A570000}"/>
    <cellStyle name="Итог 2 3 6 8 3" xfId="25940" xr:uid="{00000000-0005-0000-0000-00005B570000}"/>
    <cellStyle name="Итог 2 3 6 8 4" xfId="25941" xr:uid="{00000000-0005-0000-0000-00005C570000}"/>
    <cellStyle name="Итог 2 3 6 9" xfId="25942" xr:uid="{00000000-0005-0000-0000-00005D570000}"/>
    <cellStyle name="Итог 2 3 7" xfId="25943" xr:uid="{00000000-0005-0000-0000-00005E570000}"/>
    <cellStyle name="Итог 2 3 7 2" xfId="25944" xr:uid="{00000000-0005-0000-0000-00005F570000}"/>
    <cellStyle name="Итог 2 3 7 2 2" xfId="25945" xr:uid="{00000000-0005-0000-0000-000060570000}"/>
    <cellStyle name="Итог 2 3 7 2 2 2" xfId="25946" xr:uid="{00000000-0005-0000-0000-000061570000}"/>
    <cellStyle name="Итог 2 3 7 2 2 2 2" xfId="25947" xr:uid="{00000000-0005-0000-0000-000062570000}"/>
    <cellStyle name="Итог 2 3 7 2 2 3" xfId="25948" xr:uid="{00000000-0005-0000-0000-000063570000}"/>
    <cellStyle name="Итог 2 3 7 2 2 4" xfId="25949" xr:uid="{00000000-0005-0000-0000-000064570000}"/>
    <cellStyle name="Итог 2 3 7 2 2 5" xfId="25950" xr:uid="{00000000-0005-0000-0000-000065570000}"/>
    <cellStyle name="Итог 2 3 7 2 3" xfId="25951" xr:uid="{00000000-0005-0000-0000-000066570000}"/>
    <cellStyle name="Итог 2 3 7 2 3 2" xfId="25952" xr:uid="{00000000-0005-0000-0000-000067570000}"/>
    <cellStyle name="Итог 2 3 7 2 3 2 2" xfId="25953" xr:uid="{00000000-0005-0000-0000-000068570000}"/>
    <cellStyle name="Итог 2 3 7 2 3 3" xfId="25954" xr:uid="{00000000-0005-0000-0000-000069570000}"/>
    <cellStyle name="Итог 2 3 7 2 3 4" xfId="25955" xr:uid="{00000000-0005-0000-0000-00006A570000}"/>
    <cellStyle name="Итог 2 3 7 2 3 5" xfId="25956" xr:uid="{00000000-0005-0000-0000-00006B570000}"/>
    <cellStyle name="Итог 2 3 7 2 4" xfId="25957" xr:uid="{00000000-0005-0000-0000-00006C570000}"/>
    <cellStyle name="Итог 2 3 7 2 4 2" xfId="25958" xr:uid="{00000000-0005-0000-0000-00006D570000}"/>
    <cellStyle name="Итог 2 3 7 2 4 2 2" xfId="25959" xr:uid="{00000000-0005-0000-0000-00006E570000}"/>
    <cellStyle name="Итог 2 3 7 2 4 3" xfId="25960" xr:uid="{00000000-0005-0000-0000-00006F570000}"/>
    <cellStyle name="Итог 2 3 7 2 4 4" xfId="25961" xr:uid="{00000000-0005-0000-0000-000070570000}"/>
    <cellStyle name="Итог 2 3 7 2 4 5" xfId="25962" xr:uid="{00000000-0005-0000-0000-000071570000}"/>
    <cellStyle name="Итог 2 3 7 2 5" xfId="25963" xr:uid="{00000000-0005-0000-0000-000072570000}"/>
    <cellStyle name="Итог 2 3 7 2 5 2" xfId="25964" xr:uid="{00000000-0005-0000-0000-000073570000}"/>
    <cellStyle name="Итог 2 3 7 2 5 2 2" xfId="25965" xr:uid="{00000000-0005-0000-0000-000074570000}"/>
    <cellStyle name="Итог 2 3 7 2 5 3" xfId="25966" xr:uid="{00000000-0005-0000-0000-000075570000}"/>
    <cellStyle name="Итог 2 3 7 2 5 4" xfId="25967" xr:uid="{00000000-0005-0000-0000-000076570000}"/>
    <cellStyle name="Итог 2 3 7 2 5 5" xfId="25968" xr:uid="{00000000-0005-0000-0000-000077570000}"/>
    <cellStyle name="Итог 2 3 7 2 6" xfId="25969" xr:uid="{00000000-0005-0000-0000-000078570000}"/>
    <cellStyle name="Итог 2 3 7 2 6 2" xfId="25970" xr:uid="{00000000-0005-0000-0000-000079570000}"/>
    <cellStyle name="Итог 2 3 7 2 6 3" xfId="25971" xr:uid="{00000000-0005-0000-0000-00007A570000}"/>
    <cellStyle name="Итог 2 3 7 2 6 4" xfId="25972" xr:uid="{00000000-0005-0000-0000-00007B570000}"/>
    <cellStyle name="Итог 2 3 7 2 7" xfId="25973" xr:uid="{00000000-0005-0000-0000-00007C570000}"/>
    <cellStyle name="Итог 2 3 7 2 8" xfId="25974" xr:uid="{00000000-0005-0000-0000-00007D570000}"/>
    <cellStyle name="Итог 2 3 7 2 9" xfId="25975" xr:uid="{00000000-0005-0000-0000-00007E570000}"/>
    <cellStyle name="Итог 2 3 7 3" xfId="25976" xr:uid="{00000000-0005-0000-0000-00007F570000}"/>
    <cellStyle name="Итог 2 3 7 3 2" xfId="25977" xr:uid="{00000000-0005-0000-0000-000080570000}"/>
    <cellStyle name="Итог 2 3 7 3 2 2" xfId="25978" xr:uid="{00000000-0005-0000-0000-000081570000}"/>
    <cellStyle name="Итог 2 3 7 3 2 2 2" xfId="25979" xr:uid="{00000000-0005-0000-0000-000082570000}"/>
    <cellStyle name="Итог 2 3 7 3 2 3" xfId="25980" xr:uid="{00000000-0005-0000-0000-000083570000}"/>
    <cellStyle name="Итог 2 3 7 3 2 4" xfId="25981" xr:uid="{00000000-0005-0000-0000-000084570000}"/>
    <cellStyle name="Итог 2 3 7 3 2 5" xfId="25982" xr:uid="{00000000-0005-0000-0000-000085570000}"/>
    <cellStyle name="Итог 2 3 7 3 3" xfId="25983" xr:uid="{00000000-0005-0000-0000-000086570000}"/>
    <cellStyle name="Итог 2 3 7 3 3 2" xfId="25984" xr:uid="{00000000-0005-0000-0000-000087570000}"/>
    <cellStyle name="Итог 2 3 7 3 3 2 2" xfId="25985" xr:uid="{00000000-0005-0000-0000-000088570000}"/>
    <cellStyle name="Итог 2 3 7 3 3 3" xfId="25986" xr:uid="{00000000-0005-0000-0000-000089570000}"/>
    <cellStyle name="Итог 2 3 7 3 3 4" xfId="25987" xr:uid="{00000000-0005-0000-0000-00008A570000}"/>
    <cellStyle name="Итог 2 3 7 3 3 5" xfId="25988" xr:uid="{00000000-0005-0000-0000-00008B570000}"/>
    <cellStyle name="Итог 2 3 7 3 4" xfId="25989" xr:uid="{00000000-0005-0000-0000-00008C570000}"/>
    <cellStyle name="Итог 2 3 7 3 4 2" xfId="25990" xr:uid="{00000000-0005-0000-0000-00008D570000}"/>
    <cellStyle name="Итог 2 3 7 3 4 2 2" xfId="25991" xr:uid="{00000000-0005-0000-0000-00008E570000}"/>
    <cellStyle name="Итог 2 3 7 3 4 3" xfId="25992" xr:uid="{00000000-0005-0000-0000-00008F570000}"/>
    <cellStyle name="Итог 2 3 7 3 4 4" xfId="25993" xr:uid="{00000000-0005-0000-0000-000090570000}"/>
    <cellStyle name="Итог 2 3 7 3 4 5" xfId="25994" xr:uid="{00000000-0005-0000-0000-000091570000}"/>
    <cellStyle name="Итог 2 3 7 3 5" xfId="25995" xr:uid="{00000000-0005-0000-0000-000092570000}"/>
    <cellStyle name="Итог 2 3 7 3 5 2" xfId="25996" xr:uid="{00000000-0005-0000-0000-000093570000}"/>
    <cellStyle name="Итог 2 3 7 3 5 2 2" xfId="25997" xr:uid="{00000000-0005-0000-0000-000094570000}"/>
    <cellStyle name="Итог 2 3 7 3 5 3" xfId="25998" xr:uid="{00000000-0005-0000-0000-000095570000}"/>
    <cellStyle name="Итог 2 3 7 3 5 4" xfId="25999" xr:uid="{00000000-0005-0000-0000-000096570000}"/>
    <cellStyle name="Итог 2 3 7 3 5 5" xfId="26000" xr:uid="{00000000-0005-0000-0000-000097570000}"/>
    <cellStyle name="Итог 2 3 7 3 6" xfId="26001" xr:uid="{00000000-0005-0000-0000-000098570000}"/>
    <cellStyle name="Итог 2 3 7 3 6 2" xfId="26002" xr:uid="{00000000-0005-0000-0000-000099570000}"/>
    <cellStyle name="Итог 2 3 7 3 6 3" xfId="26003" xr:uid="{00000000-0005-0000-0000-00009A570000}"/>
    <cellStyle name="Итог 2 3 7 3 6 4" xfId="26004" xr:uid="{00000000-0005-0000-0000-00009B570000}"/>
    <cellStyle name="Итог 2 3 7 3 7" xfId="26005" xr:uid="{00000000-0005-0000-0000-00009C570000}"/>
    <cellStyle name="Итог 2 3 7 3 8" xfId="26006" xr:uid="{00000000-0005-0000-0000-00009D570000}"/>
    <cellStyle name="Итог 2 3 7 3 9" xfId="26007" xr:uid="{00000000-0005-0000-0000-00009E570000}"/>
    <cellStyle name="Итог 2 3 7 4" xfId="26008" xr:uid="{00000000-0005-0000-0000-00009F570000}"/>
    <cellStyle name="Итог 2 3 7 4 2" xfId="26009" xr:uid="{00000000-0005-0000-0000-0000A0570000}"/>
    <cellStyle name="Итог 2 3 7 4 2 2" xfId="26010" xr:uid="{00000000-0005-0000-0000-0000A1570000}"/>
    <cellStyle name="Итог 2 3 7 4 3" xfId="26011" xr:uid="{00000000-0005-0000-0000-0000A2570000}"/>
    <cellStyle name="Итог 2 3 7 4 4" xfId="26012" xr:uid="{00000000-0005-0000-0000-0000A3570000}"/>
    <cellStyle name="Итог 2 3 7 4 5" xfId="26013" xr:uid="{00000000-0005-0000-0000-0000A4570000}"/>
    <cellStyle name="Итог 2 3 7 5" xfId="26014" xr:uid="{00000000-0005-0000-0000-0000A5570000}"/>
    <cellStyle name="Итог 2 3 7 5 2" xfId="26015" xr:uid="{00000000-0005-0000-0000-0000A6570000}"/>
    <cellStyle name="Итог 2 3 7 5 2 2" xfId="26016" xr:uid="{00000000-0005-0000-0000-0000A7570000}"/>
    <cellStyle name="Итог 2 3 7 5 3" xfId="26017" xr:uid="{00000000-0005-0000-0000-0000A8570000}"/>
    <cellStyle name="Итог 2 3 7 5 4" xfId="26018" xr:uid="{00000000-0005-0000-0000-0000A9570000}"/>
    <cellStyle name="Итог 2 3 7 5 5" xfId="26019" xr:uid="{00000000-0005-0000-0000-0000AA570000}"/>
    <cellStyle name="Итог 2 3 7 6" xfId="26020" xr:uid="{00000000-0005-0000-0000-0000AB570000}"/>
    <cellStyle name="Итог 2 3 7 7" xfId="26021" xr:uid="{00000000-0005-0000-0000-0000AC570000}"/>
    <cellStyle name="Итог 2 3 8" xfId="26022" xr:uid="{00000000-0005-0000-0000-0000AD570000}"/>
    <cellStyle name="Итог 2 3 8 2" xfId="26023" xr:uid="{00000000-0005-0000-0000-0000AE570000}"/>
    <cellStyle name="Итог 2 3 8 2 2" xfId="26024" xr:uid="{00000000-0005-0000-0000-0000AF570000}"/>
    <cellStyle name="Итог 2 3 8 2 2 2" xfId="26025" xr:uid="{00000000-0005-0000-0000-0000B0570000}"/>
    <cellStyle name="Итог 2 3 8 2 3" xfId="26026" xr:uid="{00000000-0005-0000-0000-0000B1570000}"/>
    <cellStyle name="Итог 2 3 8 2 4" xfId="26027" xr:uid="{00000000-0005-0000-0000-0000B2570000}"/>
    <cellStyle name="Итог 2 3 8 2 5" xfId="26028" xr:uid="{00000000-0005-0000-0000-0000B3570000}"/>
    <cellStyle name="Итог 2 3 8 3" xfId="26029" xr:uid="{00000000-0005-0000-0000-0000B4570000}"/>
    <cellStyle name="Итог 2 3 8 3 2" xfId="26030" xr:uid="{00000000-0005-0000-0000-0000B5570000}"/>
    <cellStyle name="Итог 2 3 8 3 2 2" xfId="26031" xr:uid="{00000000-0005-0000-0000-0000B6570000}"/>
    <cellStyle name="Итог 2 3 8 3 3" xfId="26032" xr:uid="{00000000-0005-0000-0000-0000B7570000}"/>
    <cellStyle name="Итог 2 3 8 3 4" xfId="26033" xr:uid="{00000000-0005-0000-0000-0000B8570000}"/>
    <cellStyle name="Итог 2 3 8 3 5" xfId="26034" xr:uid="{00000000-0005-0000-0000-0000B9570000}"/>
    <cellStyle name="Итог 2 3 8 4" xfId="26035" xr:uid="{00000000-0005-0000-0000-0000BA570000}"/>
    <cellStyle name="Итог 2 3 8 4 2" xfId="26036" xr:uid="{00000000-0005-0000-0000-0000BB570000}"/>
    <cellStyle name="Итог 2 3 8 4 2 2" xfId="26037" xr:uid="{00000000-0005-0000-0000-0000BC570000}"/>
    <cellStyle name="Итог 2 3 8 4 3" xfId="26038" xr:uid="{00000000-0005-0000-0000-0000BD570000}"/>
    <cellStyle name="Итог 2 3 8 4 4" xfId="26039" xr:uid="{00000000-0005-0000-0000-0000BE570000}"/>
    <cellStyle name="Итог 2 3 8 4 5" xfId="26040" xr:uid="{00000000-0005-0000-0000-0000BF570000}"/>
    <cellStyle name="Итог 2 3 8 5" xfId="26041" xr:uid="{00000000-0005-0000-0000-0000C0570000}"/>
    <cellStyle name="Итог 2 3 8 5 2" xfId="26042" xr:uid="{00000000-0005-0000-0000-0000C1570000}"/>
    <cellStyle name="Итог 2 3 8 5 2 2" xfId="26043" xr:uid="{00000000-0005-0000-0000-0000C2570000}"/>
    <cellStyle name="Итог 2 3 8 5 3" xfId="26044" xr:uid="{00000000-0005-0000-0000-0000C3570000}"/>
    <cellStyle name="Итог 2 3 8 5 4" xfId="26045" xr:uid="{00000000-0005-0000-0000-0000C4570000}"/>
    <cellStyle name="Итог 2 3 8 5 5" xfId="26046" xr:uid="{00000000-0005-0000-0000-0000C5570000}"/>
    <cellStyle name="Итог 2 3 8 6" xfId="26047" xr:uid="{00000000-0005-0000-0000-0000C6570000}"/>
    <cellStyle name="Итог 2 3 8 6 2" xfId="26048" xr:uid="{00000000-0005-0000-0000-0000C7570000}"/>
    <cellStyle name="Итог 2 3 8 6 3" xfId="26049" xr:uid="{00000000-0005-0000-0000-0000C8570000}"/>
    <cellStyle name="Итог 2 3 8 6 4" xfId="26050" xr:uid="{00000000-0005-0000-0000-0000C9570000}"/>
    <cellStyle name="Итог 2 3 8 7" xfId="26051" xr:uid="{00000000-0005-0000-0000-0000CA570000}"/>
    <cellStyle name="Итог 2 3 8 8" xfId="26052" xr:uid="{00000000-0005-0000-0000-0000CB570000}"/>
    <cellStyle name="Итог 2 3 8 9" xfId="26053" xr:uid="{00000000-0005-0000-0000-0000CC570000}"/>
    <cellStyle name="Итог 2 3 9" xfId="26054" xr:uid="{00000000-0005-0000-0000-0000CD570000}"/>
    <cellStyle name="Итог 2 3 9 2" xfId="26055" xr:uid="{00000000-0005-0000-0000-0000CE570000}"/>
    <cellStyle name="Итог 2 3 9 2 2" xfId="26056" xr:uid="{00000000-0005-0000-0000-0000CF570000}"/>
    <cellStyle name="Итог 2 3 9 3" xfId="26057" xr:uid="{00000000-0005-0000-0000-0000D0570000}"/>
    <cellStyle name="Итог 2 3 9 4" xfId="26058" xr:uid="{00000000-0005-0000-0000-0000D1570000}"/>
    <cellStyle name="Итог 2 3 9 5" xfId="26059" xr:uid="{00000000-0005-0000-0000-0000D2570000}"/>
    <cellStyle name="Итог 2 4" xfId="281" xr:uid="{00000000-0005-0000-0000-0000D3570000}"/>
    <cellStyle name="Итог 2 4 10" xfId="26060" xr:uid="{00000000-0005-0000-0000-0000D4570000}"/>
    <cellStyle name="Итог 2 4 10 2" xfId="26061" xr:uid="{00000000-0005-0000-0000-0000D5570000}"/>
    <cellStyle name="Итог 2 4 10 2 2" xfId="26062" xr:uid="{00000000-0005-0000-0000-0000D6570000}"/>
    <cellStyle name="Итог 2 4 10 3" xfId="26063" xr:uid="{00000000-0005-0000-0000-0000D7570000}"/>
    <cellStyle name="Итог 2 4 10 4" xfId="26064" xr:uid="{00000000-0005-0000-0000-0000D8570000}"/>
    <cellStyle name="Итог 2 4 10 5" xfId="26065" xr:uid="{00000000-0005-0000-0000-0000D9570000}"/>
    <cellStyle name="Итог 2 4 11" xfId="26066" xr:uid="{00000000-0005-0000-0000-0000DA570000}"/>
    <cellStyle name="Итог 2 4 11 2" xfId="26067" xr:uid="{00000000-0005-0000-0000-0000DB570000}"/>
    <cellStyle name="Итог 2 4 11 2 2" xfId="26068" xr:uid="{00000000-0005-0000-0000-0000DC570000}"/>
    <cellStyle name="Итог 2 4 11 3" xfId="26069" xr:uid="{00000000-0005-0000-0000-0000DD570000}"/>
    <cellStyle name="Итог 2 4 11 4" xfId="26070" xr:uid="{00000000-0005-0000-0000-0000DE570000}"/>
    <cellStyle name="Итог 2 4 11 5" xfId="26071" xr:uid="{00000000-0005-0000-0000-0000DF570000}"/>
    <cellStyle name="Итог 2 4 12" xfId="26072" xr:uid="{00000000-0005-0000-0000-0000E0570000}"/>
    <cellStyle name="Итог 2 4 13" xfId="26073" xr:uid="{00000000-0005-0000-0000-0000E1570000}"/>
    <cellStyle name="Итог 2 4 14" xfId="26074" xr:uid="{00000000-0005-0000-0000-0000E2570000}"/>
    <cellStyle name="Итог 2 4 2" xfId="282" xr:uid="{00000000-0005-0000-0000-0000E3570000}"/>
    <cellStyle name="Итог 2 4 2 10" xfId="26075" xr:uid="{00000000-0005-0000-0000-0000E4570000}"/>
    <cellStyle name="Итог 2 4 2 10 2" xfId="26076" xr:uid="{00000000-0005-0000-0000-0000E5570000}"/>
    <cellStyle name="Итог 2 4 2 10 2 2" xfId="26077" xr:uid="{00000000-0005-0000-0000-0000E6570000}"/>
    <cellStyle name="Итог 2 4 2 10 3" xfId="26078" xr:uid="{00000000-0005-0000-0000-0000E7570000}"/>
    <cellStyle name="Итог 2 4 2 10 4" xfId="26079" xr:uid="{00000000-0005-0000-0000-0000E8570000}"/>
    <cellStyle name="Итог 2 4 2 10 5" xfId="26080" xr:uid="{00000000-0005-0000-0000-0000E9570000}"/>
    <cellStyle name="Итог 2 4 2 11" xfId="26081" xr:uid="{00000000-0005-0000-0000-0000EA570000}"/>
    <cellStyle name="Итог 2 4 2 11 2" xfId="26082" xr:uid="{00000000-0005-0000-0000-0000EB570000}"/>
    <cellStyle name="Итог 2 4 2 11 2 2" xfId="26083" xr:uid="{00000000-0005-0000-0000-0000EC570000}"/>
    <cellStyle name="Итог 2 4 2 11 3" xfId="26084" xr:uid="{00000000-0005-0000-0000-0000ED570000}"/>
    <cellStyle name="Итог 2 4 2 11 4" xfId="26085" xr:uid="{00000000-0005-0000-0000-0000EE570000}"/>
    <cellStyle name="Итог 2 4 2 11 5" xfId="26086" xr:uid="{00000000-0005-0000-0000-0000EF570000}"/>
    <cellStyle name="Итог 2 4 2 12" xfId="26087" xr:uid="{00000000-0005-0000-0000-0000F0570000}"/>
    <cellStyle name="Итог 2 4 2 12 2" xfId="26088" xr:uid="{00000000-0005-0000-0000-0000F1570000}"/>
    <cellStyle name="Итог 2 4 2 12 2 2" xfId="26089" xr:uid="{00000000-0005-0000-0000-0000F2570000}"/>
    <cellStyle name="Итог 2 4 2 12 3" xfId="26090" xr:uid="{00000000-0005-0000-0000-0000F3570000}"/>
    <cellStyle name="Итог 2 4 2 12 4" xfId="26091" xr:uid="{00000000-0005-0000-0000-0000F4570000}"/>
    <cellStyle name="Итог 2 4 2 12 5" xfId="26092" xr:uid="{00000000-0005-0000-0000-0000F5570000}"/>
    <cellStyle name="Итог 2 4 2 13" xfId="26093" xr:uid="{00000000-0005-0000-0000-0000F6570000}"/>
    <cellStyle name="Итог 2 4 2 14" xfId="26094" xr:uid="{00000000-0005-0000-0000-0000F7570000}"/>
    <cellStyle name="Итог 2 4 2 15" xfId="26095" xr:uid="{00000000-0005-0000-0000-0000F8570000}"/>
    <cellStyle name="Итог 2 4 2 2" xfId="283" xr:uid="{00000000-0005-0000-0000-0000F9570000}"/>
    <cellStyle name="Итог 2 4 2 2 10" xfId="26096" xr:uid="{00000000-0005-0000-0000-0000FA570000}"/>
    <cellStyle name="Итог 2 4 2 2 10 2" xfId="26097" xr:uid="{00000000-0005-0000-0000-0000FB570000}"/>
    <cellStyle name="Итог 2 4 2 2 10 2 2" xfId="26098" xr:uid="{00000000-0005-0000-0000-0000FC570000}"/>
    <cellStyle name="Итог 2 4 2 2 10 3" xfId="26099" xr:uid="{00000000-0005-0000-0000-0000FD570000}"/>
    <cellStyle name="Итог 2 4 2 2 10 4" xfId="26100" xr:uid="{00000000-0005-0000-0000-0000FE570000}"/>
    <cellStyle name="Итог 2 4 2 2 10 5" xfId="26101" xr:uid="{00000000-0005-0000-0000-0000FF570000}"/>
    <cellStyle name="Итог 2 4 2 2 11" xfId="26102" xr:uid="{00000000-0005-0000-0000-000000580000}"/>
    <cellStyle name="Итог 2 4 2 2 12" xfId="26103" xr:uid="{00000000-0005-0000-0000-000001580000}"/>
    <cellStyle name="Итог 2 4 2 2 13" xfId="26104" xr:uid="{00000000-0005-0000-0000-000002580000}"/>
    <cellStyle name="Итог 2 4 2 2 2" xfId="26105" xr:uid="{00000000-0005-0000-0000-000003580000}"/>
    <cellStyle name="Итог 2 4 2 2 2 2" xfId="26106" xr:uid="{00000000-0005-0000-0000-000004580000}"/>
    <cellStyle name="Итог 2 4 2 2 2 2 2" xfId="26107" xr:uid="{00000000-0005-0000-0000-000005580000}"/>
    <cellStyle name="Итог 2 4 2 2 2 2 2 2" xfId="26108" xr:uid="{00000000-0005-0000-0000-000006580000}"/>
    <cellStyle name="Итог 2 4 2 2 2 2 2 2 2" xfId="26109" xr:uid="{00000000-0005-0000-0000-000007580000}"/>
    <cellStyle name="Итог 2 4 2 2 2 2 2 3" xfId="26110" xr:uid="{00000000-0005-0000-0000-000008580000}"/>
    <cellStyle name="Итог 2 4 2 2 2 2 2 4" xfId="26111" xr:uid="{00000000-0005-0000-0000-000009580000}"/>
    <cellStyle name="Итог 2 4 2 2 2 2 2 5" xfId="26112" xr:uid="{00000000-0005-0000-0000-00000A580000}"/>
    <cellStyle name="Итог 2 4 2 2 2 2 3" xfId="26113" xr:uid="{00000000-0005-0000-0000-00000B580000}"/>
    <cellStyle name="Итог 2 4 2 2 2 2 3 2" xfId="26114" xr:uid="{00000000-0005-0000-0000-00000C580000}"/>
    <cellStyle name="Итог 2 4 2 2 2 2 3 2 2" xfId="26115" xr:uid="{00000000-0005-0000-0000-00000D580000}"/>
    <cellStyle name="Итог 2 4 2 2 2 2 3 3" xfId="26116" xr:uid="{00000000-0005-0000-0000-00000E580000}"/>
    <cellStyle name="Итог 2 4 2 2 2 2 3 4" xfId="26117" xr:uid="{00000000-0005-0000-0000-00000F580000}"/>
    <cellStyle name="Итог 2 4 2 2 2 2 3 5" xfId="26118" xr:uid="{00000000-0005-0000-0000-000010580000}"/>
    <cellStyle name="Итог 2 4 2 2 2 2 4" xfId="26119" xr:uid="{00000000-0005-0000-0000-000011580000}"/>
    <cellStyle name="Итог 2 4 2 2 2 2 4 2" xfId="26120" xr:uid="{00000000-0005-0000-0000-000012580000}"/>
    <cellStyle name="Итог 2 4 2 2 2 2 4 2 2" xfId="26121" xr:uid="{00000000-0005-0000-0000-000013580000}"/>
    <cellStyle name="Итог 2 4 2 2 2 2 4 3" xfId="26122" xr:uid="{00000000-0005-0000-0000-000014580000}"/>
    <cellStyle name="Итог 2 4 2 2 2 2 4 4" xfId="26123" xr:uid="{00000000-0005-0000-0000-000015580000}"/>
    <cellStyle name="Итог 2 4 2 2 2 2 4 5" xfId="26124" xr:uid="{00000000-0005-0000-0000-000016580000}"/>
    <cellStyle name="Итог 2 4 2 2 2 2 5" xfId="26125" xr:uid="{00000000-0005-0000-0000-000017580000}"/>
    <cellStyle name="Итог 2 4 2 2 2 2 5 2" xfId="26126" xr:uid="{00000000-0005-0000-0000-000018580000}"/>
    <cellStyle name="Итог 2 4 2 2 2 2 5 2 2" xfId="26127" xr:uid="{00000000-0005-0000-0000-000019580000}"/>
    <cellStyle name="Итог 2 4 2 2 2 2 5 3" xfId="26128" xr:uid="{00000000-0005-0000-0000-00001A580000}"/>
    <cellStyle name="Итог 2 4 2 2 2 2 5 4" xfId="26129" xr:uid="{00000000-0005-0000-0000-00001B580000}"/>
    <cellStyle name="Итог 2 4 2 2 2 2 5 5" xfId="26130" xr:uid="{00000000-0005-0000-0000-00001C580000}"/>
    <cellStyle name="Итог 2 4 2 2 2 2 6" xfId="26131" xr:uid="{00000000-0005-0000-0000-00001D580000}"/>
    <cellStyle name="Итог 2 4 2 2 2 2 6 2" xfId="26132" xr:uid="{00000000-0005-0000-0000-00001E580000}"/>
    <cellStyle name="Итог 2 4 2 2 2 2 6 3" xfId="26133" xr:uid="{00000000-0005-0000-0000-00001F580000}"/>
    <cellStyle name="Итог 2 4 2 2 2 2 6 4" xfId="26134" xr:uid="{00000000-0005-0000-0000-000020580000}"/>
    <cellStyle name="Итог 2 4 2 2 2 2 7" xfId="26135" xr:uid="{00000000-0005-0000-0000-000021580000}"/>
    <cellStyle name="Итог 2 4 2 2 2 2 8" xfId="26136" xr:uid="{00000000-0005-0000-0000-000022580000}"/>
    <cellStyle name="Итог 2 4 2 2 2 2 9" xfId="26137" xr:uid="{00000000-0005-0000-0000-000023580000}"/>
    <cellStyle name="Итог 2 4 2 2 2 3" xfId="26138" xr:uid="{00000000-0005-0000-0000-000024580000}"/>
    <cellStyle name="Итог 2 4 2 2 2 3 2" xfId="26139" xr:uid="{00000000-0005-0000-0000-000025580000}"/>
    <cellStyle name="Итог 2 4 2 2 2 3 2 2" xfId="26140" xr:uid="{00000000-0005-0000-0000-000026580000}"/>
    <cellStyle name="Итог 2 4 2 2 2 3 2 2 2" xfId="26141" xr:uid="{00000000-0005-0000-0000-000027580000}"/>
    <cellStyle name="Итог 2 4 2 2 2 3 2 3" xfId="26142" xr:uid="{00000000-0005-0000-0000-000028580000}"/>
    <cellStyle name="Итог 2 4 2 2 2 3 2 4" xfId="26143" xr:uid="{00000000-0005-0000-0000-000029580000}"/>
    <cellStyle name="Итог 2 4 2 2 2 3 2 5" xfId="26144" xr:uid="{00000000-0005-0000-0000-00002A580000}"/>
    <cellStyle name="Итог 2 4 2 2 2 3 3" xfId="26145" xr:uid="{00000000-0005-0000-0000-00002B580000}"/>
    <cellStyle name="Итог 2 4 2 2 2 3 3 2" xfId="26146" xr:uid="{00000000-0005-0000-0000-00002C580000}"/>
    <cellStyle name="Итог 2 4 2 2 2 3 3 2 2" xfId="26147" xr:uid="{00000000-0005-0000-0000-00002D580000}"/>
    <cellStyle name="Итог 2 4 2 2 2 3 3 3" xfId="26148" xr:uid="{00000000-0005-0000-0000-00002E580000}"/>
    <cellStyle name="Итог 2 4 2 2 2 3 3 4" xfId="26149" xr:uid="{00000000-0005-0000-0000-00002F580000}"/>
    <cellStyle name="Итог 2 4 2 2 2 3 3 5" xfId="26150" xr:uid="{00000000-0005-0000-0000-000030580000}"/>
    <cellStyle name="Итог 2 4 2 2 2 3 4" xfId="26151" xr:uid="{00000000-0005-0000-0000-000031580000}"/>
    <cellStyle name="Итог 2 4 2 2 2 3 4 2" xfId="26152" xr:uid="{00000000-0005-0000-0000-000032580000}"/>
    <cellStyle name="Итог 2 4 2 2 2 3 4 2 2" xfId="26153" xr:uid="{00000000-0005-0000-0000-000033580000}"/>
    <cellStyle name="Итог 2 4 2 2 2 3 4 3" xfId="26154" xr:uid="{00000000-0005-0000-0000-000034580000}"/>
    <cellStyle name="Итог 2 4 2 2 2 3 4 4" xfId="26155" xr:uid="{00000000-0005-0000-0000-000035580000}"/>
    <cellStyle name="Итог 2 4 2 2 2 3 4 5" xfId="26156" xr:uid="{00000000-0005-0000-0000-000036580000}"/>
    <cellStyle name="Итог 2 4 2 2 2 3 5" xfId="26157" xr:uid="{00000000-0005-0000-0000-000037580000}"/>
    <cellStyle name="Итог 2 4 2 2 2 3 5 2" xfId="26158" xr:uid="{00000000-0005-0000-0000-000038580000}"/>
    <cellStyle name="Итог 2 4 2 2 2 3 5 2 2" xfId="26159" xr:uid="{00000000-0005-0000-0000-000039580000}"/>
    <cellStyle name="Итог 2 4 2 2 2 3 5 3" xfId="26160" xr:uid="{00000000-0005-0000-0000-00003A580000}"/>
    <cellStyle name="Итог 2 4 2 2 2 3 5 4" xfId="26161" xr:uid="{00000000-0005-0000-0000-00003B580000}"/>
    <cellStyle name="Итог 2 4 2 2 2 3 5 5" xfId="26162" xr:uid="{00000000-0005-0000-0000-00003C580000}"/>
    <cellStyle name="Итог 2 4 2 2 2 3 6" xfId="26163" xr:uid="{00000000-0005-0000-0000-00003D580000}"/>
    <cellStyle name="Итог 2 4 2 2 2 3 6 2" xfId="26164" xr:uid="{00000000-0005-0000-0000-00003E580000}"/>
    <cellStyle name="Итог 2 4 2 2 2 3 6 3" xfId="26165" xr:uid="{00000000-0005-0000-0000-00003F580000}"/>
    <cellStyle name="Итог 2 4 2 2 2 3 6 4" xfId="26166" xr:uid="{00000000-0005-0000-0000-000040580000}"/>
    <cellStyle name="Итог 2 4 2 2 2 3 7" xfId="26167" xr:uid="{00000000-0005-0000-0000-000041580000}"/>
    <cellStyle name="Итог 2 4 2 2 2 3 8" xfId="26168" xr:uid="{00000000-0005-0000-0000-000042580000}"/>
    <cellStyle name="Итог 2 4 2 2 2 3 9" xfId="26169" xr:uid="{00000000-0005-0000-0000-000043580000}"/>
    <cellStyle name="Итог 2 4 2 2 2 4" xfId="26170" xr:uid="{00000000-0005-0000-0000-000044580000}"/>
    <cellStyle name="Итог 2 4 2 2 2 4 2" xfId="26171" xr:uid="{00000000-0005-0000-0000-000045580000}"/>
    <cellStyle name="Итог 2 4 2 2 2 4 2 2" xfId="26172" xr:uid="{00000000-0005-0000-0000-000046580000}"/>
    <cellStyle name="Итог 2 4 2 2 2 4 3" xfId="26173" xr:uid="{00000000-0005-0000-0000-000047580000}"/>
    <cellStyle name="Итог 2 4 2 2 2 4 4" xfId="26174" xr:uid="{00000000-0005-0000-0000-000048580000}"/>
    <cellStyle name="Итог 2 4 2 2 2 4 5" xfId="26175" xr:uid="{00000000-0005-0000-0000-000049580000}"/>
    <cellStyle name="Итог 2 4 2 2 2 5" xfId="26176" xr:uid="{00000000-0005-0000-0000-00004A580000}"/>
    <cellStyle name="Итог 2 4 2 2 2 5 2" xfId="26177" xr:uid="{00000000-0005-0000-0000-00004B580000}"/>
    <cellStyle name="Итог 2 4 2 2 2 5 2 2" xfId="26178" xr:uid="{00000000-0005-0000-0000-00004C580000}"/>
    <cellStyle name="Итог 2 4 2 2 2 5 3" xfId="26179" xr:uid="{00000000-0005-0000-0000-00004D580000}"/>
    <cellStyle name="Итог 2 4 2 2 2 5 4" xfId="26180" xr:uid="{00000000-0005-0000-0000-00004E580000}"/>
    <cellStyle name="Итог 2 4 2 2 2 5 5" xfId="26181" xr:uid="{00000000-0005-0000-0000-00004F580000}"/>
    <cellStyle name="Итог 2 4 2 2 2 6" xfId="26182" xr:uid="{00000000-0005-0000-0000-000050580000}"/>
    <cellStyle name="Итог 2 4 2 2 2 7" xfId="26183" xr:uid="{00000000-0005-0000-0000-000051580000}"/>
    <cellStyle name="Итог 2 4 2 2 3" xfId="26184" xr:uid="{00000000-0005-0000-0000-000052580000}"/>
    <cellStyle name="Итог 2 4 2 2 3 2" xfId="26185" xr:uid="{00000000-0005-0000-0000-000053580000}"/>
    <cellStyle name="Итог 2 4 2 2 3 2 2" xfId="26186" xr:uid="{00000000-0005-0000-0000-000054580000}"/>
    <cellStyle name="Итог 2 4 2 2 3 2 2 2" xfId="26187" xr:uid="{00000000-0005-0000-0000-000055580000}"/>
    <cellStyle name="Итог 2 4 2 2 3 2 3" xfId="26188" xr:uid="{00000000-0005-0000-0000-000056580000}"/>
    <cellStyle name="Итог 2 4 2 2 3 2 4" xfId="26189" xr:uid="{00000000-0005-0000-0000-000057580000}"/>
    <cellStyle name="Итог 2 4 2 2 3 2 5" xfId="26190" xr:uid="{00000000-0005-0000-0000-000058580000}"/>
    <cellStyle name="Итог 2 4 2 2 3 3" xfId="26191" xr:uid="{00000000-0005-0000-0000-000059580000}"/>
    <cellStyle name="Итог 2 4 2 2 3 3 2" xfId="26192" xr:uid="{00000000-0005-0000-0000-00005A580000}"/>
    <cellStyle name="Итог 2 4 2 2 3 3 2 2" xfId="26193" xr:uid="{00000000-0005-0000-0000-00005B580000}"/>
    <cellStyle name="Итог 2 4 2 2 3 3 3" xfId="26194" xr:uid="{00000000-0005-0000-0000-00005C580000}"/>
    <cellStyle name="Итог 2 4 2 2 3 3 4" xfId="26195" xr:uid="{00000000-0005-0000-0000-00005D580000}"/>
    <cellStyle name="Итог 2 4 2 2 3 3 5" xfId="26196" xr:uid="{00000000-0005-0000-0000-00005E580000}"/>
    <cellStyle name="Итог 2 4 2 2 3 4" xfId="26197" xr:uid="{00000000-0005-0000-0000-00005F580000}"/>
    <cellStyle name="Итог 2 4 2 2 3 4 2" xfId="26198" xr:uid="{00000000-0005-0000-0000-000060580000}"/>
    <cellStyle name="Итог 2 4 2 2 3 4 2 2" xfId="26199" xr:uid="{00000000-0005-0000-0000-000061580000}"/>
    <cellStyle name="Итог 2 4 2 2 3 4 3" xfId="26200" xr:uid="{00000000-0005-0000-0000-000062580000}"/>
    <cellStyle name="Итог 2 4 2 2 3 4 4" xfId="26201" xr:uid="{00000000-0005-0000-0000-000063580000}"/>
    <cellStyle name="Итог 2 4 2 2 3 4 5" xfId="26202" xr:uid="{00000000-0005-0000-0000-000064580000}"/>
    <cellStyle name="Итог 2 4 2 2 3 5" xfId="26203" xr:uid="{00000000-0005-0000-0000-000065580000}"/>
    <cellStyle name="Итог 2 4 2 2 3 5 2" xfId="26204" xr:uid="{00000000-0005-0000-0000-000066580000}"/>
    <cellStyle name="Итог 2 4 2 2 3 5 2 2" xfId="26205" xr:uid="{00000000-0005-0000-0000-000067580000}"/>
    <cellStyle name="Итог 2 4 2 2 3 5 3" xfId="26206" xr:uid="{00000000-0005-0000-0000-000068580000}"/>
    <cellStyle name="Итог 2 4 2 2 3 5 4" xfId="26207" xr:uid="{00000000-0005-0000-0000-000069580000}"/>
    <cellStyle name="Итог 2 4 2 2 3 5 5" xfId="26208" xr:uid="{00000000-0005-0000-0000-00006A580000}"/>
    <cellStyle name="Итог 2 4 2 2 3 6" xfId="26209" xr:uid="{00000000-0005-0000-0000-00006B580000}"/>
    <cellStyle name="Итог 2 4 2 2 3 6 2" xfId="26210" xr:uid="{00000000-0005-0000-0000-00006C580000}"/>
    <cellStyle name="Итог 2 4 2 2 3 6 3" xfId="26211" xr:uid="{00000000-0005-0000-0000-00006D580000}"/>
    <cellStyle name="Итог 2 4 2 2 3 6 4" xfId="26212" xr:uid="{00000000-0005-0000-0000-00006E580000}"/>
    <cellStyle name="Итог 2 4 2 2 3 7" xfId="26213" xr:uid="{00000000-0005-0000-0000-00006F580000}"/>
    <cellStyle name="Итог 2 4 2 2 3 8" xfId="26214" xr:uid="{00000000-0005-0000-0000-000070580000}"/>
    <cellStyle name="Итог 2 4 2 2 3 9" xfId="26215" xr:uid="{00000000-0005-0000-0000-000071580000}"/>
    <cellStyle name="Итог 2 4 2 2 4" xfId="26216" xr:uid="{00000000-0005-0000-0000-000072580000}"/>
    <cellStyle name="Итог 2 4 2 2 4 2" xfId="26217" xr:uid="{00000000-0005-0000-0000-000073580000}"/>
    <cellStyle name="Итог 2 4 2 2 4 2 2" xfId="26218" xr:uid="{00000000-0005-0000-0000-000074580000}"/>
    <cellStyle name="Итог 2 4 2 2 4 2 2 2" xfId="26219" xr:uid="{00000000-0005-0000-0000-000075580000}"/>
    <cellStyle name="Итог 2 4 2 2 4 2 3" xfId="26220" xr:uid="{00000000-0005-0000-0000-000076580000}"/>
    <cellStyle name="Итог 2 4 2 2 4 2 4" xfId="26221" xr:uid="{00000000-0005-0000-0000-000077580000}"/>
    <cellStyle name="Итог 2 4 2 2 4 2 5" xfId="26222" xr:uid="{00000000-0005-0000-0000-000078580000}"/>
    <cellStyle name="Итог 2 4 2 2 4 3" xfId="26223" xr:uid="{00000000-0005-0000-0000-000079580000}"/>
    <cellStyle name="Итог 2 4 2 2 4 3 2" xfId="26224" xr:uid="{00000000-0005-0000-0000-00007A580000}"/>
    <cellStyle name="Итог 2 4 2 2 4 3 2 2" xfId="26225" xr:uid="{00000000-0005-0000-0000-00007B580000}"/>
    <cellStyle name="Итог 2 4 2 2 4 3 3" xfId="26226" xr:uid="{00000000-0005-0000-0000-00007C580000}"/>
    <cellStyle name="Итог 2 4 2 2 4 3 4" xfId="26227" xr:uid="{00000000-0005-0000-0000-00007D580000}"/>
    <cellStyle name="Итог 2 4 2 2 4 3 5" xfId="26228" xr:uid="{00000000-0005-0000-0000-00007E580000}"/>
    <cellStyle name="Итог 2 4 2 2 4 4" xfId="26229" xr:uid="{00000000-0005-0000-0000-00007F580000}"/>
    <cellStyle name="Итог 2 4 2 2 4 4 2" xfId="26230" xr:uid="{00000000-0005-0000-0000-000080580000}"/>
    <cellStyle name="Итог 2 4 2 2 4 4 2 2" xfId="26231" xr:uid="{00000000-0005-0000-0000-000081580000}"/>
    <cellStyle name="Итог 2 4 2 2 4 4 3" xfId="26232" xr:uid="{00000000-0005-0000-0000-000082580000}"/>
    <cellStyle name="Итог 2 4 2 2 4 4 4" xfId="26233" xr:uid="{00000000-0005-0000-0000-000083580000}"/>
    <cellStyle name="Итог 2 4 2 2 4 4 5" xfId="26234" xr:uid="{00000000-0005-0000-0000-000084580000}"/>
    <cellStyle name="Итог 2 4 2 2 4 5" xfId="26235" xr:uid="{00000000-0005-0000-0000-000085580000}"/>
    <cellStyle name="Итог 2 4 2 2 4 5 2" xfId="26236" xr:uid="{00000000-0005-0000-0000-000086580000}"/>
    <cellStyle name="Итог 2 4 2 2 4 5 2 2" xfId="26237" xr:uid="{00000000-0005-0000-0000-000087580000}"/>
    <cellStyle name="Итог 2 4 2 2 4 5 3" xfId="26238" xr:uid="{00000000-0005-0000-0000-000088580000}"/>
    <cellStyle name="Итог 2 4 2 2 4 5 4" xfId="26239" xr:uid="{00000000-0005-0000-0000-000089580000}"/>
    <cellStyle name="Итог 2 4 2 2 4 5 5" xfId="26240" xr:uid="{00000000-0005-0000-0000-00008A580000}"/>
    <cellStyle name="Итог 2 4 2 2 4 6" xfId="26241" xr:uid="{00000000-0005-0000-0000-00008B580000}"/>
    <cellStyle name="Итог 2 4 2 2 4 6 2" xfId="26242" xr:uid="{00000000-0005-0000-0000-00008C580000}"/>
    <cellStyle name="Итог 2 4 2 2 4 6 3" xfId="26243" xr:uid="{00000000-0005-0000-0000-00008D580000}"/>
    <cellStyle name="Итог 2 4 2 2 4 6 4" xfId="26244" xr:uid="{00000000-0005-0000-0000-00008E580000}"/>
    <cellStyle name="Итог 2 4 2 2 4 7" xfId="26245" xr:uid="{00000000-0005-0000-0000-00008F580000}"/>
    <cellStyle name="Итог 2 4 2 2 4 8" xfId="26246" xr:uid="{00000000-0005-0000-0000-000090580000}"/>
    <cellStyle name="Итог 2 4 2 2 4 9" xfId="26247" xr:uid="{00000000-0005-0000-0000-000091580000}"/>
    <cellStyle name="Итог 2 4 2 2 5" xfId="26248" xr:uid="{00000000-0005-0000-0000-000092580000}"/>
    <cellStyle name="Итог 2 4 2 2 5 2" xfId="26249" xr:uid="{00000000-0005-0000-0000-000093580000}"/>
    <cellStyle name="Итог 2 4 2 2 5 2 2" xfId="26250" xr:uid="{00000000-0005-0000-0000-000094580000}"/>
    <cellStyle name="Итог 2 4 2 2 5 3" xfId="26251" xr:uid="{00000000-0005-0000-0000-000095580000}"/>
    <cellStyle name="Итог 2 4 2 2 5 4" xfId="26252" xr:uid="{00000000-0005-0000-0000-000096580000}"/>
    <cellStyle name="Итог 2 4 2 2 5 5" xfId="26253" xr:uid="{00000000-0005-0000-0000-000097580000}"/>
    <cellStyle name="Итог 2 4 2 2 6" xfId="26254" xr:uid="{00000000-0005-0000-0000-000098580000}"/>
    <cellStyle name="Итог 2 4 2 2 6 2" xfId="26255" xr:uid="{00000000-0005-0000-0000-000099580000}"/>
    <cellStyle name="Итог 2 4 2 2 6 2 2" xfId="26256" xr:uid="{00000000-0005-0000-0000-00009A580000}"/>
    <cellStyle name="Итог 2 4 2 2 6 3" xfId="26257" xr:uid="{00000000-0005-0000-0000-00009B580000}"/>
    <cellStyle name="Итог 2 4 2 2 6 4" xfId="26258" xr:uid="{00000000-0005-0000-0000-00009C580000}"/>
    <cellStyle name="Итог 2 4 2 2 6 5" xfId="26259" xr:uid="{00000000-0005-0000-0000-00009D580000}"/>
    <cellStyle name="Итог 2 4 2 2 7" xfId="26260" xr:uid="{00000000-0005-0000-0000-00009E580000}"/>
    <cellStyle name="Итог 2 4 2 2 7 2" xfId="26261" xr:uid="{00000000-0005-0000-0000-00009F580000}"/>
    <cellStyle name="Итог 2 4 2 2 7 2 2" xfId="26262" xr:uid="{00000000-0005-0000-0000-0000A0580000}"/>
    <cellStyle name="Итог 2 4 2 2 7 3" xfId="26263" xr:uid="{00000000-0005-0000-0000-0000A1580000}"/>
    <cellStyle name="Итог 2 4 2 2 7 4" xfId="26264" xr:uid="{00000000-0005-0000-0000-0000A2580000}"/>
    <cellStyle name="Итог 2 4 2 2 7 5" xfId="26265" xr:uid="{00000000-0005-0000-0000-0000A3580000}"/>
    <cellStyle name="Итог 2 4 2 2 8" xfId="26266" xr:uid="{00000000-0005-0000-0000-0000A4580000}"/>
    <cellStyle name="Итог 2 4 2 2 8 2" xfId="26267" xr:uid="{00000000-0005-0000-0000-0000A5580000}"/>
    <cellStyle name="Итог 2 4 2 2 8 2 2" xfId="26268" xr:uid="{00000000-0005-0000-0000-0000A6580000}"/>
    <cellStyle name="Итог 2 4 2 2 8 3" xfId="26269" xr:uid="{00000000-0005-0000-0000-0000A7580000}"/>
    <cellStyle name="Итог 2 4 2 2 8 4" xfId="26270" xr:uid="{00000000-0005-0000-0000-0000A8580000}"/>
    <cellStyle name="Итог 2 4 2 2 8 5" xfId="26271" xr:uid="{00000000-0005-0000-0000-0000A9580000}"/>
    <cellStyle name="Итог 2 4 2 2 9" xfId="26272" xr:uid="{00000000-0005-0000-0000-0000AA580000}"/>
    <cellStyle name="Итог 2 4 2 2 9 2" xfId="26273" xr:uid="{00000000-0005-0000-0000-0000AB580000}"/>
    <cellStyle name="Итог 2 4 2 2 9 2 2" xfId="26274" xr:uid="{00000000-0005-0000-0000-0000AC580000}"/>
    <cellStyle name="Итог 2 4 2 2 9 3" xfId="26275" xr:uid="{00000000-0005-0000-0000-0000AD580000}"/>
    <cellStyle name="Итог 2 4 2 2 9 4" xfId="26276" xr:uid="{00000000-0005-0000-0000-0000AE580000}"/>
    <cellStyle name="Итог 2 4 2 2 9 5" xfId="26277" xr:uid="{00000000-0005-0000-0000-0000AF580000}"/>
    <cellStyle name="Итог 2 4 2 3" xfId="284" xr:uid="{00000000-0005-0000-0000-0000B0580000}"/>
    <cellStyle name="Итог 2 4 2 3 10" xfId="26278" xr:uid="{00000000-0005-0000-0000-0000B1580000}"/>
    <cellStyle name="Итог 2 4 2 3 11" xfId="26279" xr:uid="{00000000-0005-0000-0000-0000B2580000}"/>
    <cellStyle name="Итог 2 4 2 3 2" xfId="26280" xr:uid="{00000000-0005-0000-0000-0000B3580000}"/>
    <cellStyle name="Итог 2 4 2 3 2 2" xfId="26281" xr:uid="{00000000-0005-0000-0000-0000B4580000}"/>
    <cellStyle name="Итог 2 4 2 3 2 2 2" xfId="26282" xr:uid="{00000000-0005-0000-0000-0000B5580000}"/>
    <cellStyle name="Итог 2 4 2 3 2 2 2 2" xfId="26283" xr:uid="{00000000-0005-0000-0000-0000B6580000}"/>
    <cellStyle name="Итог 2 4 2 3 2 2 2 2 2" xfId="26284" xr:uid="{00000000-0005-0000-0000-0000B7580000}"/>
    <cellStyle name="Итог 2 4 2 3 2 2 2 3" xfId="26285" xr:uid="{00000000-0005-0000-0000-0000B8580000}"/>
    <cellStyle name="Итог 2 4 2 3 2 2 2 4" xfId="26286" xr:uid="{00000000-0005-0000-0000-0000B9580000}"/>
    <cellStyle name="Итог 2 4 2 3 2 2 2 5" xfId="26287" xr:uid="{00000000-0005-0000-0000-0000BA580000}"/>
    <cellStyle name="Итог 2 4 2 3 2 2 3" xfId="26288" xr:uid="{00000000-0005-0000-0000-0000BB580000}"/>
    <cellStyle name="Итог 2 4 2 3 2 2 3 2" xfId="26289" xr:uid="{00000000-0005-0000-0000-0000BC580000}"/>
    <cellStyle name="Итог 2 4 2 3 2 2 3 2 2" xfId="26290" xr:uid="{00000000-0005-0000-0000-0000BD580000}"/>
    <cellStyle name="Итог 2 4 2 3 2 2 3 3" xfId="26291" xr:uid="{00000000-0005-0000-0000-0000BE580000}"/>
    <cellStyle name="Итог 2 4 2 3 2 2 3 4" xfId="26292" xr:uid="{00000000-0005-0000-0000-0000BF580000}"/>
    <cellStyle name="Итог 2 4 2 3 2 2 3 5" xfId="26293" xr:uid="{00000000-0005-0000-0000-0000C0580000}"/>
    <cellStyle name="Итог 2 4 2 3 2 2 4" xfId="26294" xr:uid="{00000000-0005-0000-0000-0000C1580000}"/>
    <cellStyle name="Итог 2 4 2 3 2 2 4 2" xfId="26295" xr:uid="{00000000-0005-0000-0000-0000C2580000}"/>
    <cellStyle name="Итог 2 4 2 3 2 2 4 2 2" xfId="26296" xr:uid="{00000000-0005-0000-0000-0000C3580000}"/>
    <cellStyle name="Итог 2 4 2 3 2 2 4 3" xfId="26297" xr:uid="{00000000-0005-0000-0000-0000C4580000}"/>
    <cellStyle name="Итог 2 4 2 3 2 2 4 4" xfId="26298" xr:uid="{00000000-0005-0000-0000-0000C5580000}"/>
    <cellStyle name="Итог 2 4 2 3 2 2 4 5" xfId="26299" xr:uid="{00000000-0005-0000-0000-0000C6580000}"/>
    <cellStyle name="Итог 2 4 2 3 2 2 5" xfId="26300" xr:uid="{00000000-0005-0000-0000-0000C7580000}"/>
    <cellStyle name="Итог 2 4 2 3 2 2 5 2" xfId="26301" xr:uid="{00000000-0005-0000-0000-0000C8580000}"/>
    <cellStyle name="Итог 2 4 2 3 2 2 5 2 2" xfId="26302" xr:uid="{00000000-0005-0000-0000-0000C9580000}"/>
    <cellStyle name="Итог 2 4 2 3 2 2 5 3" xfId="26303" xr:uid="{00000000-0005-0000-0000-0000CA580000}"/>
    <cellStyle name="Итог 2 4 2 3 2 2 5 4" xfId="26304" xr:uid="{00000000-0005-0000-0000-0000CB580000}"/>
    <cellStyle name="Итог 2 4 2 3 2 2 5 5" xfId="26305" xr:uid="{00000000-0005-0000-0000-0000CC580000}"/>
    <cellStyle name="Итог 2 4 2 3 2 2 6" xfId="26306" xr:uid="{00000000-0005-0000-0000-0000CD580000}"/>
    <cellStyle name="Итог 2 4 2 3 2 2 6 2" xfId="26307" xr:uid="{00000000-0005-0000-0000-0000CE580000}"/>
    <cellStyle name="Итог 2 4 2 3 2 2 6 3" xfId="26308" xr:uid="{00000000-0005-0000-0000-0000CF580000}"/>
    <cellStyle name="Итог 2 4 2 3 2 2 6 4" xfId="26309" xr:uid="{00000000-0005-0000-0000-0000D0580000}"/>
    <cellStyle name="Итог 2 4 2 3 2 2 7" xfId="26310" xr:uid="{00000000-0005-0000-0000-0000D1580000}"/>
    <cellStyle name="Итог 2 4 2 3 2 2 8" xfId="26311" xr:uid="{00000000-0005-0000-0000-0000D2580000}"/>
    <cellStyle name="Итог 2 4 2 3 2 2 9" xfId="26312" xr:uid="{00000000-0005-0000-0000-0000D3580000}"/>
    <cellStyle name="Итог 2 4 2 3 2 3" xfId="26313" xr:uid="{00000000-0005-0000-0000-0000D4580000}"/>
    <cellStyle name="Итог 2 4 2 3 2 3 2" xfId="26314" xr:uid="{00000000-0005-0000-0000-0000D5580000}"/>
    <cellStyle name="Итог 2 4 2 3 2 3 2 2" xfId="26315" xr:uid="{00000000-0005-0000-0000-0000D6580000}"/>
    <cellStyle name="Итог 2 4 2 3 2 3 2 2 2" xfId="26316" xr:uid="{00000000-0005-0000-0000-0000D7580000}"/>
    <cellStyle name="Итог 2 4 2 3 2 3 2 3" xfId="26317" xr:uid="{00000000-0005-0000-0000-0000D8580000}"/>
    <cellStyle name="Итог 2 4 2 3 2 3 2 4" xfId="26318" xr:uid="{00000000-0005-0000-0000-0000D9580000}"/>
    <cellStyle name="Итог 2 4 2 3 2 3 2 5" xfId="26319" xr:uid="{00000000-0005-0000-0000-0000DA580000}"/>
    <cellStyle name="Итог 2 4 2 3 2 3 3" xfId="26320" xr:uid="{00000000-0005-0000-0000-0000DB580000}"/>
    <cellStyle name="Итог 2 4 2 3 2 3 3 2" xfId="26321" xr:uid="{00000000-0005-0000-0000-0000DC580000}"/>
    <cellStyle name="Итог 2 4 2 3 2 3 3 2 2" xfId="26322" xr:uid="{00000000-0005-0000-0000-0000DD580000}"/>
    <cellStyle name="Итог 2 4 2 3 2 3 3 3" xfId="26323" xr:uid="{00000000-0005-0000-0000-0000DE580000}"/>
    <cellStyle name="Итог 2 4 2 3 2 3 3 4" xfId="26324" xr:uid="{00000000-0005-0000-0000-0000DF580000}"/>
    <cellStyle name="Итог 2 4 2 3 2 3 3 5" xfId="26325" xr:uid="{00000000-0005-0000-0000-0000E0580000}"/>
    <cellStyle name="Итог 2 4 2 3 2 3 4" xfId="26326" xr:uid="{00000000-0005-0000-0000-0000E1580000}"/>
    <cellStyle name="Итог 2 4 2 3 2 3 4 2" xfId="26327" xr:uid="{00000000-0005-0000-0000-0000E2580000}"/>
    <cellStyle name="Итог 2 4 2 3 2 3 4 2 2" xfId="26328" xr:uid="{00000000-0005-0000-0000-0000E3580000}"/>
    <cellStyle name="Итог 2 4 2 3 2 3 4 3" xfId="26329" xr:uid="{00000000-0005-0000-0000-0000E4580000}"/>
    <cellStyle name="Итог 2 4 2 3 2 3 4 4" xfId="26330" xr:uid="{00000000-0005-0000-0000-0000E5580000}"/>
    <cellStyle name="Итог 2 4 2 3 2 3 4 5" xfId="26331" xr:uid="{00000000-0005-0000-0000-0000E6580000}"/>
    <cellStyle name="Итог 2 4 2 3 2 3 5" xfId="26332" xr:uid="{00000000-0005-0000-0000-0000E7580000}"/>
    <cellStyle name="Итог 2 4 2 3 2 3 5 2" xfId="26333" xr:uid="{00000000-0005-0000-0000-0000E8580000}"/>
    <cellStyle name="Итог 2 4 2 3 2 3 5 2 2" xfId="26334" xr:uid="{00000000-0005-0000-0000-0000E9580000}"/>
    <cellStyle name="Итог 2 4 2 3 2 3 5 3" xfId="26335" xr:uid="{00000000-0005-0000-0000-0000EA580000}"/>
    <cellStyle name="Итог 2 4 2 3 2 3 5 4" xfId="26336" xr:uid="{00000000-0005-0000-0000-0000EB580000}"/>
    <cellStyle name="Итог 2 4 2 3 2 3 5 5" xfId="26337" xr:uid="{00000000-0005-0000-0000-0000EC580000}"/>
    <cellStyle name="Итог 2 4 2 3 2 3 6" xfId="26338" xr:uid="{00000000-0005-0000-0000-0000ED580000}"/>
    <cellStyle name="Итог 2 4 2 3 2 3 6 2" xfId="26339" xr:uid="{00000000-0005-0000-0000-0000EE580000}"/>
    <cellStyle name="Итог 2 4 2 3 2 3 6 3" xfId="26340" xr:uid="{00000000-0005-0000-0000-0000EF580000}"/>
    <cellStyle name="Итог 2 4 2 3 2 3 6 4" xfId="26341" xr:uid="{00000000-0005-0000-0000-0000F0580000}"/>
    <cellStyle name="Итог 2 4 2 3 2 3 7" xfId="26342" xr:uid="{00000000-0005-0000-0000-0000F1580000}"/>
    <cellStyle name="Итог 2 4 2 3 2 3 8" xfId="26343" xr:uid="{00000000-0005-0000-0000-0000F2580000}"/>
    <cellStyle name="Итог 2 4 2 3 2 3 9" xfId="26344" xr:uid="{00000000-0005-0000-0000-0000F3580000}"/>
    <cellStyle name="Итог 2 4 2 3 2 4" xfId="26345" xr:uid="{00000000-0005-0000-0000-0000F4580000}"/>
    <cellStyle name="Итог 2 4 2 3 2 4 2" xfId="26346" xr:uid="{00000000-0005-0000-0000-0000F5580000}"/>
    <cellStyle name="Итог 2 4 2 3 2 4 2 2" xfId="26347" xr:uid="{00000000-0005-0000-0000-0000F6580000}"/>
    <cellStyle name="Итог 2 4 2 3 2 4 3" xfId="26348" xr:uid="{00000000-0005-0000-0000-0000F7580000}"/>
    <cellStyle name="Итог 2 4 2 3 2 4 4" xfId="26349" xr:uid="{00000000-0005-0000-0000-0000F8580000}"/>
    <cellStyle name="Итог 2 4 2 3 2 4 5" xfId="26350" xr:uid="{00000000-0005-0000-0000-0000F9580000}"/>
    <cellStyle name="Итог 2 4 2 3 2 5" xfId="26351" xr:uid="{00000000-0005-0000-0000-0000FA580000}"/>
    <cellStyle name="Итог 2 4 2 3 2 5 2" xfId="26352" xr:uid="{00000000-0005-0000-0000-0000FB580000}"/>
    <cellStyle name="Итог 2 4 2 3 2 5 2 2" xfId="26353" xr:uid="{00000000-0005-0000-0000-0000FC580000}"/>
    <cellStyle name="Итог 2 4 2 3 2 5 3" xfId="26354" xr:uid="{00000000-0005-0000-0000-0000FD580000}"/>
    <cellStyle name="Итог 2 4 2 3 2 5 4" xfId="26355" xr:uid="{00000000-0005-0000-0000-0000FE580000}"/>
    <cellStyle name="Итог 2 4 2 3 2 5 5" xfId="26356" xr:uid="{00000000-0005-0000-0000-0000FF580000}"/>
    <cellStyle name="Итог 2 4 2 3 2 6" xfId="26357" xr:uid="{00000000-0005-0000-0000-000000590000}"/>
    <cellStyle name="Итог 2 4 2 3 2 7" xfId="26358" xr:uid="{00000000-0005-0000-0000-000001590000}"/>
    <cellStyle name="Итог 2 4 2 3 3" xfId="26359" xr:uid="{00000000-0005-0000-0000-000002590000}"/>
    <cellStyle name="Итог 2 4 2 3 3 2" xfId="26360" xr:uid="{00000000-0005-0000-0000-000003590000}"/>
    <cellStyle name="Итог 2 4 2 3 3 2 2" xfId="26361" xr:uid="{00000000-0005-0000-0000-000004590000}"/>
    <cellStyle name="Итог 2 4 2 3 3 2 2 2" xfId="26362" xr:uid="{00000000-0005-0000-0000-000005590000}"/>
    <cellStyle name="Итог 2 4 2 3 3 2 3" xfId="26363" xr:uid="{00000000-0005-0000-0000-000006590000}"/>
    <cellStyle name="Итог 2 4 2 3 3 2 4" xfId="26364" xr:uid="{00000000-0005-0000-0000-000007590000}"/>
    <cellStyle name="Итог 2 4 2 3 3 2 5" xfId="26365" xr:uid="{00000000-0005-0000-0000-000008590000}"/>
    <cellStyle name="Итог 2 4 2 3 3 3" xfId="26366" xr:uid="{00000000-0005-0000-0000-000009590000}"/>
    <cellStyle name="Итог 2 4 2 3 3 3 2" xfId="26367" xr:uid="{00000000-0005-0000-0000-00000A590000}"/>
    <cellStyle name="Итог 2 4 2 3 3 3 2 2" xfId="26368" xr:uid="{00000000-0005-0000-0000-00000B590000}"/>
    <cellStyle name="Итог 2 4 2 3 3 3 3" xfId="26369" xr:uid="{00000000-0005-0000-0000-00000C590000}"/>
    <cellStyle name="Итог 2 4 2 3 3 3 4" xfId="26370" xr:uid="{00000000-0005-0000-0000-00000D590000}"/>
    <cellStyle name="Итог 2 4 2 3 3 3 5" xfId="26371" xr:uid="{00000000-0005-0000-0000-00000E590000}"/>
    <cellStyle name="Итог 2 4 2 3 3 4" xfId="26372" xr:uid="{00000000-0005-0000-0000-00000F590000}"/>
    <cellStyle name="Итог 2 4 2 3 3 4 2" xfId="26373" xr:uid="{00000000-0005-0000-0000-000010590000}"/>
    <cellStyle name="Итог 2 4 2 3 3 4 2 2" xfId="26374" xr:uid="{00000000-0005-0000-0000-000011590000}"/>
    <cellStyle name="Итог 2 4 2 3 3 4 3" xfId="26375" xr:uid="{00000000-0005-0000-0000-000012590000}"/>
    <cellStyle name="Итог 2 4 2 3 3 4 4" xfId="26376" xr:uid="{00000000-0005-0000-0000-000013590000}"/>
    <cellStyle name="Итог 2 4 2 3 3 4 5" xfId="26377" xr:uid="{00000000-0005-0000-0000-000014590000}"/>
    <cellStyle name="Итог 2 4 2 3 3 5" xfId="26378" xr:uid="{00000000-0005-0000-0000-000015590000}"/>
    <cellStyle name="Итог 2 4 2 3 3 5 2" xfId="26379" xr:uid="{00000000-0005-0000-0000-000016590000}"/>
    <cellStyle name="Итог 2 4 2 3 3 5 2 2" xfId="26380" xr:uid="{00000000-0005-0000-0000-000017590000}"/>
    <cellStyle name="Итог 2 4 2 3 3 5 3" xfId="26381" xr:uid="{00000000-0005-0000-0000-000018590000}"/>
    <cellStyle name="Итог 2 4 2 3 3 5 4" xfId="26382" xr:uid="{00000000-0005-0000-0000-000019590000}"/>
    <cellStyle name="Итог 2 4 2 3 3 5 5" xfId="26383" xr:uid="{00000000-0005-0000-0000-00001A590000}"/>
    <cellStyle name="Итог 2 4 2 3 3 6" xfId="26384" xr:uid="{00000000-0005-0000-0000-00001B590000}"/>
    <cellStyle name="Итог 2 4 2 3 3 6 2" xfId="26385" xr:uid="{00000000-0005-0000-0000-00001C590000}"/>
    <cellStyle name="Итог 2 4 2 3 3 6 3" xfId="26386" xr:uid="{00000000-0005-0000-0000-00001D590000}"/>
    <cellStyle name="Итог 2 4 2 3 3 6 4" xfId="26387" xr:uid="{00000000-0005-0000-0000-00001E590000}"/>
    <cellStyle name="Итог 2 4 2 3 3 7" xfId="26388" xr:uid="{00000000-0005-0000-0000-00001F590000}"/>
    <cellStyle name="Итог 2 4 2 3 3 8" xfId="26389" xr:uid="{00000000-0005-0000-0000-000020590000}"/>
    <cellStyle name="Итог 2 4 2 3 3 9" xfId="26390" xr:uid="{00000000-0005-0000-0000-000021590000}"/>
    <cellStyle name="Итог 2 4 2 3 4" xfId="26391" xr:uid="{00000000-0005-0000-0000-000022590000}"/>
    <cellStyle name="Итог 2 4 2 3 4 2" xfId="26392" xr:uid="{00000000-0005-0000-0000-000023590000}"/>
    <cellStyle name="Итог 2 4 2 3 4 2 2" xfId="26393" xr:uid="{00000000-0005-0000-0000-000024590000}"/>
    <cellStyle name="Итог 2 4 2 3 4 3" xfId="26394" xr:uid="{00000000-0005-0000-0000-000025590000}"/>
    <cellStyle name="Итог 2 4 2 3 4 4" xfId="26395" xr:uid="{00000000-0005-0000-0000-000026590000}"/>
    <cellStyle name="Итог 2 4 2 3 4 5" xfId="26396" xr:uid="{00000000-0005-0000-0000-000027590000}"/>
    <cellStyle name="Итог 2 4 2 3 5" xfId="26397" xr:uid="{00000000-0005-0000-0000-000028590000}"/>
    <cellStyle name="Итог 2 4 2 3 5 2" xfId="26398" xr:uid="{00000000-0005-0000-0000-000029590000}"/>
    <cellStyle name="Итог 2 4 2 3 5 2 2" xfId="26399" xr:uid="{00000000-0005-0000-0000-00002A590000}"/>
    <cellStyle name="Итог 2 4 2 3 5 3" xfId="26400" xr:uid="{00000000-0005-0000-0000-00002B590000}"/>
    <cellStyle name="Итог 2 4 2 3 5 4" xfId="26401" xr:uid="{00000000-0005-0000-0000-00002C590000}"/>
    <cellStyle name="Итог 2 4 2 3 5 5" xfId="26402" xr:uid="{00000000-0005-0000-0000-00002D590000}"/>
    <cellStyle name="Итог 2 4 2 3 6" xfId="26403" xr:uid="{00000000-0005-0000-0000-00002E590000}"/>
    <cellStyle name="Итог 2 4 2 3 6 2" xfId="26404" xr:uid="{00000000-0005-0000-0000-00002F590000}"/>
    <cellStyle name="Итог 2 4 2 3 6 2 2" xfId="26405" xr:uid="{00000000-0005-0000-0000-000030590000}"/>
    <cellStyle name="Итог 2 4 2 3 6 3" xfId="26406" xr:uid="{00000000-0005-0000-0000-000031590000}"/>
    <cellStyle name="Итог 2 4 2 3 6 4" xfId="26407" xr:uid="{00000000-0005-0000-0000-000032590000}"/>
    <cellStyle name="Итог 2 4 2 3 6 5" xfId="26408" xr:uid="{00000000-0005-0000-0000-000033590000}"/>
    <cellStyle name="Итог 2 4 2 3 7" xfId="26409" xr:uid="{00000000-0005-0000-0000-000034590000}"/>
    <cellStyle name="Итог 2 4 2 3 7 2" xfId="26410" xr:uid="{00000000-0005-0000-0000-000035590000}"/>
    <cellStyle name="Итог 2 4 2 3 7 2 2" xfId="26411" xr:uid="{00000000-0005-0000-0000-000036590000}"/>
    <cellStyle name="Итог 2 4 2 3 7 3" xfId="26412" xr:uid="{00000000-0005-0000-0000-000037590000}"/>
    <cellStyle name="Итог 2 4 2 3 7 4" xfId="26413" xr:uid="{00000000-0005-0000-0000-000038590000}"/>
    <cellStyle name="Итог 2 4 2 3 7 5" xfId="26414" xr:uid="{00000000-0005-0000-0000-000039590000}"/>
    <cellStyle name="Итог 2 4 2 3 8" xfId="26415" xr:uid="{00000000-0005-0000-0000-00003A590000}"/>
    <cellStyle name="Итог 2 4 2 3 8 2" xfId="26416" xr:uid="{00000000-0005-0000-0000-00003B590000}"/>
    <cellStyle name="Итог 2 4 2 3 8 3" xfId="26417" xr:uid="{00000000-0005-0000-0000-00003C590000}"/>
    <cellStyle name="Итог 2 4 2 3 8 4" xfId="26418" xr:uid="{00000000-0005-0000-0000-00003D590000}"/>
    <cellStyle name="Итог 2 4 2 3 9" xfId="26419" xr:uid="{00000000-0005-0000-0000-00003E590000}"/>
    <cellStyle name="Итог 2 4 2 4" xfId="26420" xr:uid="{00000000-0005-0000-0000-00003F590000}"/>
    <cellStyle name="Итог 2 4 2 4 2" xfId="26421" xr:uid="{00000000-0005-0000-0000-000040590000}"/>
    <cellStyle name="Итог 2 4 2 4 2 2" xfId="26422" xr:uid="{00000000-0005-0000-0000-000041590000}"/>
    <cellStyle name="Итог 2 4 2 4 2 2 2" xfId="26423" xr:uid="{00000000-0005-0000-0000-000042590000}"/>
    <cellStyle name="Итог 2 4 2 4 2 2 2 2" xfId="26424" xr:uid="{00000000-0005-0000-0000-000043590000}"/>
    <cellStyle name="Итог 2 4 2 4 2 2 3" xfId="26425" xr:uid="{00000000-0005-0000-0000-000044590000}"/>
    <cellStyle name="Итог 2 4 2 4 2 2 4" xfId="26426" xr:uid="{00000000-0005-0000-0000-000045590000}"/>
    <cellStyle name="Итог 2 4 2 4 2 2 5" xfId="26427" xr:uid="{00000000-0005-0000-0000-000046590000}"/>
    <cellStyle name="Итог 2 4 2 4 2 3" xfId="26428" xr:uid="{00000000-0005-0000-0000-000047590000}"/>
    <cellStyle name="Итог 2 4 2 4 2 3 2" xfId="26429" xr:uid="{00000000-0005-0000-0000-000048590000}"/>
    <cellStyle name="Итог 2 4 2 4 2 3 2 2" xfId="26430" xr:uid="{00000000-0005-0000-0000-000049590000}"/>
    <cellStyle name="Итог 2 4 2 4 2 3 3" xfId="26431" xr:uid="{00000000-0005-0000-0000-00004A590000}"/>
    <cellStyle name="Итог 2 4 2 4 2 3 4" xfId="26432" xr:uid="{00000000-0005-0000-0000-00004B590000}"/>
    <cellStyle name="Итог 2 4 2 4 2 3 5" xfId="26433" xr:uid="{00000000-0005-0000-0000-00004C590000}"/>
    <cellStyle name="Итог 2 4 2 4 2 4" xfId="26434" xr:uid="{00000000-0005-0000-0000-00004D590000}"/>
    <cellStyle name="Итог 2 4 2 4 2 4 2" xfId="26435" xr:uid="{00000000-0005-0000-0000-00004E590000}"/>
    <cellStyle name="Итог 2 4 2 4 2 4 2 2" xfId="26436" xr:uid="{00000000-0005-0000-0000-00004F590000}"/>
    <cellStyle name="Итог 2 4 2 4 2 4 3" xfId="26437" xr:uid="{00000000-0005-0000-0000-000050590000}"/>
    <cellStyle name="Итог 2 4 2 4 2 4 4" xfId="26438" xr:uid="{00000000-0005-0000-0000-000051590000}"/>
    <cellStyle name="Итог 2 4 2 4 2 4 5" xfId="26439" xr:uid="{00000000-0005-0000-0000-000052590000}"/>
    <cellStyle name="Итог 2 4 2 4 2 5" xfId="26440" xr:uid="{00000000-0005-0000-0000-000053590000}"/>
    <cellStyle name="Итог 2 4 2 4 2 5 2" xfId="26441" xr:uid="{00000000-0005-0000-0000-000054590000}"/>
    <cellStyle name="Итог 2 4 2 4 2 5 2 2" xfId="26442" xr:uid="{00000000-0005-0000-0000-000055590000}"/>
    <cellStyle name="Итог 2 4 2 4 2 5 3" xfId="26443" xr:uid="{00000000-0005-0000-0000-000056590000}"/>
    <cellStyle name="Итог 2 4 2 4 2 5 4" xfId="26444" xr:uid="{00000000-0005-0000-0000-000057590000}"/>
    <cellStyle name="Итог 2 4 2 4 2 5 5" xfId="26445" xr:uid="{00000000-0005-0000-0000-000058590000}"/>
    <cellStyle name="Итог 2 4 2 4 2 6" xfId="26446" xr:uid="{00000000-0005-0000-0000-000059590000}"/>
    <cellStyle name="Итог 2 4 2 4 2 6 2" xfId="26447" xr:uid="{00000000-0005-0000-0000-00005A590000}"/>
    <cellStyle name="Итог 2 4 2 4 2 6 3" xfId="26448" xr:uid="{00000000-0005-0000-0000-00005B590000}"/>
    <cellStyle name="Итог 2 4 2 4 2 6 4" xfId="26449" xr:uid="{00000000-0005-0000-0000-00005C590000}"/>
    <cellStyle name="Итог 2 4 2 4 2 7" xfId="26450" xr:uid="{00000000-0005-0000-0000-00005D590000}"/>
    <cellStyle name="Итог 2 4 2 4 2 8" xfId="26451" xr:uid="{00000000-0005-0000-0000-00005E590000}"/>
    <cellStyle name="Итог 2 4 2 4 2 9" xfId="26452" xr:uid="{00000000-0005-0000-0000-00005F590000}"/>
    <cellStyle name="Итог 2 4 2 4 3" xfId="26453" xr:uid="{00000000-0005-0000-0000-000060590000}"/>
    <cellStyle name="Итог 2 4 2 4 3 2" xfId="26454" xr:uid="{00000000-0005-0000-0000-000061590000}"/>
    <cellStyle name="Итог 2 4 2 4 3 2 2" xfId="26455" xr:uid="{00000000-0005-0000-0000-000062590000}"/>
    <cellStyle name="Итог 2 4 2 4 3 2 2 2" xfId="26456" xr:uid="{00000000-0005-0000-0000-000063590000}"/>
    <cellStyle name="Итог 2 4 2 4 3 2 3" xfId="26457" xr:uid="{00000000-0005-0000-0000-000064590000}"/>
    <cellStyle name="Итог 2 4 2 4 3 2 4" xfId="26458" xr:uid="{00000000-0005-0000-0000-000065590000}"/>
    <cellStyle name="Итог 2 4 2 4 3 2 5" xfId="26459" xr:uid="{00000000-0005-0000-0000-000066590000}"/>
    <cellStyle name="Итог 2 4 2 4 3 3" xfId="26460" xr:uid="{00000000-0005-0000-0000-000067590000}"/>
    <cellStyle name="Итог 2 4 2 4 3 3 2" xfId="26461" xr:uid="{00000000-0005-0000-0000-000068590000}"/>
    <cellStyle name="Итог 2 4 2 4 3 3 2 2" xfId="26462" xr:uid="{00000000-0005-0000-0000-000069590000}"/>
    <cellStyle name="Итог 2 4 2 4 3 3 3" xfId="26463" xr:uid="{00000000-0005-0000-0000-00006A590000}"/>
    <cellStyle name="Итог 2 4 2 4 3 3 4" xfId="26464" xr:uid="{00000000-0005-0000-0000-00006B590000}"/>
    <cellStyle name="Итог 2 4 2 4 3 3 5" xfId="26465" xr:uid="{00000000-0005-0000-0000-00006C590000}"/>
    <cellStyle name="Итог 2 4 2 4 3 4" xfId="26466" xr:uid="{00000000-0005-0000-0000-00006D590000}"/>
    <cellStyle name="Итог 2 4 2 4 3 4 2" xfId="26467" xr:uid="{00000000-0005-0000-0000-00006E590000}"/>
    <cellStyle name="Итог 2 4 2 4 3 4 2 2" xfId="26468" xr:uid="{00000000-0005-0000-0000-00006F590000}"/>
    <cellStyle name="Итог 2 4 2 4 3 4 3" xfId="26469" xr:uid="{00000000-0005-0000-0000-000070590000}"/>
    <cellStyle name="Итог 2 4 2 4 3 4 4" xfId="26470" xr:uid="{00000000-0005-0000-0000-000071590000}"/>
    <cellStyle name="Итог 2 4 2 4 3 4 5" xfId="26471" xr:uid="{00000000-0005-0000-0000-000072590000}"/>
    <cellStyle name="Итог 2 4 2 4 3 5" xfId="26472" xr:uid="{00000000-0005-0000-0000-000073590000}"/>
    <cellStyle name="Итог 2 4 2 4 3 5 2" xfId="26473" xr:uid="{00000000-0005-0000-0000-000074590000}"/>
    <cellStyle name="Итог 2 4 2 4 3 5 2 2" xfId="26474" xr:uid="{00000000-0005-0000-0000-000075590000}"/>
    <cellStyle name="Итог 2 4 2 4 3 5 3" xfId="26475" xr:uid="{00000000-0005-0000-0000-000076590000}"/>
    <cellStyle name="Итог 2 4 2 4 3 5 4" xfId="26476" xr:uid="{00000000-0005-0000-0000-000077590000}"/>
    <cellStyle name="Итог 2 4 2 4 3 5 5" xfId="26477" xr:uid="{00000000-0005-0000-0000-000078590000}"/>
    <cellStyle name="Итог 2 4 2 4 3 6" xfId="26478" xr:uid="{00000000-0005-0000-0000-000079590000}"/>
    <cellStyle name="Итог 2 4 2 4 3 6 2" xfId="26479" xr:uid="{00000000-0005-0000-0000-00007A590000}"/>
    <cellStyle name="Итог 2 4 2 4 3 6 3" xfId="26480" xr:uid="{00000000-0005-0000-0000-00007B590000}"/>
    <cellStyle name="Итог 2 4 2 4 3 6 4" xfId="26481" xr:uid="{00000000-0005-0000-0000-00007C590000}"/>
    <cellStyle name="Итог 2 4 2 4 3 7" xfId="26482" xr:uid="{00000000-0005-0000-0000-00007D590000}"/>
    <cellStyle name="Итог 2 4 2 4 3 8" xfId="26483" xr:uid="{00000000-0005-0000-0000-00007E590000}"/>
    <cellStyle name="Итог 2 4 2 4 3 9" xfId="26484" xr:uid="{00000000-0005-0000-0000-00007F590000}"/>
    <cellStyle name="Итог 2 4 2 4 4" xfId="26485" xr:uid="{00000000-0005-0000-0000-000080590000}"/>
    <cellStyle name="Итог 2 4 2 4 4 2" xfId="26486" xr:uid="{00000000-0005-0000-0000-000081590000}"/>
    <cellStyle name="Итог 2 4 2 4 4 2 2" xfId="26487" xr:uid="{00000000-0005-0000-0000-000082590000}"/>
    <cellStyle name="Итог 2 4 2 4 4 3" xfId="26488" xr:uid="{00000000-0005-0000-0000-000083590000}"/>
    <cellStyle name="Итог 2 4 2 4 4 4" xfId="26489" xr:uid="{00000000-0005-0000-0000-000084590000}"/>
    <cellStyle name="Итог 2 4 2 4 4 5" xfId="26490" xr:uid="{00000000-0005-0000-0000-000085590000}"/>
    <cellStyle name="Итог 2 4 2 4 5" xfId="26491" xr:uid="{00000000-0005-0000-0000-000086590000}"/>
    <cellStyle name="Итог 2 4 2 4 5 2" xfId="26492" xr:uid="{00000000-0005-0000-0000-000087590000}"/>
    <cellStyle name="Итог 2 4 2 4 5 2 2" xfId="26493" xr:uid="{00000000-0005-0000-0000-000088590000}"/>
    <cellStyle name="Итог 2 4 2 4 5 3" xfId="26494" xr:uid="{00000000-0005-0000-0000-000089590000}"/>
    <cellStyle name="Итог 2 4 2 4 5 4" xfId="26495" xr:uid="{00000000-0005-0000-0000-00008A590000}"/>
    <cellStyle name="Итог 2 4 2 4 5 5" xfId="26496" xr:uid="{00000000-0005-0000-0000-00008B590000}"/>
    <cellStyle name="Итог 2 4 2 4 6" xfId="26497" xr:uid="{00000000-0005-0000-0000-00008C590000}"/>
    <cellStyle name="Итог 2 4 2 4 7" xfId="26498" xr:uid="{00000000-0005-0000-0000-00008D590000}"/>
    <cellStyle name="Итог 2 4 2 5" xfId="26499" xr:uid="{00000000-0005-0000-0000-00008E590000}"/>
    <cellStyle name="Итог 2 4 2 5 10" xfId="26500" xr:uid="{00000000-0005-0000-0000-00008F590000}"/>
    <cellStyle name="Итог 2 4 2 5 2" xfId="26501" xr:uid="{00000000-0005-0000-0000-000090590000}"/>
    <cellStyle name="Итог 2 4 2 5 2 2" xfId="26502" xr:uid="{00000000-0005-0000-0000-000091590000}"/>
    <cellStyle name="Итог 2 4 2 5 2 2 2" xfId="26503" xr:uid="{00000000-0005-0000-0000-000092590000}"/>
    <cellStyle name="Итог 2 4 2 5 2 2 2 2" xfId="26504" xr:uid="{00000000-0005-0000-0000-000093590000}"/>
    <cellStyle name="Итог 2 4 2 5 2 2 3" xfId="26505" xr:uid="{00000000-0005-0000-0000-000094590000}"/>
    <cellStyle name="Итог 2 4 2 5 2 2 4" xfId="26506" xr:uid="{00000000-0005-0000-0000-000095590000}"/>
    <cellStyle name="Итог 2 4 2 5 2 2 5" xfId="26507" xr:uid="{00000000-0005-0000-0000-000096590000}"/>
    <cellStyle name="Итог 2 4 2 5 2 3" xfId="26508" xr:uid="{00000000-0005-0000-0000-000097590000}"/>
    <cellStyle name="Итог 2 4 2 5 2 3 2" xfId="26509" xr:uid="{00000000-0005-0000-0000-000098590000}"/>
    <cellStyle name="Итог 2 4 2 5 2 3 2 2" xfId="26510" xr:uid="{00000000-0005-0000-0000-000099590000}"/>
    <cellStyle name="Итог 2 4 2 5 2 3 3" xfId="26511" xr:uid="{00000000-0005-0000-0000-00009A590000}"/>
    <cellStyle name="Итог 2 4 2 5 2 3 4" xfId="26512" xr:uid="{00000000-0005-0000-0000-00009B590000}"/>
    <cellStyle name="Итог 2 4 2 5 2 3 5" xfId="26513" xr:uid="{00000000-0005-0000-0000-00009C590000}"/>
    <cellStyle name="Итог 2 4 2 5 2 4" xfId="26514" xr:uid="{00000000-0005-0000-0000-00009D590000}"/>
    <cellStyle name="Итог 2 4 2 5 2 4 2" xfId="26515" xr:uid="{00000000-0005-0000-0000-00009E590000}"/>
    <cellStyle name="Итог 2 4 2 5 2 4 2 2" xfId="26516" xr:uid="{00000000-0005-0000-0000-00009F590000}"/>
    <cellStyle name="Итог 2 4 2 5 2 4 3" xfId="26517" xr:uid="{00000000-0005-0000-0000-0000A0590000}"/>
    <cellStyle name="Итог 2 4 2 5 2 4 4" xfId="26518" xr:uid="{00000000-0005-0000-0000-0000A1590000}"/>
    <cellStyle name="Итог 2 4 2 5 2 4 5" xfId="26519" xr:uid="{00000000-0005-0000-0000-0000A2590000}"/>
    <cellStyle name="Итог 2 4 2 5 2 5" xfId="26520" xr:uid="{00000000-0005-0000-0000-0000A3590000}"/>
    <cellStyle name="Итог 2 4 2 5 2 5 2" xfId="26521" xr:uid="{00000000-0005-0000-0000-0000A4590000}"/>
    <cellStyle name="Итог 2 4 2 5 2 5 2 2" xfId="26522" xr:uid="{00000000-0005-0000-0000-0000A5590000}"/>
    <cellStyle name="Итог 2 4 2 5 2 5 3" xfId="26523" xr:uid="{00000000-0005-0000-0000-0000A6590000}"/>
    <cellStyle name="Итог 2 4 2 5 2 5 4" xfId="26524" xr:uid="{00000000-0005-0000-0000-0000A7590000}"/>
    <cellStyle name="Итог 2 4 2 5 2 5 5" xfId="26525" xr:uid="{00000000-0005-0000-0000-0000A8590000}"/>
    <cellStyle name="Итог 2 4 2 5 2 6" xfId="26526" xr:uid="{00000000-0005-0000-0000-0000A9590000}"/>
    <cellStyle name="Итог 2 4 2 5 2 6 2" xfId="26527" xr:uid="{00000000-0005-0000-0000-0000AA590000}"/>
    <cellStyle name="Итог 2 4 2 5 2 6 3" xfId="26528" xr:uid="{00000000-0005-0000-0000-0000AB590000}"/>
    <cellStyle name="Итог 2 4 2 5 2 6 4" xfId="26529" xr:uid="{00000000-0005-0000-0000-0000AC590000}"/>
    <cellStyle name="Итог 2 4 2 5 2 7" xfId="26530" xr:uid="{00000000-0005-0000-0000-0000AD590000}"/>
    <cellStyle name="Итог 2 4 2 5 2 8" xfId="26531" xr:uid="{00000000-0005-0000-0000-0000AE590000}"/>
    <cellStyle name="Итог 2 4 2 5 2 9" xfId="26532" xr:uid="{00000000-0005-0000-0000-0000AF590000}"/>
    <cellStyle name="Итог 2 4 2 5 3" xfId="26533" xr:uid="{00000000-0005-0000-0000-0000B0590000}"/>
    <cellStyle name="Итог 2 4 2 5 3 2" xfId="26534" xr:uid="{00000000-0005-0000-0000-0000B1590000}"/>
    <cellStyle name="Итог 2 4 2 5 3 2 2" xfId="26535" xr:uid="{00000000-0005-0000-0000-0000B2590000}"/>
    <cellStyle name="Итог 2 4 2 5 3 3" xfId="26536" xr:uid="{00000000-0005-0000-0000-0000B3590000}"/>
    <cellStyle name="Итог 2 4 2 5 3 4" xfId="26537" xr:uid="{00000000-0005-0000-0000-0000B4590000}"/>
    <cellStyle name="Итог 2 4 2 5 3 5" xfId="26538" xr:uid="{00000000-0005-0000-0000-0000B5590000}"/>
    <cellStyle name="Итог 2 4 2 5 4" xfId="26539" xr:uid="{00000000-0005-0000-0000-0000B6590000}"/>
    <cellStyle name="Итог 2 4 2 5 4 2" xfId="26540" xr:uid="{00000000-0005-0000-0000-0000B7590000}"/>
    <cellStyle name="Итог 2 4 2 5 4 2 2" xfId="26541" xr:uid="{00000000-0005-0000-0000-0000B8590000}"/>
    <cellStyle name="Итог 2 4 2 5 4 3" xfId="26542" xr:uid="{00000000-0005-0000-0000-0000B9590000}"/>
    <cellStyle name="Итог 2 4 2 5 4 4" xfId="26543" xr:uid="{00000000-0005-0000-0000-0000BA590000}"/>
    <cellStyle name="Итог 2 4 2 5 4 5" xfId="26544" xr:uid="{00000000-0005-0000-0000-0000BB590000}"/>
    <cellStyle name="Итог 2 4 2 5 5" xfId="26545" xr:uid="{00000000-0005-0000-0000-0000BC590000}"/>
    <cellStyle name="Итог 2 4 2 5 5 2" xfId="26546" xr:uid="{00000000-0005-0000-0000-0000BD590000}"/>
    <cellStyle name="Итог 2 4 2 5 5 2 2" xfId="26547" xr:uid="{00000000-0005-0000-0000-0000BE590000}"/>
    <cellStyle name="Итог 2 4 2 5 5 3" xfId="26548" xr:uid="{00000000-0005-0000-0000-0000BF590000}"/>
    <cellStyle name="Итог 2 4 2 5 5 4" xfId="26549" xr:uid="{00000000-0005-0000-0000-0000C0590000}"/>
    <cellStyle name="Итог 2 4 2 5 5 5" xfId="26550" xr:uid="{00000000-0005-0000-0000-0000C1590000}"/>
    <cellStyle name="Итог 2 4 2 5 6" xfId="26551" xr:uid="{00000000-0005-0000-0000-0000C2590000}"/>
    <cellStyle name="Итог 2 4 2 5 6 2" xfId="26552" xr:uid="{00000000-0005-0000-0000-0000C3590000}"/>
    <cellStyle name="Итог 2 4 2 5 6 2 2" xfId="26553" xr:uid="{00000000-0005-0000-0000-0000C4590000}"/>
    <cellStyle name="Итог 2 4 2 5 6 3" xfId="26554" xr:uid="{00000000-0005-0000-0000-0000C5590000}"/>
    <cellStyle name="Итог 2 4 2 5 6 4" xfId="26555" xr:uid="{00000000-0005-0000-0000-0000C6590000}"/>
    <cellStyle name="Итог 2 4 2 5 6 5" xfId="26556" xr:uid="{00000000-0005-0000-0000-0000C7590000}"/>
    <cellStyle name="Итог 2 4 2 5 7" xfId="26557" xr:uid="{00000000-0005-0000-0000-0000C8590000}"/>
    <cellStyle name="Итог 2 4 2 5 7 2" xfId="26558" xr:uid="{00000000-0005-0000-0000-0000C9590000}"/>
    <cellStyle name="Итог 2 4 2 5 7 3" xfId="26559" xr:uid="{00000000-0005-0000-0000-0000CA590000}"/>
    <cellStyle name="Итог 2 4 2 5 7 4" xfId="26560" xr:uid="{00000000-0005-0000-0000-0000CB590000}"/>
    <cellStyle name="Итог 2 4 2 5 8" xfId="26561" xr:uid="{00000000-0005-0000-0000-0000CC590000}"/>
    <cellStyle name="Итог 2 4 2 5 9" xfId="26562" xr:uid="{00000000-0005-0000-0000-0000CD590000}"/>
    <cellStyle name="Итог 2 4 2 6" xfId="26563" xr:uid="{00000000-0005-0000-0000-0000CE590000}"/>
    <cellStyle name="Итог 2 4 2 6 2" xfId="26564" xr:uid="{00000000-0005-0000-0000-0000CF590000}"/>
    <cellStyle name="Итог 2 4 2 6 2 2" xfId="26565" xr:uid="{00000000-0005-0000-0000-0000D0590000}"/>
    <cellStyle name="Итог 2 4 2 6 2 2 2" xfId="26566" xr:uid="{00000000-0005-0000-0000-0000D1590000}"/>
    <cellStyle name="Итог 2 4 2 6 2 3" xfId="26567" xr:uid="{00000000-0005-0000-0000-0000D2590000}"/>
    <cellStyle name="Итог 2 4 2 6 2 4" xfId="26568" xr:uid="{00000000-0005-0000-0000-0000D3590000}"/>
    <cellStyle name="Итог 2 4 2 6 2 5" xfId="26569" xr:uid="{00000000-0005-0000-0000-0000D4590000}"/>
    <cellStyle name="Итог 2 4 2 6 3" xfId="26570" xr:uid="{00000000-0005-0000-0000-0000D5590000}"/>
    <cellStyle name="Итог 2 4 2 6 3 2" xfId="26571" xr:uid="{00000000-0005-0000-0000-0000D6590000}"/>
    <cellStyle name="Итог 2 4 2 6 3 2 2" xfId="26572" xr:uid="{00000000-0005-0000-0000-0000D7590000}"/>
    <cellStyle name="Итог 2 4 2 6 3 3" xfId="26573" xr:uid="{00000000-0005-0000-0000-0000D8590000}"/>
    <cellStyle name="Итог 2 4 2 6 3 4" xfId="26574" xr:uid="{00000000-0005-0000-0000-0000D9590000}"/>
    <cellStyle name="Итог 2 4 2 6 3 5" xfId="26575" xr:uid="{00000000-0005-0000-0000-0000DA590000}"/>
    <cellStyle name="Итог 2 4 2 6 4" xfId="26576" xr:uid="{00000000-0005-0000-0000-0000DB590000}"/>
    <cellStyle name="Итог 2 4 2 6 4 2" xfId="26577" xr:uid="{00000000-0005-0000-0000-0000DC590000}"/>
    <cellStyle name="Итог 2 4 2 6 4 2 2" xfId="26578" xr:uid="{00000000-0005-0000-0000-0000DD590000}"/>
    <cellStyle name="Итог 2 4 2 6 4 3" xfId="26579" xr:uid="{00000000-0005-0000-0000-0000DE590000}"/>
    <cellStyle name="Итог 2 4 2 6 4 4" xfId="26580" xr:uid="{00000000-0005-0000-0000-0000DF590000}"/>
    <cellStyle name="Итог 2 4 2 6 4 5" xfId="26581" xr:uid="{00000000-0005-0000-0000-0000E0590000}"/>
    <cellStyle name="Итог 2 4 2 6 5" xfId="26582" xr:uid="{00000000-0005-0000-0000-0000E1590000}"/>
    <cellStyle name="Итог 2 4 2 6 5 2" xfId="26583" xr:uid="{00000000-0005-0000-0000-0000E2590000}"/>
    <cellStyle name="Итог 2 4 2 6 5 2 2" xfId="26584" xr:uid="{00000000-0005-0000-0000-0000E3590000}"/>
    <cellStyle name="Итог 2 4 2 6 5 3" xfId="26585" xr:uid="{00000000-0005-0000-0000-0000E4590000}"/>
    <cellStyle name="Итог 2 4 2 6 5 4" xfId="26586" xr:uid="{00000000-0005-0000-0000-0000E5590000}"/>
    <cellStyle name="Итог 2 4 2 6 5 5" xfId="26587" xr:uid="{00000000-0005-0000-0000-0000E6590000}"/>
    <cellStyle name="Итог 2 4 2 6 6" xfId="26588" xr:uid="{00000000-0005-0000-0000-0000E7590000}"/>
    <cellStyle name="Итог 2 4 2 6 6 2" xfId="26589" xr:uid="{00000000-0005-0000-0000-0000E8590000}"/>
    <cellStyle name="Итог 2 4 2 6 6 3" xfId="26590" xr:uid="{00000000-0005-0000-0000-0000E9590000}"/>
    <cellStyle name="Итог 2 4 2 6 6 4" xfId="26591" xr:uid="{00000000-0005-0000-0000-0000EA590000}"/>
    <cellStyle name="Итог 2 4 2 6 7" xfId="26592" xr:uid="{00000000-0005-0000-0000-0000EB590000}"/>
    <cellStyle name="Итог 2 4 2 6 8" xfId="26593" xr:uid="{00000000-0005-0000-0000-0000EC590000}"/>
    <cellStyle name="Итог 2 4 2 6 9" xfId="26594" xr:uid="{00000000-0005-0000-0000-0000ED590000}"/>
    <cellStyle name="Итог 2 4 2 7" xfId="26595" xr:uid="{00000000-0005-0000-0000-0000EE590000}"/>
    <cellStyle name="Итог 2 4 2 7 2" xfId="26596" xr:uid="{00000000-0005-0000-0000-0000EF590000}"/>
    <cellStyle name="Итог 2 4 2 7 2 2" xfId="26597" xr:uid="{00000000-0005-0000-0000-0000F0590000}"/>
    <cellStyle name="Итог 2 4 2 7 3" xfId="26598" xr:uid="{00000000-0005-0000-0000-0000F1590000}"/>
    <cellStyle name="Итог 2 4 2 7 4" xfId="26599" xr:uid="{00000000-0005-0000-0000-0000F2590000}"/>
    <cellStyle name="Итог 2 4 2 7 5" xfId="26600" xr:uid="{00000000-0005-0000-0000-0000F3590000}"/>
    <cellStyle name="Итог 2 4 2 8" xfId="26601" xr:uid="{00000000-0005-0000-0000-0000F4590000}"/>
    <cellStyle name="Итог 2 4 2 8 2" xfId="26602" xr:uid="{00000000-0005-0000-0000-0000F5590000}"/>
    <cellStyle name="Итог 2 4 2 8 2 2" xfId="26603" xr:uid="{00000000-0005-0000-0000-0000F6590000}"/>
    <cellStyle name="Итог 2 4 2 8 3" xfId="26604" xr:uid="{00000000-0005-0000-0000-0000F7590000}"/>
    <cellStyle name="Итог 2 4 2 8 4" xfId="26605" xr:uid="{00000000-0005-0000-0000-0000F8590000}"/>
    <cellStyle name="Итог 2 4 2 8 5" xfId="26606" xr:uid="{00000000-0005-0000-0000-0000F9590000}"/>
    <cellStyle name="Итог 2 4 2 9" xfId="26607" xr:uid="{00000000-0005-0000-0000-0000FA590000}"/>
    <cellStyle name="Итог 2 4 2 9 2" xfId="26608" xr:uid="{00000000-0005-0000-0000-0000FB590000}"/>
    <cellStyle name="Итог 2 4 2 9 2 2" xfId="26609" xr:uid="{00000000-0005-0000-0000-0000FC590000}"/>
    <cellStyle name="Итог 2 4 2 9 3" xfId="26610" xr:uid="{00000000-0005-0000-0000-0000FD590000}"/>
    <cellStyle name="Итог 2 4 2 9 4" xfId="26611" xr:uid="{00000000-0005-0000-0000-0000FE590000}"/>
    <cellStyle name="Итог 2 4 2 9 5" xfId="26612" xr:uid="{00000000-0005-0000-0000-0000FF590000}"/>
    <cellStyle name="Итог 2 4 3" xfId="285" xr:uid="{00000000-0005-0000-0000-0000005A0000}"/>
    <cellStyle name="Итог 2 4 3 10" xfId="26613" xr:uid="{00000000-0005-0000-0000-0000015A0000}"/>
    <cellStyle name="Итог 2 4 3 10 2" xfId="26614" xr:uid="{00000000-0005-0000-0000-0000025A0000}"/>
    <cellStyle name="Итог 2 4 3 10 2 2" xfId="26615" xr:uid="{00000000-0005-0000-0000-0000035A0000}"/>
    <cellStyle name="Итог 2 4 3 10 3" xfId="26616" xr:uid="{00000000-0005-0000-0000-0000045A0000}"/>
    <cellStyle name="Итог 2 4 3 10 4" xfId="26617" xr:uid="{00000000-0005-0000-0000-0000055A0000}"/>
    <cellStyle name="Итог 2 4 3 10 5" xfId="26618" xr:uid="{00000000-0005-0000-0000-0000065A0000}"/>
    <cellStyle name="Итог 2 4 3 11" xfId="26619" xr:uid="{00000000-0005-0000-0000-0000075A0000}"/>
    <cellStyle name="Итог 2 4 3 12" xfId="26620" xr:uid="{00000000-0005-0000-0000-0000085A0000}"/>
    <cellStyle name="Итог 2 4 3 13" xfId="26621" xr:uid="{00000000-0005-0000-0000-0000095A0000}"/>
    <cellStyle name="Итог 2 4 3 2" xfId="286" xr:uid="{00000000-0005-0000-0000-00000A5A0000}"/>
    <cellStyle name="Итог 2 4 3 2 2" xfId="26622" xr:uid="{00000000-0005-0000-0000-00000B5A0000}"/>
    <cellStyle name="Итог 2 4 3 2 2 2" xfId="26623" xr:uid="{00000000-0005-0000-0000-00000C5A0000}"/>
    <cellStyle name="Итог 2 4 3 2 2 2 2" xfId="26624" xr:uid="{00000000-0005-0000-0000-00000D5A0000}"/>
    <cellStyle name="Итог 2 4 3 2 2 2 2 2" xfId="26625" xr:uid="{00000000-0005-0000-0000-00000E5A0000}"/>
    <cellStyle name="Итог 2 4 3 2 2 2 3" xfId="26626" xr:uid="{00000000-0005-0000-0000-00000F5A0000}"/>
    <cellStyle name="Итог 2 4 3 2 2 2 4" xfId="26627" xr:uid="{00000000-0005-0000-0000-0000105A0000}"/>
    <cellStyle name="Итог 2 4 3 2 2 2 5" xfId="26628" xr:uid="{00000000-0005-0000-0000-0000115A0000}"/>
    <cellStyle name="Итог 2 4 3 2 2 3" xfId="26629" xr:uid="{00000000-0005-0000-0000-0000125A0000}"/>
    <cellStyle name="Итог 2 4 3 2 2 3 2" xfId="26630" xr:uid="{00000000-0005-0000-0000-0000135A0000}"/>
    <cellStyle name="Итог 2 4 3 2 2 3 2 2" xfId="26631" xr:uid="{00000000-0005-0000-0000-0000145A0000}"/>
    <cellStyle name="Итог 2 4 3 2 2 3 3" xfId="26632" xr:uid="{00000000-0005-0000-0000-0000155A0000}"/>
    <cellStyle name="Итог 2 4 3 2 2 3 4" xfId="26633" xr:uid="{00000000-0005-0000-0000-0000165A0000}"/>
    <cellStyle name="Итог 2 4 3 2 2 3 5" xfId="26634" xr:uid="{00000000-0005-0000-0000-0000175A0000}"/>
    <cellStyle name="Итог 2 4 3 2 2 4" xfId="26635" xr:uid="{00000000-0005-0000-0000-0000185A0000}"/>
    <cellStyle name="Итог 2 4 3 2 2 4 2" xfId="26636" xr:uid="{00000000-0005-0000-0000-0000195A0000}"/>
    <cellStyle name="Итог 2 4 3 2 2 4 2 2" xfId="26637" xr:uid="{00000000-0005-0000-0000-00001A5A0000}"/>
    <cellStyle name="Итог 2 4 3 2 2 4 3" xfId="26638" xr:uid="{00000000-0005-0000-0000-00001B5A0000}"/>
    <cellStyle name="Итог 2 4 3 2 2 4 4" xfId="26639" xr:uid="{00000000-0005-0000-0000-00001C5A0000}"/>
    <cellStyle name="Итог 2 4 3 2 2 4 5" xfId="26640" xr:uid="{00000000-0005-0000-0000-00001D5A0000}"/>
    <cellStyle name="Итог 2 4 3 2 2 5" xfId="26641" xr:uid="{00000000-0005-0000-0000-00001E5A0000}"/>
    <cellStyle name="Итог 2 4 3 2 2 5 2" xfId="26642" xr:uid="{00000000-0005-0000-0000-00001F5A0000}"/>
    <cellStyle name="Итог 2 4 3 2 2 5 2 2" xfId="26643" xr:uid="{00000000-0005-0000-0000-0000205A0000}"/>
    <cellStyle name="Итог 2 4 3 2 2 5 3" xfId="26644" xr:uid="{00000000-0005-0000-0000-0000215A0000}"/>
    <cellStyle name="Итог 2 4 3 2 2 5 4" xfId="26645" xr:uid="{00000000-0005-0000-0000-0000225A0000}"/>
    <cellStyle name="Итог 2 4 3 2 2 5 5" xfId="26646" xr:uid="{00000000-0005-0000-0000-0000235A0000}"/>
    <cellStyle name="Итог 2 4 3 2 2 6" xfId="26647" xr:uid="{00000000-0005-0000-0000-0000245A0000}"/>
    <cellStyle name="Итог 2 4 3 2 2 6 2" xfId="26648" xr:uid="{00000000-0005-0000-0000-0000255A0000}"/>
    <cellStyle name="Итог 2 4 3 2 2 6 3" xfId="26649" xr:uid="{00000000-0005-0000-0000-0000265A0000}"/>
    <cellStyle name="Итог 2 4 3 2 2 6 4" xfId="26650" xr:uid="{00000000-0005-0000-0000-0000275A0000}"/>
    <cellStyle name="Итог 2 4 3 2 2 7" xfId="26651" xr:uid="{00000000-0005-0000-0000-0000285A0000}"/>
    <cellStyle name="Итог 2 4 3 2 2 8" xfId="26652" xr:uid="{00000000-0005-0000-0000-0000295A0000}"/>
    <cellStyle name="Итог 2 4 3 2 2 9" xfId="26653" xr:uid="{00000000-0005-0000-0000-00002A5A0000}"/>
    <cellStyle name="Итог 2 4 3 2 3" xfId="26654" xr:uid="{00000000-0005-0000-0000-00002B5A0000}"/>
    <cellStyle name="Итог 2 4 3 2 3 2" xfId="26655" xr:uid="{00000000-0005-0000-0000-00002C5A0000}"/>
    <cellStyle name="Итог 2 4 3 2 3 2 2" xfId="26656" xr:uid="{00000000-0005-0000-0000-00002D5A0000}"/>
    <cellStyle name="Итог 2 4 3 2 3 2 2 2" xfId="26657" xr:uid="{00000000-0005-0000-0000-00002E5A0000}"/>
    <cellStyle name="Итог 2 4 3 2 3 2 3" xfId="26658" xr:uid="{00000000-0005-0000-0000-00002F5A0000}"/>
    <cellStyle name="Итог 2 4 3 2 3 2 4" xfId="26659" xr:uid="{00000000-0005-0000-0000-0000305A0000}"/>
    <cellStyle name="Итог 2 4 3 2 3 2 5" xfId="26660" xr:uid="{00000000-0005-0000-0000-0000315A0000}"/>
    <cellStyle name="Итог 2 4 3 2 3 3" xfId="26661" xr:uid="{00000000-0005-0000-0000-0000325A0000}"/>
    <cellStyle name="Итог 2 4 3 2 3 3 2" xfId="26662" xr:uid="{00000000-0005-0000-0000-0000335A0000}"/>
    <cellStyle name="Итог 2 4 3 2 3 3 2 2" xfId="26663" xr:uid="{00000000-0005-0000-0000-0000345A0000}"/>
    <cellStyle name="Итог 2 4 3 2 3 3 3" xfId="26664" xr:uid="{00000000-0005-0000-0000-0000355A0000}"/>
    <cellStyle name="Итог 2 4 3 2 3 3 4" xfId="26665" xr:uid="{00000000-0005-0000-0000-0000365A0000}"/>
    <cellStyle name="Итог 2 4 3 2 3 3 5" xfId="26666" xr:uid="{00000000-0005-0000-0000-0000375A0000}"/>
    <cellStyle name="Итог 2 4 3 2 3 4" xfId="26667" xr:uid="{00000000-0005-0000-0000-0000385A0000}"/>
    <cellStyle name="Итог 2 4 3 2 3 4 2" xfId="26668" xr:uid="{00000000-0005-0000-0000-0000395A0000}"/>
    <cellStyle name="Итог 2 4 3 2 3 4 2 2" xfId="26669" xr:uid="{00000000-0005-0000-0000-00003A5A0000}"/>
    <cellStyle name="Итог 2 4 3 2 3 4 3" xfId="26670" xr:uid="{00000000-0005-0000-0000-00003B5A0000}"/>
    <cellStyle name="Итог 2 4 3 2 3 4 4" xfId="26671" xr:uid="{00000000-0005-0000-0000-00003C5A0000}"/>
    <cellStyle name="Итог 2 4 3 2 3 4 5" xfId="26672" xr:uid="{00000000-0005-0000-0000-00003D5A0000}"/>
    <cellStyle name="Итог 2 4 3 2 3 5" xfId="26673" xr:uid="{00000000-0005-0000-0000-00003E5A0000}"/>
    <cellStyle name="Итог 2 4 3 2 3 5 2" xfId="26674" xr:uid="{00000000-0005-0000-0000-00003F5A0000}"/>
    <cellStyle name="Итог 2 4 3 2 3 5 2 2" xfId="26675" xr:uid="{00000000-0005-0000-0000-0000405A0000}"/>
    <cellStyle name="Итог 2 4 3 2 3 5 3" xfId="26676" xr:uid="{00000000-0005-0000-0000-0000415A0000}"/>
    <cellStyle name="Итог 2 4 3 2 3 5 4" xfId="26677" xr:uid="{00000000-0005-0000-0000-0000425A0000}"/>
    <cellStyle name="Итог 2 4 3 2 3 5 5" xfId="26678" xr:uid="{00000000-0005-0000-0000-0000435A0000}"/>
    <cellStyle name="Итог 2 4 3 2 3 6" xfId="26679" xr:uid="{00000000-0005-0000-0000-0000445A0000}"/>
    <cellStyle name="Итог 2 4 3 2 3 6 2" xfId="26680" xr:uid="{00000000-0005-0000-0000-0000455A0000}"/>
    <cellStyle name="Итог 2 4 3 2 3 6 3" xfId="26681" xr:uid="{00000000-0005-0000-0000-0000465A0000}"/>
    <cellStyle name="Итог 2 4 3 2 3 6 4" xfId="26682" xr:uid="{00000000-0005-0000-0000-0000475A0000}"/>
    <cellStyle name="Итог 2 4 3 2 3 7" xfId="26683" xr:uid="{00000000-0005-0000-0000-0000485A0000}"/>
    <cellStyle name="Итог 2 4 3 2 3 8" xfId="26684" xr:uid="{00000000-0005-0000-0000-0000495A0000}"/>
    <cellStyle name="Итог 2 4 3 2 3 9" xfId="26685" xr:uid="{00000000-0005-0000-0000-00004A5A0000}"/>
    <cellStyle name="Итог 2 4 3 2 4" xfId="26686" xr:uid="{00000000-0005-0000-0000-00004B5A0000}"/>
    <cellStyle name="Итог 2 4 3 2 4 2" xfId="26687" xr:uid="{00000000-0005-0000-0000-00004C5A0000}"/>
    <cellStyle name="Итог 2 4 3 2 4 2 2" xfId="26688" xr:uid="{00000000-0005-0000-0000-00004D5A0000}"/>
    <cellStyle name="Итог 2 4 3 2 4 3" xfId="26689" xr:uid="{00000000-0005-0000-0000-00004E5A0000}"/>
    <cellStyle name="Итог 2 4 3 2 4 4" xfId="26690" xr:uid="{00000000-0005-0000-0000-00004F5A0000}"/>
    <cellStyle name="Итог 2 4 3 2 4 5" xfId="26691" xr:uid="{00000000-0005-0000-0000-0000505A0000}"/>
    <cellStyle name="Итог 2 4 3 2 5" xfId="26692" xr:uid="{00000000-0005-0000-0000-0000515A0000}"/>
    <cellStyle name="Итог 2 4 3 2 5 2" xfId="26693" xr:uid="{00000000-0005-0000-0000-0000525A0000}"/>
    <cellStyle name="Итог 2 4 3 2 5 2 2" xfId="26694" xr:uid="{00000000-0005-0000-0000-0000535A0000}"/>
    <cellStyle name="Итог 2 4 3 2 5 3" xfId="26695" xr:uid="{00000000-0005-0000-0000-0000545A0000}"/>
    <cellStyle name="Итог 2 4 3 2 5 4" xfId="26696" xr:uid="{00000000-0005-0000-0000-0000555A0000}"/>
    <cellStyle name="Итог 2 4 3 2 5 5" xfId="26697" xr:uid="{00000000-0005-0000-0000-0000565A0000}"/>
    <cellStyle name="Итог 2 4 3 2 6" xfId="26698" xr:uid="{00000000-0005-0000-0000-0000575A0000}"/>
    <cellStyle name="Итог 2 4 3 2 7" xfId="26699" xr:uid="{00000000-0005-0000-0000-0000585A0000}"/>
    <cellStyle name="Итог 2 4 3 3" xfId="26700" xr:uid="{00000000-0005-0000-0000-0000595A0000}"/>
    <cellStyle name="Итог 2 4 3 3 2" xfId="26701" xr:uid="{00000000-0005-0000-0000-00005A5A0000}"/>
    <cellStyle name="Итог 2 4 3 3 2 2" xfId="26702" xr:uid="{00000000-0005-0000-0000-00005B5A0000}"/>
    <cellStyle name="Итог 2 4 3 3 2 2 2" xfId="26703" xr:uid="{00000000-0005-0000-0000-00005C5A0000}"/>
    <cellStyle name="Итог 2 4 3 3 2 3" xfId="26704" xr:uid="{00000000-0005-0000-0000-00005D5A0000}"/>
    <cellStyle name="Итог 2 4 3 3 2 4" xfId="26705" xr:uid="{00000000-0005-0000-0000-00005E5A0000}"/>
    <cellStyle name="Итог 2 4 3 3 2 5" xfId="26706" xr:uid="{00000000-0005-0000-0000-00005F5A0000}"/>
    <cellStyle name="Итог 2 4 3 3 3" xfId="26707" xr:uid="{00000000-0005-0000-0000-0000605A0000}"/>
    <cellStyle name="Итог 2 4 3 3 3 2" xfId="26708" xr:uid="{00000000-0005-0000-0000-0000615A0000}"/>
    <cellStyle name="Итог 2 4 3 3 3 2 2" xfId="26709" xr:uid="{00000000-0005-0000-0000-0000625A0000}"/>
    <cellStyle name="Итог 2 4 3 3 3 3" xfId="26710" xr:uid="{00000000-0005-0000-0000-0000635A0000}"/>
    <cellStyle name="Итог 2 4 3 3 3 4" xfId="26711" xr:uid="{00000000-0005-0000-0000-0000645A0000}"/>
    <cellStyle name="Итог 2 4 3 3 3 5" xfId="26712" xr:uid="{00000000-0005-0000-0000-0000655A0000}"/>
    <cellStyle name="Итог 2 4 3 3 4" xfId="26713" xr:uid="{00000000-0005-0000-0000-0000665A0000}"/>
    <cellStyle name="Итог 2 4 3 3 4 2" xfId="26714" xr:uid="{00000000-0005-0000-0000-0000675A0000}"/>
    <cellStyle name="Итог 2 4 3 3 4 2 2" xfId="26715" xr:uid="{00000000-0005-0000-0000-0000685A0000}"/>
    <cellStyle name="Итог 2 4 3 3 4 3" xfId="26716" xr:uid="{00000000-0005-0000-0000-0000695A0000}"/>
    <cellStyle name="Итог 2 4 3 3 4 4" xfId="26717" xr:uid="{00000000-0005-0000-0000-00006A5A0000}"/>
    <cellStyle name="Итог 2 4 3 3 4 5" xfId="26718" xr:uid="{00000000-0005-0000-0000-00006B5A0000}"/>
    <cellStyle name="Итог 2 4 3 3 5" xfId="26719" xr:uid="{00000000-0005-0000-0000-00006C5A0000}"/>
    <cellStyle name="Итог 2 4 3 3 5 2" xfId="26720" xr:uid="{00000000-0005-0000-0000-00006D5A0000}"/>
    <cellStyle name="Итог 2 4 3 3 5 2 2" xfId="26721" xr:uid="{00000000-0005-0000-0000-00006E5A0000}"/>
    <cellStyle name="Итог 2 4 3 3 5 3" xfId="26722" xr:uid="{00000000-0005-0000-0000-00006F5A0000}"/>
    <cellStyle name="Итог 2 4 3 3 5 4" xfId="26723" xr:uid="{00000000-0005-0000-0000-0000705A0000}"/>
    <cellStyle name="Итог 2 4 3 3 5 5" xfId="26724" xr:uid="{00000000-0005-0000-0000-0000715A0000}"/>
    <cellStyle name="Итог 2 4 3 3 6" xfId="26725" xr:uid="{00000000-0005-0000-0000-0000725A0000}"/>
    <cellStyle name="Итог 2 4 3 3 6 2" xfId="26726" xr:uid="{00000000-0005-0000-0000-0000735A0000}"/>
    <cellStyle name="Итог 2 4 3 3 6 3" xfId="26727" xr:uid="{00000000-0005-0000-0000-0000745A0000}"/>
    <cellStyle name="Итог 2 4 3 3 6 4" xfId="26728" xr:uid="{00000000-0005-0000-0000-0000755A0000}"/>
    <cellStyle name="Итог 2 4 3 3 7" xfId="26729" xr:uid="{00000000-0005-0000-0000-0000765A0000}"/>
    <cellStyle name="Итог 2 4 3 3 8" xfId="26730" xr:uid="{00000000-0005-0000-0000-0000775A0000}"/>
    <cellStyle name="Итог 2 4 3 3 9" xfId="26731" xr:uid="{00000000-0005-0000-0000-0000785A0000}"/>
    <cellStyle name="Итог 2 4 3 4" xfId="26732" xr:uid="{00000000-0005-0000-0000-0000795A0000}"/>
    <cellStyle name="Итог 2 4 3 4 2" xfId="26733" xr:uid="{00000000-0005-0000-0000-00007A5A0000}"/>
    <cellStyle name="Итог 2 4 3 4 2 2" xfId="26734" xr:uid="{00000000-0005-0000-0000-00007B5A0000}"/>
    <cellStyle name="Итог 2 4 3 4 2 2 2" xfId="26735" xr:uid="{00000000-0005-0000-0000-00007C5A0000}"/>
    <cellStyle name="Итог 2 4 3 4 2 3" xfId="26736" xr:uid="{00000000-0005-0000-0000-00007D5A0000}"/>
    <cellStyle name="Итог 2 4 3 4 2 4" xfId="26737" xr:uid="{00000000-0005-0000-0000-00007E5A0000}"/>
    <cellStyle name="Итог 2 4 3 4 2 5" xfId="26738" xr:uid="{00000000-0005-0000-0000-00007F5A0000}"/>
    <cellStyle name="Итог 2 4 3 4 3" xfId="26739" xr:uid="{00000000-0005-0000-0000-0000805A0000}"/>
    <cellStyle name="Итог 2 4 3 4 3 2" xfId="26740" xr:uid="{00000000-0005-0000-0000-0000815A0000}"/>
    <cellStyle name="Итог 2 4 3 4 3 2 2" xfId="26741" xr:uid="{00000000-0005-0000-0000-0000825A0000}"/>
    <cellStyle name="Итог 2 4 3 4 3 3" xfId="26742" xr:uid="{00000000-0005-0000-0000-0000835A0000}"/>
    <cellStyle name="Итог 2 4 3 4 3 4" xfId="26743" xr:uid="{00000000-0005-0000-0000-0000845A0000}"/>
    <cellStyle name="Итог 2 4 3 4 3 5" xfId="26744" xr:uid="{00000000-0005-0000-0000-0000855A0000}"/>
    <cellStyle name="Итог 2 4 3 4 4" xfId="26745" xr:uid="{00000000-0005-0000-0000-0000865A0000}"/>
    <cellStyle name="Итог 2 4 3 4 4 2" xfId="26746" xr:uid="{00000000-0005-0000-0000-0000875A0000}"/>
    <cellStyle name="Итог 2 4 3 4 4 2 2" xfId="26747" xr:uid="{00000000-0005-0000-0000-0000885A0000}"/>
    <cellStyle name="Итог 2 4 3 4 4 3" xfId="26748" xr:uid="{00000000-0005-0000-0000-0000895A0000}"/>
    <cellStyle name="Итог 2 4 3 4 4 4" xfId="26749" xr:uid="{00000000-0005-0000-0000-00008A5A0000}"/>
    <cellStyle name="Итог 2 4 3 4 4 5" xfId="26750" xr:uid="{00000000-0005-0000-0000-00008B5A0000}"/>
    <cellStyle name="Итог 2 4 3 4 5" xfId="26751" xr:uid="{00000000-0005-0000-0000-00008C5A0000}"/>
    <cellStyle name="Итог 2 4 3 4 5 2" xfId="26752" xr:uid="{00000000-0005-0000-0000-00008D5A0000}"/>
    <cellStyle name="Итог 2 4 3 4 5 2 2" xfId="26753" xr:uid="{00000000-0005-0000-0000-00008E5A0000}"/>
    <cellStyle name="Итог 2 4 3 4 5 3" xfId="26754" xr:uid="{00000000-0005-0000-0000-00008F5A0000}"/>
    <cellStyle name="Итог 2 4 3 4 5 4" xfId="26755" xr:uid="{00000000-0005-0000-0000-0000905A0000}"/>
    <cellStyle name="Итог 2 4 3 4 5 5" xfId="26756" xr:uid="{00000000-0005-0000-0000-0000915A0000}"/>
    <cellStyle name="Итог 2 4 3 4 6" xfId="26757" xr:uid="{00000000-0005-0000-0000-0000925A0000}"/>
    <cellStyle name="Итог 2 4 3 4 6 2" xfId="26758" xr:uid="{00000000-0005-0000-0000-0000935A0000}"/>
    <cellStyle name="Итог 2 4 3 4 6 3" xfId="26759" xr:uid="{00000000-0005-0000-0000-0000945A0000}"/>
    <cellStyle name="Итог 2 4 3 4 6 4" xfId="26760" xr:uid="{00000000-0005-0000-0000-0000955A0000}"/>
    <cellStyle name="Итог 2 4 3 4 7" xfId="26761" xr:uid="{00000000-0005-0000-0000-0000965A0000}"/>
    <cellStyle name="Итог 2 4 3 4 8" xfId="26762" xr:uid="{00000000-0005-0000-0000-0000975A0000}"/>
    <cellStyle name="Итог 2 4 3 4 9" xfId="26763" xr:uid="{00000000-0005-0000-0000-0000985A0000}"/>
    <cellStyle name="Итог 2 4 3 5" xfId="26764" xr:uid="{00000000-0005-0000-0000-0000995A0000}"/>
    <cellStyle name="Итог 2 4 3 5 2" xfId="26765" xr:uid="{00000000-0005-0000-0000-00009A5A0000}"/>
    <cellStyle name="Итог 2 4 3 5 2 2" xfId="26766" xr:uid="{00000000-0005-0000-0000-00009B5A0000}"/>
    <cellStyle name="Итог 2 4 3 5 3" xfId="26767" xr:uid="{00000000-0005-0000-0000-00009C5A0000}"/>
    <cellStyle name="Итог 2 4 3 5 4" xfId="26768" xr:uid="{00000000-0005-0000-0000-00009D5A0000}"/>
    <cellStyle name="Итог 2 4 3 5 5" xfId="26769" xr:uid="{00000000-0005-0000-0000-00009E5A0000}"/>
    <cellStyle name="Итог 2 4 3 6" xfId="26770" xr:uid="{00000000-0005-0000-0000-00009F5A0000}"/>
    <cellStyle name="Итог 2 4 3 6 2" xfId="26771" xr:uid="{00000000-0005-0000-0000-0000A05A0000}"/>
    <cellStyle name="Итог 2 4 3 6 2 2" xfId="26772" xr:uid="{00000000-0005-0000-0000-0000A15A0000}"/>
    <cellStyle name="Итог 2 4 3 6 3" xfId="26773" xr:uid="{00000000-0005-0000-0000-0000A25A0000}"/>
    <cellStyle name="Итог 2 4 3 6 4" xfId="26774" xr:uid="{00000000-0005-0000-0000-0000A35A0000}"/>
    <cellStyle name="Итог 2 4 3 6 5" xfId="26775" xr:uid="{00000000-0005-0000-0000-0000A45A0000}"/>
    <cellStyle name="Итог 2 4 3 7" xfId="26776" xr:uid="{00000000-0005-0000-0000-0000A55A0000}"/>
    <cellStyle name="Итог 2 4 3 7 2" xfId="26777" xr:uid="{00000000-0005-0000-0000-0000A65A0000}"/>
    <cellStyle name="Итог 2 4 3 7 2 2" xfId="26778" xr:uid="{00000000-0005-0000-0000-0000A75A0000}"/>
    <cellStyle name="Итог 2 4 3 7 3" xfId="26779" xr:uid="{00000000-0005-0000-0000-0000A85A0000}"/>
    <cellStyle name="Итог 2 4 3 7 4" xfId="26780" xr:uid="{00000000-0005-0000-0000-0000A95A0000}"/>
    <cellStyle name="Итог 2 4 3 7 5" xfId="26781" xr:uid="{00000000-0005-0000-0000-0000AA5A0000}"/>
    <cellStyle name="Итог 2 4 3 8" xfId="26782" xr:uid="{00000000-0005-0000-0000-0000AB5A0000}"/>
    <cellStyle name="Итог 2 4 3 8 2" xfId="26783" xr:uid="{00000000-0005-0000-0000-0000AC5A0000}"/>
    <cellStyle name="Итог 2 4 3 8 2 2" xfId="26784" xr:uid="{00000000-0005-0000-0000-0000AD5A0000}"/>
    <cellStyle name="Итог 2 4 3 8 3" xfId="26785" xr:uid="{00000000-0005-0000-0000-0000AE5A0000}"/>
    <cellStyle name="Итог 2 4 3 8 4" xfId="26786" xr:uid="{00000000-0005-0000-0000-0000AF5A0000}"/>
    <cellStyle name="Итог 2 4 3 8 5" xfId="26787" xr:uid="{00000000-0005-0000-0000-0000B05A0000}"/>
    <cellStyle name="Итог 2 4 3 9" xfId="26788" xr:uid="{00000000-0005-0000-0000-0000B15A0000}"/>
    <cellStyle name="Итог 2 4 3 9 2" xfId="26789" xr:uid="{00000000-0005-0000-0000-0000B25A0000}"/>
    <cellStyle name="Итог 2 4 3 9 2 2" xfId="26790" xr:uid="{00000000-0005-0000-0000-0000B35A0000}"/>
    <cellStyle name="Итог 2 4 3 9 3" xfId="26791" xr:uid="{00000000-0005-0000-0000-0000B45A0000}"/>
    <cellStyle name="Итог 2 4 3 9 4" xfId="26792" xr:uid="{00000000-0005-0000-0000-0000B55A0000}"/>
    <cellStyle name="Итог 2 4 3 9 5" xfId="26793" xr:uid="{00000000-0005-0000-0000-0000B65A0000}"/>
    <cellStyle name="Итог 2 4 4" xfId="287" xr:uid="{00000000-0005-0000-0000-0000B75A0000}"/>
    <cellStyle name="Итог 2 4 4 10" xfId="26794" xr:uid="{00000000-0005-0000-0000-0000B85A0000}"/>
    <cellStyle name="Итог 2 4 4 10 2" xfId="26795" xr:uid="{00000000-0005-0000-0000-0000B95A0000}"/>
    <cellStyle name="Итог 2 4 4 10 2 2" xfId="26796" xr:uid="{00000000-0005-0000-0000-0000BA5A0000}"/>
    <cellStyle name="Итог 2 4 4 10 3" xfId="26797" xr:uid="{00000000-0005-0000-0000-0000BB5A0000}"/>
    <cellStyle name="Итог 2 4 4 10 4" xfId="26798" xr:uid="{00000000-0005-0000-0000-0000BC5A0000}"/>
    <cellStyle name="Итог 2 4 4 10 5" xfId="26799" xr:uid="{00000000-0005-0000-0000-0000BD5A0000}"/>
    <cellStyle name="Итог 2 4 4 11" xfId="26800" xr:uid="{00000000-0005-0000-0000-0000BE5A0000}"/>
    <cellStyle name="Итог 2 4 4 12" xfId="26801" xr:uid="{00000000-0005-0000-0000-0000BF5A0000}"/>
    <cellStyle name="Итог 2 4 4 13" xfId="26802" xr:uid="{00000000-0005-0000-0000-0000C05A0000}"/>
    <cellStyle name="Итог 2 4 4 2" xfId="288" xr:uid="{00000000-0005-0000-0000-0000C15A0000}"/>
    <cellStyle name="Итог 2 4 4 2 2" xfId="26803" xr:uid="{00000000-0005-0000-0000-0000C25A0000}"/>
    <cellStyle name="Итог 2 4 4 2 2 2" xfId="26804" xr:uid="{00000000-0005-0000-0000-0000C35A0000}"/>
    <cellStyle name="Итог 2 4 4 2 2 2 2" xfId="26805" xr:uid="{00000000-0005-0000-0000-0000C45A0000}"/>
    <cellStyle name="Итог 2 4 4 2 2 2 2 2" xfId="26806" xr:uid="{00000000-0005-0000-0000-0000C55A0000}"/>
    <cellStyle name="Итог 2 4 4 2 2 2 3" xfId="26807" xr:uid="{00000000-0005-0000-0000-0000C65A0000}"/>
    <cellStyle name="Итог 2 4 4 2 2 2 4" xfId="26808" xr:uid="{00000000-0005-0000-0000-0000C75A0000}"/>
    <cellStyle name="Итог 2 4 4 2 2 2 5" xfId="26809" xr:uid="{00000000-0005-0000-0000-0000C85A0000}"/>
    <cellStyle name="Итог 2 4 4 2 2 3" xfId="26810" xr:uid="{00000000-0005-0000-0000-0000C95A0000}"/>
    <cellStyle name="Итог 2 4 4 2 2 3 2" xfId="26811" xr:uid="{00000000-0005-0000-0000-0000CA5A0000}"/>
    <cellStyle name="Итог 2 4 4 2 2 3 2 2" xfId="26812" xr:uid="{00000000-0005-0000-0000-0000CB5A0000}"/>
    <cellStyle name="Итог 2 4 4 2 2 3 3" xfId="26813" xr:uid="{00000000-0005-0000-0000-0000CC5A0000}"/>
    <cellStyle name="Итог 2 4 4 2 2 3 4" xfId="26814" xr:uid="{00000000-0005-0000-0000-0000CD5A0000}"/>
    <cellStyle name="Итог 2 4 4 2 2 3 5" xfId="26815" xr:uid="{00000000-0005-0000-0000-0000CE5A0000}"/>
    <cellStyle name="Итог 2 4 4 2 2 4" xfId="26816" xr:uid="{00000000-0005-0000-0000-0000CF5A0000}"/>
    <cellStyle name="Итог 2 4 4 2 2 4 2" xfId="26817" xr:uid="{00000000-0005-0000-0000-0000D05A0000}"/>
    <cellStyle name="Итог 2 4 4 2 2 4 2 2" xfId="26818" xr:uid="{00000000-0005-0000-0000-0000D15A0000}"/>
    <cellStyle name="Итог 2 4 4 2 2 4 3" xfId="26819" xr:uid="{00000000-0005-0000-0000-0000D25A0000}"/>
    <cellStyle name="Итог 2 4 4 2 2 4 4" xfId="26820" xr:uid="{00000000-0005-0000-0000-0000D35A0000}"/>
    <cellStyle name="Итог 2 4 4 2 2 4 5" xfId="26821" xr:uid="{00000000-0005-0000-0000-0000D45A0000}"/>
    <cellStyle name="Итог 2 4 4 2 2 5" xfId="26822" xr:uid="{00000000-0005-0000-0000-0000D55A0000}"/>
    <cellStyle name="Итог 2 4 4 2 2 5 2" xfId="26823" xr:uid="{00000000-0005-0000-0000-0000D65A0000}"/>
    <cellStyle name="Итог 2 4 4 2 2 5 2 2" xfId="26824" xr:uid="{00000000-0005-0000-0000-0000D75A0000}"/>
    <cellStyle name="Итог 2 4 4 2 2 5 3" xfId="26825" xr:uid="{00000000-0005-0000-0000-0000D85A0000}"/>
    <cellStyle name="Итог 2 4 4 2 2 5 4" xfId="26826" xr:uid="{00000000-0005-0000-0000-0000D95A0000}"/>
    <cellStyle name="Итог 2 4 4 2 2 5 5" xfId="26827" xr:uid="{00000000-0005-0000-0000-0000DA5A0000}"/>
    <cellStyle name="Итог 2 4 4 2 2 6" xfId="26828" xr:uid="{00000000-0005-0000-0000-0000DB5A0000}"/>
    <cellStyle name="Итог 2 4 4 2 2 6 2" xfId="26829" xr:uid="{00000000-0005-0000-0000-0000DC5A0000}"/>
    <cellStyle name="Итог 2 4 4 2 2 6 3" xfId="26830" xr:uid="{00000000-0005-0000-0000-0000DD5A0000}"/>
    <cellStyle name="Итог 2 4 4 2 2 6 4" xfId="26831" xr:uid="{00000000-0005-0000-0000-0000DE5A0000}"/>
    <cellStyle name="Итог 2 4 4 2 2 7" xfId="26832" xr:uid="{00000000-0005-0000-0000-0000DF5A0000}"/>
    <cellStyle name="Итог 2 4 4 2 2 8" xfId="26833" xr:uid="{00000000-0005-0000-0000-0000E05A0000}"/>
    <cellStyle name="Итог 2 4 4 2 2 9" xfId="26834" xr:uid="{00000000-0005-0000-0000-0000E15A0000}"/>
    <cellStyle name="Итог 2 4 4 2 3" xfId="26835" xr:uid="{00000000-0005-0000-0000-0000E25A0000}"/>
    <cellStyle name="Итог 2 4 4 2 3 2" xfId="26836" xr:uid="{00000000-0005-0000-0000-0000E35A0000}"/>
    <cellStyle name="Итог 2 4 4 2 3 2 2" xfId="26837" xr:uid="{00000000-0005-0000-0000-0000E45A0000}"/>
    <cellStyle name="Итог 2 4 4 2 3 2 2 2" xfId="26838" xr:uid="{00000000-0005-0000-0000-0000E55A0000}"/>
    <cellStyle name="Итог 2 4 4 2 3 2 3" xfId="26839" xr:uid="{00000000-0005-0000-0000-0000E65A0000}"/>
    <cellStyle name="Итог 2 4 4 2 3 2 4" xfId="26840" xr:uid="{00000000-0005-0000-0000-0000E75A0000}"/>
    <cellStyle name="Итог 2 4 4 2 3 2 5" xfId="26841" xr:uid="{00000000-0005-0000-0000-0000E85A0000}"/>
    <cellStyle name="Итог 2 4 4 2 3 3" xfId="26842" xr:uid="{00000000-0005-0000-0000-0000E95A0000}"/>
    <cellStyle name="Итог 2 4 4 2 3 3 2" xfId="26843" xr:uid="{00000000-0005-0000-0000-0000EA5A0000}"/>
    <cellStyle name="Итог 2 4 4 2 3 3 2 2" xfId="26844" xr:uid="{00000000-0005-0000-0000-0000EB5A0000}"/>
    <cellStyle name="Итог 2 4 4 2 3 3 3" xfId="26845" xr:uid="{00000000-0005-0000-0000-0000EC5A0000}"/>
    <cellStyle name="Итог 2 4 4 2 3 3 4" xfId="26846" xr:uid="{00000000-0005-0000-0000-0000ED5A0000}"/>
    <cellStyle name="Итог 2 4 4 2 3 3 5" xfId="26847" xr:uid="{00000000-0005-0000-0000-0000EE5A0000}"/>
    <cellStyle name="Итог 2 4 4 2 3 4" xfId="26848" xr:uid="{00000000-0005-0000-0000-0000EF5A0000}"/>
    <cellStyle name="Итог 2 4 4 2 3 4 2" xfId="26849" xr:uid="{00000000-0005-0000-0000-0000F05A0000}"/>
    <cellStyle name="Итог 2 4 4 2 3 4 2 2" xfId="26850" xr:uid="{00000000-0005-0000-0000-0000F15A0000}"/>
    <cellStyle name="Итог 2 4 4 2 3 4 3" xfId="26851" xr:uid="{00000000-0005-0000-0000-0000F25A0000}"/>
    <cellStyle name="Итог 2 4 4 2 3 4 4" xfId="26852" xr:uid="{00000000-0005-0000-0000-0000F35A0000}"/>
    <cellStyle name="Итог 2 4 4 2 3 4 5" xfId="26853" xr:uid="{00000000-0005-0000-0000-0000F45A0000}"/>
    <cellStyle name="Итог 2 4 4 2 3 5" xfId="26854" xr:uid="{00000000-0005-0000-0000-0000F55A0000}"/>
    <cellStyle name="Итог 2 4 4 2 3 5 2" xfId="26855" xr:uid="{00000000-0005-0000-0000-0000F65A0000}"/>
    <cellStyle name="Итог 2 4 4 2 3 5 2 2" xfId="26856" xr:uid="{00000000-0005-0000-0000-0000F75A0000}"/>
    <cellStyle name="Итог 2 4 4 2 3 5 3" xfId="26857" xr:uid="{00000000-0005-0000-0000-0000F85A0000}"/>
    <cellStyle name="Итог 2 4 4 2 3 5 4" xfId="26858" xr:uid="{00000000-0005-0000-0000-0000F95A0000}"/>
    <cellStyle name="Итог 2 4 4 2 3 5 5" xfId="26859" xr:uid="{00000000-0005-0000-0000-0000FA5A0000}"/>
    <cellStyle name="Итог 2 4 4 2 3 6" xfId="26860" xr:uid="{00000000-0005-0000-0000-0000FB5A0000}"/>
    <cellStyle name="Итог 2 4 4 2 3 6 2" xfId="26861" xr:uid="{00000000-0005-0000-0000-0000FC5A0000}"/>
    <cellStyle name="Итог 2 4 4 2 3 6 3" xfId="26862" xr:uid="{00000000-0005-0000-0000-0000FD5A0000}"/>
    <cellStyle name="Итог 2 4 4 2 3 6 4" xfId="26863" xr:uid="{00000000-0005-0000-0000-0000FE5A0000}"/>
    <cellStyle name="Итог 2 4 4 2 3 7" xfId="26864" xr:uid="{00000000-0005-0000-0000-0000FF5A0000}"/>
    <cellStyle name="Итог 2 4 4 2 3 8" xfId="26865" xr:uid="{00000000-0005-0000-0000-0000005B0000}"/>
    <cellStyle name="Итог 2 4 4 2 3 9" xfId="26866" xr:uid="{00000000-0005-0000-0000-0000015B0000}"/>
    <cellStyle name="Итог 2 4 4 2 4" xfId="26867" xr:uid="{00000000-0005-0000-0000-0000025B0000}"/>
    <cellStyle name="Итог 2 4 4 2 4 2" xfId="26868" xr:uid="{00000000-0005-0000-0000-0000035B0000}"/>
    <cellStyle name="Итог 2 4 4 2 4 2 2" xfId="26869" xr:uid="{00000000-0005-0000-0000-0000045B0000}"/>
    <cellStyle name="Итог 2 4 4 2 4 3" xfId="26870" xr:uid="{00000000-0005-0000-0000-0000055B0000}"/>
    <cellStyle name="Итог 2 4 4 2 4 4" xfId="26871" xr:uid="{00000000-0005-0000-0000-0000065B0000}"/>
    <cellStyle name="Итог 2 4 4 2 4 5" xfId="26872" xr:uid="{00000000-0005-0000-0000-0000075B0000}"/>
    <cellStyle name="Итог 2 4 4 2 5" xfId="26873" xr:uid="{00000000-0005-0000-0000-0000085B0000}"/>
    <cellStyle name="Итог 2 4 4 2 5 2" xfId="26874" xr:uid="{00000000-0005-0000-0000-0000095B0000}"/>
    <cellStyle name="Итог 2 4 4 2 5 2 2" xfId="26875" xr:uid="{00000000-0005-0000-0000-00000A5B0000}"/>
    <cellStyle name="Итог 2 4 4 2 5 3" xfId="26876" xr:uid="{00000000-0005-0000-0000-00000B5B0000}"/>
    <cellStyle name="Итог 2 4 4 2 5 4" xfId="26877" xr:uid="{00000000-0005-0000-0000-00000C5B0000}"/>
    <cellStyle name="Итог 2 4 4 2 5 5" xfId="26878" xr:uid="{00000000-0005-0000-0000-00000D5B0000}"/>
    <cellStyle name="Итог 2 4 4 2 6" xfId="26879" xr:uid="{00000000-0005-0000-0000-00000E5B0000}"/>
    <cellStyle name="Итог 2 4 4 2 7" xfId="26880" xr:uid="{00000000-0005-0000-0000-00000F5B0000}"/>
    <cellStyle name="Итог 2 4 4 3" xfId="26881" xr:uid="{00000000-0005-0000-0000-0000105B0000}"/>
    <cellStyle name="Итог 2 4 4 3 2" xfId="26882" xr:uid="{00000000-0005-0000-0000-0000115B0000}"/>
    <cellStyle name="Итог 2 4 4 3 2 2" xfId="26883" xr:uid="{00000000-0005-0000-0000-0000125B0000}"/>
    <cellStyle name="Итог 2 4 4 3 2 2 2" xfId="26884" xr:uid="{00000000-0005-0000-0000-0000135B0000}"/>
    <cellStyle name="Итог 2 4 4 3 2 3" xfId="26885" xr:uid="{00000000-0005-0000-0000-0000145B0000}"/>
    <cellStyle name="Итог 2 4 4 3 2 4" xfId="26886" xr:uid="{00000000-0005-0000-0000-0000155B0000}"/>
    <cellStyle name="Итог 2 4 4 3 2 5" xfId="26887" xr:uid="{00000000-0005-0000-0000-0000165B0000}"/>
    <cellStyle name="Итог 2 4 4 3 3" xfId="26888" xr:uid="{00000000-0005-0000-0000-0000175B0000}"/>
    <cellStyle name="Итог 2 4 4 3 3 2" xfId="26889" xr:uid="{00000000-0005-0000-0000-0000185B0000}"/>
    <cellStyle name="Итог 2 4 4 3 3 2 2" xfId="26890" xr:uid="{00000000-0005-0000-0000-0000195B0000}"/>
    <cellStyle name="Итог 2 4 4 3 3 3" xfId="26891" xr:uid="{00000000-0005-0000-0000-00001A5B0000}"/>
    <cellStyle name="Итог 2 4 4 3 3 4" xfId="26892" xr:uid="{00000000-0005-0000-0000-00001B5B0000}"/>
    <cellStyle name="Итог 2 4 4 3 3 5" xfId="26893" xr:uid="{00000000-0005-0000-0000-00001C5B0000}"/>
    <cellStyle name="Итог 2 4 4 3 4" xfId="26894" xr:uid="{00000000-0005-0000-0000-00001D5B0000}"/>
    <cellStyle name="Итог 2 4 4 3 4 2" xfId="26895" xr:uid="{00000000-0005-0000-0000-00001E5B0000}"/>
    <cellStyle name="Итог 2 4 4 3 4 2 2" xfId="26896" xr:uid="{00000000-0005-0000-0000-00001F5B0000}"/>
    <cellStyle name="Итог 2 4 4 3 4 3" xfId="26897" xr:uid="{00000000-0005-0000-0000-0000205B0000}"/>
    <cellStyle name="Итог 2 4 4 3 4 4" xfId="26898" xr:uid="{00000000-0005-0000-0000-0000215B0000}"/>
    <cellStyle name="Итог 2 4 4 3 4 5" xfId="26899" xr:uid="{00000000-0005-0000-0000-0000225B0000}"/>
    <cellStyle name="Итог 2 4 4 3 5" xfId="26900" xr:uid="{00000000-0005-0000-0000-0000235B0000}"/>
    <cellStyle name="Итог 2 4 4 3 5 2" xfId="26901" xr:uid="{00000000-0005-0000-0000-0000245B0000}"/>
    <cellStyle name="Итог 2 4 4 3 5 2 2" xfId="26902" xr:uid="{00000000-0005-0000-0000-0000255B0000}"/>
    <cellStyle name="Итог 2 4 4 3 5 3" xfId="26903" xr:uid="{00000000-0005-0000-0000-0000265B0000}"/>
    <cellStyle name="Итог 2 4 4 3 5 4" xfId="26904" xr:uid="{00000000-0005-0000-0000-0000275B0000}"/>
    <cellStyle name="Итог 2 4 4 3 5 5" xfId="26905" xr:uid="{00000000-0005-0000-0000-0000285B0000}"/>
    <cellStyle name="Итог 2 4 4 3 6" xfId="26906" xr:uid="{00000000-0005-0000-0000-0000295B0000}"/>
    <cellStyle name="Итог 2 4 4 3 6 2" xfId="26907" xr:uid="{00000000-0005-0000-0000-00002A5B0000}"/>
    <cellStyle name="Итог 2 4 4 3 6 3" xfId="26908" xr:uid="{00000000-0005-0000-0000-00002B5B0000}"/>
    <cellStyle name="Итог 2 4 4 3 6 4" xfId="26909" xr:uid="{00000000-0005-0000-0000-00002C5B0000}"/>
    <cellStyle name="Итог 2 4 4 3 7" xfId="26910" xr:uid="{00000000-0005-0000-0000-00002D5B0000}"/>
    <cellStyle name="Итог 2 4 4 3 8" xfId="26911" xr:uid="{00000000-0005-0000-0000-00002E5B0000}"/>
    <cellStyle name="Итог 2 4 4 3 9" xfId="26912" xr:uid="{00000000-0005-0000-0000-00002F5B0000}"/>
    <cellStyle name="Итог 2 4 4 4" xfId="26913" xr:uid="{00000000-0005-0000-0000-0000305B0000}"/>
    <cellStyle name="Итог 2 4 4 4 2" xfId="26914" xr:uid="{00000000-0005-0000-0000-0000315B0000}"/>
    <cellStyle name="Итог 2 4 4 4 2 2" xfId="26915" xr:uid="{00000000-0005-0000-0000-0000325B0000}"/>
    <cellStyle name="Итог 2 4 4 4 2 2 2" xfId="26916" xr:uid="{00000000-0005-0000-0000-0000335B0000}"/>
    <cellStyle name="Итог 2 4 4 4 2 3" xfId="26917" xr:uid="{00000000-0005-0000-0000-0000345B0000}"/>
    <cellStyle name="Итог 2 4 4 4 2 4" xfId="26918" xr:uid="{00000000-0005-0000-0000-0000355B0000}"/>
    <cellStyle name="Итог 2 4 4 4 2 5" xfId="26919" xr:uid="{00000000-0005-0000-0000-0000365B0000}"/>
    <cellStyle name="Итог 2 4 4 4 3" xfId="26920" xr:uid="{00000000-0005-0000-0000-0000375B0000}"/>
    <cellStyle name="Итог 2 4 4 4 3 2" xfId="26921" xr:uid="{00000000-0005-0000-0000-0000385B0000}"/>
    <cellStyle name="Итог 2 4 4 4 3 2 2" xfId="26922" xr:uid="{00000000-0005-0000-0000-0000395B0000}"/>
    <cellStyle name="Итог 2 4 4 4 3 3" xfId="26923" xr:uid="{00000000-0005-0000-0000-00003A5B0000}"/>
    <cellStyle name="Итог 2 4 4 4 3 4" xfId="26924" xr:uid="{00000000-0005-0000-0000-00003B5B0000}"/>
    <cellStyle name="Итог 2 4 4 4 3 5" xfId="26925" xr:uid="{00000000-0005-0000-0000-00003C5B0000}"/>
    <cellStyle name="Итог 2 4 4 4 4" xfId="26926" xr:uid="{00000000-0005-0000-0000-00003D5B0000}"/>
    <cellStyle name="Итог 2 4 4 4 4 2" xfId="26927" xr:uid="{00000000-0005-0000-0000-00003E5B0000}"/>
    <cellStyle name="Итог 2 4 4 4 4 2 2" xfId="26928" xr:uid="{00000000-0005-0000-0000-00003F5B0000}"/>
    <cellStyle name="Итог 2 4 4 4 4 3" xfId="26929" xr:uid="{00000000-0005-0000-0000-0000405B0000}"/>
    <cellStyle name="Итог 2 4 4 4 4 4" xfId="26930" xr:uid="{00000000-0005-0000-0000-0000415B0000}"/>
    <cellStyle name="Итог 2 4 4 4 4 5" xfId="26931" xr:uid="{00000000-0005-0000-0000-0000425B0000}"/>
    <cellStyle name="Итог 2 4 4 4 5" xfId="26932" xr:uid="{00000000-0005-0000-0000-0000435B0000}"/>
    <cellStyle name="Итог 2 4 4 4 5 2" xfId="26933" xr:uid="{00000000-0005-0000-0000-0000445B0000}"/>
    <cellStyle name="Итог 2 4 4 4 5 2 2" xfId="26934" xr:uid="{00000000-0005-0000-0000-0000455B0000}"/>
    <cellStyle name="Итог 2 4 4 4 5 3" xfId="26935" xr:uid="{00000000-0005-0000-0000-0000465B0000}"/>
    <cellStyle name="Итог 2 4 4 4 5 4" xfId="26936" xr:uid="{00000000-0005-0000-0000-0000475B0000}"/>
    <cellStyle name="Итог 2 4 4 4 5 5" xfId="26937" xr:uid="{00000000-0005-0000-0000-0000485B0000}"/>
    <cellStyle name="Итог 2 4 4 4 6" xfId="26938" xr:uid="{00000000-0005-0000-0000-0000495B0000}"/>
    <cellStyle name="Итог 2 4 4 4 6 2" xfId="26939" xr:uid="{00000000-0005-0000-0000-00004A5B0000}"/>
    <cellStyle name="Итог 2 4 4 4 6 3" xfId="26940" xr:uid="{00000000-0005-0000-0000-00004B5B0000}"/>
    <cellStyle name="Итог 2 4 4 4 6 4" xfId="26941" xr:uid="{00000000-0005-0000-0000-00004C5B0000}"/>
    <cellStyle name="Итог 2 4 4 4 7" xfId="26942" xr:uid="{00000000-0005-0000-0000-00004D5B0000}"/>
    <cellStyle name="Итог 2 4 4 4 8" xfId="26943" xr:uid="{00000000-0005-0000-0000-00004E5B0000}"/>
    <cellStyle name="Итог 2 4 4 4 9" xfId="26944" xr:uid="{00000000-0005-0000-0000-00004F5B0000}"/>
    <cellStyle name="Итог 2 4 4 5" xfId="26945" xr:uid="{00000000-0005-0000-0000-0000505B0000}"/>
    <cellStyle name="Итог 2 4 4 5 2" xfId="26946" xr:uid="{00000000-0005-0000-0000-0000515B0000}"/>
    <cellStyle name="Итог 2 4 4 5 2 2" xfId="26947" xr:uid="{00000000-0005-0000-0000-0000525B0000}"/>
    <cellStyle name="Итог 2 4 4 5 3" xfId="26948" xr:uid="{00000000-0005-0000-0000-0000535B0000}"/>
    <cellStyle name="Итог 2 4 4 5 4" xfId="26949" xr:uid="{00000000-0005-0000-0000-0000545B0000}"/>
    <cellStyle name="Итог 2 4 4 5 5" xfId="26950" xr:uid="{00000000-0005-0000-0000-0000555B0000}"/>
    <cellStyle name="Итог 2 4 4 6" xfId="26951" xr:uid="{00000000-0005-0000-0000-0000565B0000}"/>
    <cellStyle name="Итог 2 4 4 6 2" xfId="26952" xr:uid="{00000000-0005-0000-0000-0000575B0000}"/>
    <cellStyle name="Итог 2 4 4 6 2 2" xfId="26953" xr:uid="{00000000-0005-0000-0000-0000585B0000}"/>
    <cellStyle name="Итог 2 4 4 6 3" xfId="26954" xr:uid="{00000000-0005-0000-0000-0000595B0000}"/>
    <cellStyle name="Итог 2 4 4 6 4" xfId="26955" xr:uid="{00000000-0005-0000-0000-00005A5B0000}"/>
    <cellStyle name="Итог 2 4 4 6 5" xfId="26956" xr:uid="{00000000-0005-0000-0000-00005B5B0000}"/>
    <cellStyle name="Итог 2 4 4 7" xfId="26957" xr:uid="{00000000-0005-0000-0000-00005C5B0000}"/>
    <cellStyle name="Итог 2 4 4 7 2" xfId="26958" xr:uid="{00000000-0005-0000-0000-00005D5B0000}"/>
    <cellStyle name="Итог 2 4 4 7 2 2" xfId="26959" xr:uid="{00000000-0005-0000-0000-00005E5B0000}"/>
    <cellStyle name="Итог 2 4 4 7 3" xfId="26960" xr:uid="{00000000-0005-0000-0000-00005F5B0000}"/>
    <cellStyle name="Итог 2 4 4 7 4" xfId="26961" xr:uid="{00000000-0005-0000-0000-0000605B0000}"/>
    <cellStyle name="Итог 2 4 4 7 5" xfId="26962" xr:uid="{00000000-0005-0000-0000-0000615B0000}"/>
    <cellStyle name="Итог 2 4 4 8" xfId="26963" xr:uid="{00000000-0005-0000-0000-0000625B0000}"/>
    <cellStyle name="Итог 2 4 4 8 2" xfId="26964" xr:uid="{00000000-0005-0000-0000-0000635B0000}"/>
    <cellStyle name="Итог 2 4 4 8 2 2" xfId="26965" xr:uid="{00000000-0005-0000-0000-0000645B0000}"/>
    <cellStyle name="Итог 2 4 4 8 3" xfId="26966" xr:uid="{00000000-0005-0000-0000-0000655B0000}"/>
    <cellStyle name="Итог 2 4 4 8 4" xfId="26967" xr:uid="{00000000-0005-0000-0000-0000665B0000}"/>
    <cellStyle name="Итог 2 4 4 8 5" xfId="26968" xr:uid="{00000000-0005-0000-0000-0000675B0000}"/>
    <cellStyle name="Итог 2 4 4 9" xfId="26969" xr:uid="{00000000-0005-0000-0000-0000685B0000}"/>
    <cellStyle name="Итог 2 4 4 9 2" xfId="26970" xr:uid="{00000000-0005-0000-0000-0000695B0000}"/>
    <cellStyle name="Итог 2 4 4 9 2 2" xfId="26971" xr:uid="{00000000-0005-0000-0000-00006A5B0000}"/>
    <cellStyle name="Итог 2 4 4 9 3" xfId="26972" xr:uid="{00000000-0005-0000-0000-00006B5B0000}"/>
    <cellStyle name="Итог 2 4 4 9 4" xfId="26973" xr:uid="{00000000-0005-0000-0000-00006C5B0000}"/>
    <cellStyle name="Итог 2 4 4 9 5" xfId="26974" xr:uid="{00000000-0005-0000-0000-00006D5B0000}"/>
    <cellStyle name="Итог 2 4 5" xfId="289" xr:uid="{00000000-0005-0000-0000-00006E5B0000}"/>
    <cellStyle name="Итог 2 4 5 10" xfId="26975" xr:uid="{00000000-0005-0000-0000-00006F5B0000}"/>
    <cellStyle name="Итог 2 4 5 10 2" xfId="26976" xr:uid="{00000000-0005-0000-0000-0000705B0000}"/>
    <cellStyle name="Итог 2 4 5 10 2 2" xfId="26977" xr:uid="{00000000-0005-0000-0000-0000715B0000}"/>
    <cellStyle name="Итог 2 4 5 10 3" xfId="26978" xr:uid="{00000000-0005-0000-0000-0000725B0000}"/>
    <cellStyle name="Итог 2 4 5 10 4" xfId="26979" xr:uid="{00000000-0005-0000-0000-0000735B0000}"/>
    <cellStyle name="Итог 2 4 5 10 5" xfId="26980" xr:uid="{00000000-0005-0000-0000-0000745B0000}"/>
    <cellStyle name="Итог 2 4 5 11" xfId="26981" xr:uid="{00000000-0005-0000-0000-0000755B0000}"/>
    <cellStyle name="Итог 2 4 5 12" xfId="26982" xr:uid="{00000000-0005-0000-0000-0000765B0000}"/>
    <cellStyle name="Итог 2 4 5 13" xfId="26983" xr:uid="{00000000-0005-0000-0000-0000775B0000}"/>
    <cellStyle name="Итог 2 4 5 2" xfId="26984" xr:uid="{00000000-0005-0000-0000-0000785B0000}"/>
    <cellStyle name="Итог 2 4 5 2 2" xfId="26985" xr:uid="{00000000-0005-0000-0000-0000795B0000}"/>
    <cellStyle name="Итог 2 4 5 2 2 2" xfId="26986" xr:uid="{00000000-0005-0000-0000-00007A5B0000}"/>
    <cellStyle name="Итог 2 4 5 2 2 2 2" xfId="26987" xr:uid="{00000000-0005-0000-0000-00007B5B0000}"/>
    <cellStyle name="Итог 2 4 5 2 2 2 2 2" xfId="26988" xr:uid="{00000000-0005-0000-0000-00007C5B0000}"/>
    <cellStyle name="Итог 2 4 5 2 2 2 3" xfId="26989" xr:uid="{00000000-0005-0000-0000-00007D5B0000}"/>
    <cellStyle name="Итог 2 4 5 2 2 2 4" xfId="26990" xr:uid="{00000000-0005-0000-0000-00007E5B0000}"/>
    <cellStyle name="Итог 2 4 5 2 2 2 5" xfId="26991" xr:uid="{00000000-0005-0000-0000-00007F5B0000}"/>
    <cellStyle name="Итог 2 4 5 2 2 3" xfId="26992" xr:uid="{00000000-0005-0000-0000-0000805B0000}"/>
    <cellStyle name="Итог 2 4 5 2 2 3 2" xfId="26993" xr:uid="{00000000-0005-0000-0000-0000815B0000}"/>
    <cellStyle name="Итог 2 4 5 2 2 3 2 2" xfId="26994" xr:uid="{00000000-0005-0000-0000-0000825B0000}"/>
    <cellStyle name="Итог 2 4 5 2 2 3 3" xfId="26995" xr:uid="{00000000-0005-0000-0000-0000835B0000}"/>
    <cellStyle name="Итог 2 4 5 2 2 3 4" xfId="26996" xr:uid="{00000000-0005-0000-0000-0000845B0000}"/>
    <cellStyle name="Итог 2 4 5 2 2 3 5" xfId="26997" xr:uid="{00000000-0005-0000-0000-0000855B0000}"/>
    <cellStyle name="Итог 2 4 5 2 2 4" xfId="26998" xr:uid="{00000000-0005-0000-0000-0000865B0000}"/>
    <cellStyle name="Итог 2 4 5 2 2 4 2" xfId="26999" xr:uid="{00000000-0005-0000-0000-0000875B0000}"/>
    <cellStyle name="Итог 2 4 5 2 2 4 2 2" xfId="27000" xr:uid="{00000000-0005-0000-0000-0000885B0000}"/>
    <cellStyle name="Итог 2 4 5 2 2 4 3" xfId="27001" xr:uid="{00000000-0005-0000-0000-0000895B0000}"/>
    <cellStyle name="Итог 2 4 5 2 2 4 4" xfId="27002" xr:uid="{00000000-0005-0000-0000-00008A5B0000}"/>
    <cellStyle name="Итог 2 4 5 2 2 4 5" xfId="27003" xr:uid="{00000000-0005-0000-0000-00008B5B0000}"/>
    <cellStyle name="Итог 2 4 5 2 2 5" xfId="27004" xr:uid="{00000000-0005-0000-0000-00008C5B0000}"/>
    <cellStyle name="Итог 2 4 5 2 2 5 2" xfId="27005" xr:uid="{00000000-0005-0000-0000-00008D5B0000}"/>
    <cellStyle name="Итог 2 4 5 2 2 5 2 2" xfId="27006" xr:uid="{00000000-0005-0000-0000-00008E5B0000}"/>
    <cellStyle name="Итог 2 4 5 2 2 5 3" xfId="27007" xr:uid="{00000000-0005-0000-0000-00008F5B0000}"/>
    <cellStyle name="Итог 2 4 5 2 2 5 4" xfId="27008" xr:uid="{00000000-0005-0000-0000-0000905B0000}"/>
    <cellStyle name="Итог 2 4 5 2 2 5 5" xfId="27009" xr:uid="{00000000-0005-0000-0000-0000915B0000}"/>
    <cellStyle name="Итог 2 4 5 2 2 6" xfId="27010" xr:uid="{00000000-0005-0000-0000-0000925B0000}"/>
    <cellStyle name="Итог 2 4 5 2 2 6 2" xfId="27011" xr:uid="{00000000-0005-0000-0000-0000935B0000}"/>
    <cellStyle name="Итог 2 4 5 2 2 6 3" xfId="27012" xr:uid="{00000000-0005-0000-0000-0000945B0000}"/>
    <cellStyle name="Итог 2 4 5 2 2 6 4" xfId="27013" xr:uid="{00000000-0005-0000-0000-0000955B0000}"/>
    <cellStyle name="Итог 2 4 5 2 2 7" xfId="27014" xr:uid="{00000000-0005-0000-0000-0000965B0000}"/>
    <cellStyle name="Итог 2 4 5 2 2 8" xfId="27015" xr:uid="{00000000-0005-0000-0000-0000975B0000}"/>
    <cellStyle name="Итог 2 4 5 2 2 9" xfId="27016" xr:uid="{00000000-0005-0000-0000-0000985B0000}"/>
    <cellStyle name="Итог 2 4 5 2 3" xfId="27017" xr:uid="{00000000-0005-0000-0000-0000995B0000}"/>
    <cellStyle name="Итог 2 4 5 2 3 2" xfId="27018" xr:uid="{00000000-0005-0000-0000-00009A5B0000}"/>
    <cellStyle name="Итог 2 4 5 2 3 2 2" xfId="27019" xr:uid="{00000000-0005-0000-0000-00009B5B0000}"/>
    <cellStyle name="Итог 2 4 5 2 3 2 2 2" xfId="27020" xr:uid="{00000000-0005-0000-0000-00009C5B0000}"/>
    <cellStyle name="Итог 2 4 5 2 3 2 3" xfId="27021" xr:uid="{00000000-0005-0000-0000-00009D5B0000}"/>
    <cellStyle name="Итог 2 4 5 2 3 2 4" xfId="27022" xr:uid="{00000000-0005-0000-0000-00009E5B0000}"/>
    <cellStyle name="Итог 2 4 5 2 3 2 5" xfId="27023" xr:uid="{00000000-0005-0000-0000-00009F5B0000}"/>
    <cellStyle name="Итог 2 4 5 2 3 3" xfId="27024" xr:uid="{00000000-0005-0000-0000-0000A05B0000}"/>
    <cellStyle name="Итог 2 4 5 2 3 3 2" xfId="27025" xr:uid="{00000000-0005-0000-0000-0000A15B0000}"/>
    <cellStyle name="Итог 2 4 5 2 3 3 2 2" xfId="27026" xr:uid="{00000000-0005-0000-0000-0000A25B0000}"/>
    <cellStyle name="Итог 2 4 5 2 3 3 3" xfId="27027" xr:uid="{00000000-0005-0000-0000-0000A35B0000}"/>
    <cellStyle name="Итог 2 4 5 2 3 3 4" xfId="27028" xr:uid="{00000000-0005-0000-0000-0000A45B0000}"/>
    <cellStyle name="Итог 2 4 5 2 3 3 5" xfId="27029" xr:uid="{00000000-0005-0000-0000-0000A55B0000}"/>
    <cellStyle name="Итог 2 4 5 2 3 4" xfId="27030" xr:uid="{00000000-0005-0000-0000-0000A65B0000}"/>
    <cellStyle name="Итог 2 4 5 2 3 4 2" xfId="27031" xr:uid="{00000000-0005-0000-0000-0000A75B0000}"/>
    <cellStyle name="Итог 2 4 5 2 3 4 2 2" xfId="27032" xr:uid="{00000000-0005-0000-0000-0000A85B0000}"/>
    <cellStyle name="Итог 2 4 5 2 3 4 3" xfId="27033" xr:uid="{00000000-0005-0000-0000-0000A95B0000}"/>
    <cellStyle name="Итог 2 4 5 2 3 4 4" xfId="27034" xr:uid="{00000000-0005-0000-0000-0000AA5B0000}"/>
    <cellStyle name="Итог 2 4 5 2 3 4 5" xfId="27035" xr:uid="{00000000-0005-0000-0000-0000AB5B0000}"/>
    <cellStyle name="Итог 2 4 5 2 3 5" xfId="27036" xr:uid="{00000000-0005-0000-0000-0000AC5B0000}"/>
    <cellStyle name="Итог 2 4 5 2 3 5 2" xfId="27037" xr:uid="{00000000-0005-0000-0000-0000AD5B0000}"/>
    <cellStyle name="Итог 2 4 5 2 3 5 2 2" xfId="27038" xr:uid="{00000000-0005-0000-0000-0000AE5B0000}"/>
    <cellStyle name="Итог 2 4 5 2 3 5 3" xfId="27039" xr:uid="{00000000-0005-0000-0000-0000AF5B0000}"/>
    <cellStyle name="Итог 2 4 5 2 3 5 4" xfId="27040" xr:uid="{00000000-0005-0000-0000-0000B05B0000}"/>
    <cellStyle name="Итог 2 4 5 2 3 5 5" xfId="27041" xr:uid="{00000000-0005-0000-0000-0000B15B0000}"/>
    <cellStyle name="Итог 2 4 5 2 3 6" xfId="27042" xr:uid="{00000000-0005-0000-0000-0000B25B0000}"/>
    <cellStyle name="Итог 2 4 5 2 3 6 2" xfId="27043" xr:uid="{00000000-0005-0000-0000-0000B35B0000}"/>
    <cellStyle name="Итог 2 4 5 2 3 6 3" xfId="27044" xr:uid="{00000000-0005-0000-0000-0000B45B0000}"/>
    <cellStyle name="Итог 2 4 5 2 3 6 4" xfId="27045" xr:uid="{00000000-0005-0000-0000-0000B55B0000}"/>
    <cellStyle name="Итог 2 4 5 2 3 7" xfId="27046" xr:uid="{00000000-0005-0000-0000-0000B65B0000}"/>
    <cellStyle name="Итог 2 4 5 2 3 8" xfId="27047" xr:uid="{00000000-0005-0000-0000-0000B75B0000}"/>
    <cellStyle name="Итог 2 4 5 2 3 9" xfId="27048" xr:uid="{00000000-0005-0000-0000-0000B85B0000}"/>
    <cellStyle name="Итог 2 4 5 2 4" xfId="27049" xr:uid="{00000000-0005-0000-0000-0000B95B0000}"/>
    <cellStyle name="Итог 2 4 5 2 4 2" xfId="27050" xr:uid="{00000000-0005-0000-0000-0000BA5B0000}"/>
    <cellStyle name="Итог 2 4 5 2 4 2 2" xfId="27051" xr:uid="{00000000-0005-0000-0000-0000BB5B0000}"/>
    <cellStyle name="Итог 2 4 5 2 4 3" xfId="27052" xr:uid="{00000000-0005-0000-0000-0000BC5B0000}"/>
    <cellStyle name="Итог 2 4 5 2 4 4" xfId="27053" xr:uid="{00000000-0005-0000-0000-0000BD5B0000}"/>
    <cellStyle name="Итог 2 4 5 2 4 5" xfId="27054" xr:uid="{00000000-0005-0000-0000-0000BE5B0000}"/>
    <cellStyle name="Итог 2 4 5 2 5" xfId="27055" xr:uid="{00000000-0005-0000-0000-0000BF5B0000}"/>
    <cellStyle name="Итог 2 4 5 2 5 2" xfId="27056" xr:uid="{00000000-0005-0000-0000-0000C05B0000}"/>
    <cellStyle name="Итог 2 4 5 2 5 2 2" xfId="27057" xr:uid="{00000000-0005-0000-0000-0000C15B0000}"/>
    <cellStyle name="Итог 2 4 5 2 5 3" xfId="27058" xr:uid="{00000000-0005-0000-0000-0000C25B0000}"/>
    <cellStyle name="Итог 2 4 5 2 5 4" xfId="27059" xr:uid="{00000000-0005-0000-0000-0000C35B0000}"/>
    <cellStyle name="Итог 2 4 5 2 5 5" xfId="27060" xr:uid="{00000000-0005-0000-0000-0000C45B0000}"/>
    <cellStyle name="Итог 2 4 5 2 6" xfId="27061" xr:uid="{00000000-0005-0000-0000-0000C55B0000}"/>
    <cellStyle name="Итог 2 4 5 2 7" xfId="27062" xr:uid="{00000000-0005-0000-0000-0000C65B0000}"/>
    <cellStyle name="Итог 2 4 5 3" xfId="27063" xr:uid="{00000000-0005-0000-0000-0000C75B0000}"/>
    <cellStyle name="Итог 2 4 5 3 2" xfId="27064" xr:uid="{00000000-0005-0000-0000-0000C85B0000}"/>
    <cellStyle name="Итог 2 4 5 3 2 2" xfId="27065" xr:uid="{00000000-0005-0000-0000-0000C95B0000}"/>
    <cellStyle name="Итог 2 4 5 3 2 2 2" xfId="27066" xr:uid="{00000000-0005-0000-0000-0000CA5B0000}"/>
    <cellStyle name="Итог 2 4 5 3 2 3" xfId="27067" xr:uid="{00000000-0005-0000-0000-0000CB5B0000}"/>
    <cellStyle name="Итог 2 4 5 3 2 4" xfId="27068" xr:uid="{00000000-0005-0000-0000-0000CC5B0000}"/>
    <cellStyle name="Итог 2 4 5 3 2 5" xfId="27069" xr:uid="{00000000-0005-0000-0000-0000CD5B0000}"/>
    <cellStyle name="Итог 2 4 5 3 3" xfId="27070" xr:uid="{00000000-0005-0000-0000-0000CE5B0000}"/>
    <cellStyle name="Итог 2 4 5 3 3 2" xfId="27071" xr:uid="{00000000-0005-0000-0000-0000CF5B0000}"/>
    <cellStyle name="Итог 2 4 5 3 3 2 2" xfId="27072" xr:uid="{00000000-0005-0000-0000-0000D05B0000}"/>
    <cellStyle name="Итог 2 4 5 3 3 3" xfId="27073" xr:uid="{00000000-0005-0000-0000-0000D15B0000}"/>
    <cellStyle name="Итог 2 4 5 3 3 4" xfId="27074" xr:uid="{00000000-0005-0000-0000-0000D25B0000}"/>
    <cellStyle name="Итог 2 4 5 3 3 5" xfId="27075" xr:uid="{00000000-0005-0000-0000-0000D35B0000}"/>
    <cellStyle name="Итог 2 4 5 3 4" xfId="27076" xr:uid="{00000000-0005-0000-0000-0000D45B0000}"/>
    <cellStyle name="Итог 2 4 5 3 4 2" xfId="27077" xr:uid="{00000000-0005-0000-0000-0000D55B0000}"/>
    <cellStyle name="Итог 2 4 5 3 4 2 2" xfId="27078" xr:uid="{00000000-0005-0000-0000-0000D65B0000}"/>
    <cellStyle name="Итог 2 4 5 3 4 3" xfId="27079" xr:uid="{00000000-0005-0000-0000-0000D75B0000}"/>
    <cellStyle name="Итог 2 4 5 3 4 4" xfId="27080" xr:uid="{00000000-0005-0000-0000-0000D85B0000}"/>
    <cellStyle name="Итог 2 4 5 3 4 5" xfId="27081" xr:uid="{00000000-0005-0000-0000-0000D95B0000}"/>
    <cellStyle name="Итог 2 4 5 3 5" xfId="27082" xr:uid="{00000000-0005-0000-0000-0000DA5B0000}"/>
    <cellStyle name="Итог 2 4 5 3 5 2" xfId="27083" xr:uid="{00000000-0005-0000-0000-0000DB5B0000}"/>
    <cellStyle name="Итог 2 4 5 3 5 2 2" xfId="27084" xr:uid="{00000000-0005-0000-0000-0000DC5B0000}"/>
    <cellStyle name="Итог 2 4 5 3 5 3" xfId="27085" xr:uid="{00000000-0005-0000-0000-0000DD5B0000}"/>
    <cellStyle name="Итог 2 4 5 3 5 4" xfId="27086" xr:uid="{00000000-0005-0000-0000-0000DE5B0000}"/>
    <cellStyle name="Итог 2 4 5 3 5 5" xfId="27087" xr:uid="{00000000-0005-0000-0000-0000DF5B0000}"/>
    <cellStyle name="Итог 2 4 5 3 6" xfId="27088" xr:uid="{00000000-0005-0000-0000-0000E05B0000}"/>
    <cellStyle name="Итог 2 4 5 3 6 2" xfId="27089" xr:uid="{00000000-0005-0000-0000-0000E15B0000}"/>
    <cellStyle name="Итог 2 4 5 3 6 3" xfId="27090" xr:uid="{00000000-0005-0000-0000-0000E25B0000}"/>
    <cellStyle name="Итог 2 4 5 3 6 4" xfId="27091" xr:uid="{00000000-0005-0000-0000-0000E35B0000}"/>
    <cellStyle name="Итог 2 4 5 3 7" xfId="27092" xr:uid="{00000000-0005-0000-0000-0000E45B0000}"/>
    <cellStyle name="Итог 2 4 5 3 8" xfId="27093" xr:uid="{00000000-0005-0000-0000-0000E55B0000}"/>
    <cellStyle name="Итог 2 4 5 3 9" xfId="27094" xr:uid="{00000000-0005-0000-0000-0000E65B0000}"/>
    <cellStyle name="Итог 2 4 5 4" xfId="27095" xr:uid="{00000000-0005-0000-0000-0000E75B0000}"/>
    <cellStyle name="Итог 2 4 5 4 2" xfId="27096" xr:uid="{00000000-0005-0000-0000-0000E85B0000}"/>
    <cellStyle name="Итог 2 4 5 4 2 2" xfId="27097" xr:uid="{00000000-0005-0000-0000-0000E95B0000}"/>
    <cellStyle name="Итог 2 4 5 4 2 2 2" xfId="27098" xr:uid="{00000000-0005-0000-0000-0000EA5B0000}"/>
    <cellStyle name="Итог 2 4 5 4 2 3" xfId="27099" xr:uid="{00000000-0005-0000-0000-0000EB5B0000}"/>
    <cellStyle name="Итог 2 4 5 4 2 4" xfId="27100" xr:uid="{00000000-0005-0000-0000-0000EC5B0000}"/>
    <cellStyle name="Итог 2 4 5 4 2 5" xfId="27101" xr:uid="{00000000-0005-0000-0000-0000ED5B0000}"/>
    <cellStyle name="Итог 2 4 5 4 3" xfId="27102" xr:uid="{00000000-0005-0000-0000-0000EE5B0000}"/>
    <cellStyle name="Итог 2 4 5 4 3 2" xfId="27103" xr:uid="{00000000-0005-0000-0000-0000EF5B0000}"/>
    <cellStyle name="Итог 2 4 5 4 3 2 2" xfId="27104" xr:uid="{00000000-0005-0000-0000-0000F05B0000}"/>
    <cellStyle name="Итог 2 4 5 4 3 3" xfId="27105" xr:uid="{00000000-0005-0000-0000-0000F15B0000}"/>
    <cellStyle name="Итог 2 4 5 4 3 4" xfId="27106" xr:uid="{00000000-0005-0000-0000-0000F25B0000}"/>
    <cellStyle name="Итог 2 4 5 4 3 5" xfId="27107" xr:uid="{00000000-0005-0000-0000-0000F35B0000}"/>
    <cellStyle name="Итог 2 4 5 4 4" xfId="27108" xr:uid="{00000000-0005-0000-0000-0000F45B0000}"/>
    <cellStyle name="Итог 2 4 5 4 4 2" xfId="27109" xr:uid="{00000000-0005-0000-0000-0000F55B0000}"/>
    <cellStyle name="Итог 2 4 5 4 4 2 2" xfId="27110" xr:uid="{00000000-0005-0000-0000-0000F65B0000}"/>
    <cellStyle name="Итог 2 4 5 4 4 3" xfId="27111" xr:uid="{00000000-0005-0000-0000-0000F75B0000}"/>
    <cellStyle name="Итог 2 4 5 4 4 4" xfId="27112" xr:uid="{00000000-0005-0000-0000-0000F85B0000}"/>
    <cellStyle name="Итог 2 4 5 4 4 5" xfId="27113" xr:uid="{00000000-0005-0000-0000-0000F95B0000}"/>
    <cellStyle name="Итог 2 4 5 4 5" xfId="27114" xr:uid="{00000000-0005-0000-0000-0000FA5B0000}"/>
    <cellStyle name="Итог 2 4 5 4 5 2" xfId="27115" xr:uid="{00000000-0005-0000-0000-0000FB5B0000}"/>
    <cellStyle name="Итог 2 4 5 4 5 2 2" xfId="27116" xr:uid="{00000000-0005-0000-0000-0000FC5B0000}"/>
    <cellStyle name="Итог 2 4 5 4 5 3" xfId="27117" xr:uid="{00000000-0005-0000-0000-0000FD5B0000}"/>
    <cellStyle name="Итог 2 4 5 4 5 4" xfId="27118" xr:uid="{00000000-0005-0000-0000-0000FE5B0000}"/>
    <cellStyle name="Итог 2 4 5 4 5 5" xfId="27119" xr:uid="{00000000-0005-0000-0000-0000FF5B0000}"/>
    <cellStyle name="Итог 2 4 5 4 6" xfId="27120" xr:uid="{00000000-0005-0000-0000-0000005C0000}"/>
    <cellStyle name="Итог 2 4 5 4 6 2" xfId="27121" xr:uid="{00000000-0005-0000-0000-0000015C0000}"/>
    <cellStyle name="Итог 2 4 5 4 6 3" xfId="27122" xr:uid="{00000000-0005-0000-0000-0000025C0000}"/>
    <cellStyle name="Итог 2 4 5 4 6 4" xfId="27123" xr:uid="{00000000-0005-0000-0000-0000035C0000}"/>
    <cellStyle name="Итог 2 4 5 4 7" xfId="27124" xr:uid="{00000000-0005-0000-0000-0000045C0000}"/>
    <cellStyle name="Итог 2 4 5 4 8" xfId="27125" xr:uid="{00000000-0005-0000-0000-0000055C0000}"/>
    <cellStyle name="Итог 2 4 5 4 9" xfId="27126" xr:uid="{00000000-0005-0000-0000-0000065C0000}"/>
    <cellStyle name="Итог 2 4 5 5" xfId="27127" xr:uid="{00000000-0005-0000-0000-0000075C0000}"/>
    <cellStyle name="Итог 2 4 5 5 2" xfId="27128" xr:uid="{00000000-0005-0000-0000-0000085C0000}"/>
    <cellStyle name="Итог 2 4 5 5 2 2" xfId="27129" xr:uid="{00000000-0005-0000-0000-0000095C0000}"/>
    <cellStyle name="Итог 2 4 5 5 3" xfId="27130" xr:uid="{00000000-0005-0000-0000-00000A5C0000}"/>
    <cellStyle name="Итог 2 4 5 5 4" xfId="27131" xr:uid="{00000000-0005-0000-0000-00000B5C0000}"/>
    <cellStyle name="Итог 2 4 5 5 5" xfId="27132" xr:uid="{00000000-0005-0000-0000-00000C5C0000}"/>
    <cellStyle name="Итог 2 4 5 6" xfId="27133" xr:uid="{00000000-0005-0000-0000-00000D5C0000}"/>
    <cellStyle name="Итог 2 4 5 6 2" xfId="27134" xr:uid="{00000000-0005-0000-0000-00000E5C0000}"/>
    <cellStyle name="Итог 2 4 5 6 2 2" xfId="27135" xr:uid="{00000000-0005-0000-0000-00000F5C0000}"/>
    <cellStyle name="Итог 2 4 5 6 3" xfId="27136" xr:uid="{00000000-0005-0000-0000-0000105C0000}"/>
    <cellStyle name="Итог 2 4 5 6 4" xfId="27137" xr:uid="{00000000-0005-0000-0000-0000115C0000}"/>
    <cellStyle name="Итог 2 4 5 6 5" xfId="27138" xr:uid="{00000000-0005-0000-0000-0000125C0000}"/>
    <cellStyle name="Итог 2 4 5 7" xfId="27139" xr:uid="{00000000-0005-0000-0000-0000135C0000}"/>
    <cellStyle name="Итог 2 4 5 7 2" xfId="27140" xr:uid="{00000000-0005-0000-0000-0000145C0000}"/>
    <cellStyle name="Итог 2 4 5 7 2 2" xfId="27141" xr:uid="{00000000-0005-0000-0000-0000155C0000}"/>
    <cellStyle name="Итог 2 4 5 7 3" xfId="27142" xr:uid="{00000000-0005-0000-0000-0000165C0000}"/>
    <cellStyle name="Итог 2 4 5 7 4" xfId="27143" xr:uid="{00000000-0005-0000-0000-0000175C0000}"/>
    <cellStyle name="Итог 2 4 5 7 5" xfId="27144" xr:uid="{00000000-0005-0000-0000-0000185C0000}"/>
    <cellStyle name="Итог 2 4 5 8" xfId="27145" xr:uid="{00000000-0005-0000-0000-0000195C0000}"/>
    <cellStyle name="Итог 2 4 5 8 2" xfId="27146" xr:uid="{00000000-0005-0000-0000-00001A5C0000}"/>
    <cellStyle name="Итог 2 4 5 8 2 2" xfId="27147" xr:uid="{00000000-0005-0000-0000-00001B5C0000}"/>
    <cellStyle name="Итог 2 4 5 8 3" xfId="27148" xr:uid="{00000000-0005-0000-0000-00001C5C0000}"/>
    <cellStyle name="Итог 2 4 5 8 4" xfId="27149" xr:uid="{00000000-0005-0000-0000-00001D5C0000}"/>
    <cellStyle name="Итог 2 4 5 8 5" xfId="27150" xr:uid="{00000000-0005-0000-0000-00001E5C0000}"/>
    <cellStyle name="Итог 2 4 5 9" xfId="27151" xr:uid="{00000000-0005-0000-0000-00001F5C0000}"/>
    <cellStyle name="Итог 2 4 5 9 2" xfId="27152" xr:uid="{00000000-0005-0000-0000-0000205C0000}"/>
    <cellStyle name="Итог 2 4 5 9 2 2" xfId="27153" xr:uid="{00000000-0005-0000-0000-0000215C0000}"/>
    <cellStyle name="Итог 2 4 5 9 3" xfId="27154" xr:uid="{00000000-0005-0000-0000-0000225C0000}"/>
    <cellStyle name="Итог 2 4 5 9 4" xfId="27155" xr:uid="{00000000-0005-0000-0000-0000235C0000}"/>
    <cellStyle name="Итог 2 4 5 9 5" xfId="27156" xr:uid="{00000000-0005-0000-0000-0000245C0000}"/>
    <cellStyle name="Итог 2 4 6" xfId="290" xr:uid="{00000000-0005-0000-0000-0000255C0000}"/>
    <cellStyle name="Итог 2 4 6 10" xfId="27157" xr:uid="{00000000-0005-0000-0000-0000265C0000}"/>
    <cellStyle name="Итог 2 4 6 11" xfId="27158" xr:uid="{00000000-0005-0000-0000-0000275C0000}"/>
    <cellStyle name="Итог 2 4 6 2" xfId="27159" xr:uid="{00000000-0005-0000-0000-0000285C0000}"/>
    <cellStyle name="Итог 2 4 6 2 2" xfId="27160" xr:uid="{00000000-0005-0000-0000-0000295C0000}"/>
    <cellStyle name="Итог 2 4 6 2 2 2" xfId="27161" xr:uid="{00000000-0005-0000-0000-00002A5C0000}"/>
    <cellStyle name="Итог 2 4 6 2 2 2 2" xfId="27162" xr:uid="{00000000-0005-0000-0000-00002B5C0000}"/>
    <cellStyle name="Итог 2 4 6 2 2 2 2 2" xfId="27163" xr:uid="{00000000-0005-0000-0000-00002C5C0000}"/>
    <cellStyle name="Итог 2 4 6 2 2 2 3" xfId="27164" xr:uid="{00000000-0005-0000-0000-00002D5C0000}"/>
    <cellStyle name="Итог 2 4 6 2 2 2 4" xfId="27165" xr:uid="{00000000-0005-0000-0000-00002E5C0000}"/>
    <cellStyle name="Итог 2 4 6 2 2 2 5" xfId="27166" xr:uid="{00000000-0005-0000-0000-00002F5C0000}"/>
    <cellStyle name="Итог 2 4 6 2 2 3" xfId="27167" xr:uid="{00000000-0005-0000-0000-0000305C0000}"/>
    <cellStyle name="Итог 2 4 6 2 2 3 2" xfId="27168" xr:uid="{00000000-0005-0000-0000-0000315C0000}"/>
    <cellStyle name="Итог 2 4 6 2 2 3 2 2" xfId="27169" xr:uid="{00000000-0005-0000-0000-0000325C0000}"/>
    <cellStyle name="Итог 2 4 6 2 2 3 3" xfId="27170" xr:uid="{00000000-0005-0000-0000-0000335C0000}"/>
    <cellStyle name="Итог 2 4 6 2 2 3 4" xfId="27171" xr:uid="{00000000-0005-0000-0000-0000345C0000}"/>
    <cellStyle name="Итог 2 4 6 2 2 3 5" xfId="27172" xr:uid="{00000000-0005-0000-0000-0000355C0000}"/>
    <cellStyle name="Итог 2 4 6 2 2 4" xfId="27173" xr:uid="{00000000-0005-0000-0000-0000365C0000}"/>
    <cellStyle name="Итог 2 4 6 2 2 4 2" xfId="27174" xr:uid="{00000000-0005-0000-0000-0000375C0000}"/>
    <cellStyle name="Итог 2 4 6 2 2 4 2 2" xfId="27175" xr:uid="{00000000-0005-0000-0000-0000385C0000}"/>
    <cellStyle name="Итог 2 4 6 2 2 4 3" xfId="27176" xr:uid="{00000000-0005-0000-0000-0000395C0000}"/>
    <cellStyle name="Итог 2 4 6 2 2 4 4" xfId="27177" xr:uid="{00000000-0005-0000-0000-00003A5C0000}"/>
    <cellStyle name="Итог 2 4 6 2 2 4 5" xfId="27178" xr:uid="{00000000-0005-0000-0000-00003B5C0000}"/>
    <cellStyle name="Итог 2 4 6 2 2 5" xfId="27179" xr:uid="{00000000-0005-0000-0000-00003C5C0000}"/>
    <cellStyle name="Итог 2 4 6 2 2 5 2" xfId="27180" xr:uid="{00000000-0005-0000-0000-00003D5C0000}"/>
    <cellStyle name="Итог 2 4 6 2 2 5 2 2" xfId="27181" xr:uid="{00000000-0005-0000-0000-00003E5C0000}"/>
    <cellStyle name="Итог 2 4 6 2 2 5 3" xfId="27182" xr:uid="{00000000-0005-0000-0000-00003F5C0000}"/>
    <cellStyle name="Итог 2 4 6 2 2 5 4" xfId="27183" xr:uid="{00000000-0005-0000-0000-0000405C0000}"/>
    <cellStyle name="Итог 2 4 6 2 2 5 5" xfId="27184" xr:uid="{00000000-0005-0000-0000-0000415C0000}"/>
    <cellStyle name="Итог 2 4 6 2 2 6" xfId="27185" xr:uid="{00000000-0005-0000-0000-0000425C0000}"/>
    <cellStyle name="Итог 2 4 6 2 2 6 2" xfId="27186" xr:uid="{00000000-0005-0000-0000-0000435C0000}"/>
    <cellStyle name="Итог 2 4 6 2 2 6 3" xfId="27187" xr:uid="{00000000-0005-0000-0000-0000445C0000}"/>
    <cellStyle name="Итог 2 4 6 2 2 6 4" xfId="27188" xr:uid="{00000000-0005-0000-0000-0000455C0000}"/>
    <cellStyle name="Итог 2 4 6 2 2 7" xfId="27189" xr:uid="{00000000-0005-0000-0000-0000465C0000}"/>
    <cellStyle name="Итог 2 4 6 2 2 8" xfId="27190" xr:uid="{00000000-0005-0000-0000-0000475C0000}"/>
    <cellStyle name="Итог 2 4 6 2 2 9" xfId="27191" xr:uid="{00000000-0005-0000-0000-0000485C0000}"/>
    <cellStyle name="Итог 2 4 6 2 3" xfId="27192" xr:uid="{00000000-0005-0000-0000-0000495C0000}"/>
    <cellStyle name="Итог 2 4 6 2 3 2" xfId="27193" xr:uid="{00000000-0005-0000-0000-00004A5C0000}"/>
    <cellStyle name="Итог 2 4 6 2 3 2 2" xfId="27194" xr:uid="{00000000-0005-0000-0000-00004B5C0000}"/>
    <cellStyle name="Итог 2 4 6 2 3 2 2 2" xfId="27195" xr:uid="{00000000-0005-0000-0000-00004C5C0000}"/>
    <cellStyle name="Итог 2 4 6 2 3 2 3" xfId="27196" xr:uid="{00000000-0005-0000-0000-00004D5C0000}"/>
    <cellStyle name="Итог 2 4 6 2 3 2 4" xfId="27197" xr:uid="{00000000-0005-0000-0000-00004E5C0000}"/>
    <cellStyle name="Итог 2 4 6 2 3 2 5" xfId="27198" xr:uid="{00000000-0005-0000-0000-00004F5C0000}"/>
    <cellStyle name="Итог 2 4 6 2 3 3" xfId="27199" xr:uid="{00000000-0005-0000-0000-0000505C0000}"/>
    <cellStyle name="Итог 2 4 6 2 3 3 2" xfId="27200" xr:uid="{00000000-0005-0000-0000-0000515C0000}"/>
    <cellStyle name="Итог 2 4 6 2 3 3 2 2" xfId="27201" xr:uid="{00000000-0005-0000-0000-0000525C0000}"/>
    <cellStyle name="Итог 2 4 6 2 3 3 3" xfId="27202" xr:uid="{00000000-0005-0000-0000-0000535C0000}"/>
    <cellStyle name="Итог 2 4 6 2 3 3 4" xfId="27203" xr:uid="{00000000-0005-0000-0000-0000545C0000}"/>
    <cellStyle name="Итог 2 4 6 2 3 3 5" xfId="27204" xr:uid="{00000000-0005-0000-0000-0000555C0000}"/>
    <cellStyle name="Итог 2 4 6 2 3 4" xfId="27205" xr:uid="{00000000-0005-0000-0000-0000565C0000}"/>
    <cellStyle name="Итог 2 4 6 2 3 4 2" xfId="27206" xr:uid="{00000000-0005-0000-0000-0000575C0000}"/>
    <cellStyle name="Итог 2 4 6 2 3 4 2 2" xfId="27207" xr:uid="{00000000-0005-0000-0000-0000585C0000}"/>
    <cellStyle name="Итог 2 4 6 2 3 4 3" xfId="27208" xr:uid="{00000000-0005-0000-0000-0000595C0000}"/>
    <cellStyle name="Итог 2 4 6 2 3 4 4" xfId="27209" xr:uid="{00000000-0005-0000-0000-00005A5C0000}"/>
    <cellStyle name="Итог 2 4 6 2 3 4 5" xfId="27210" xr:uid="{00000000-0005-0000-0000-00005B5C0000}"/>
    <cellStyle name="Итог 2 4 6 2 3 5" xfId="27211" xr:uid="{00000000-0005-0000-0000-00005C5C0000}"/>
    <cellStyle name="Итог 2 4 6 2 3 5 2" xfId="27212" xr:uid="{00000000-0005-0000-0000-00005D5C0000}"/>
    <cellStyle name="Итог 2 4 6 2 3 5 2 2" xfId="27213" xr:uid="{00000000-0005-0000-0000-00005E5C0000}"/>
    <cellStyle name="Итог 2 4 6 2 3 5 3" xfId="27214" xr:uid="{00000000-0005-0000-0000-00005F5C0000}"/>
    <cellStyle name="Итог 2 4 6 2 3 5 4" xfId="27215" xr:uid="{00000000-0005-0000-0000-0000605C0000}"/>
    <cellStyle name="Итог 2 4 6 2 3 5 5" xfId="27216" xr:uid="{00000000-0005-0000-0000-0000615C0000}"/>
    <cellStyle name="Итог 2 4 6 2 3 6" xfId="27217" xr:uid="{00000000-0005-0000-0000-0000625C0000}"/>
    <cellStyle name="Итог 2 4 6 2 3 6 2" xfId="27218" xr:uid="{00000000-0005-0000-0000-0000635C0000}"/>
    <cellStyle name="Итог 2 4 6 2 3 6 3" xfId="27219" xr:uid="{00000000-0005-0000-0000-0000645C0000}"/>
    <cellStyle name="Итог 2 4 6 2 3 6 4" xfId="27220" xr:uid="{00000000-0005-0000-0000-0000655C0000}"/>
    <cellStyle name="Итог 2 4 6 2 3 7" xfId="27221" xr:uid="{00000000-0005-0000-0000-0000665C0000}"/>
    <cellStyle name="Итог 2 4 6 2 3 8" xfId="27222" xr:uid="{00000000-0005-0000-0000-0000675C0000}"/>
    <cellStyle name="Итог 2 4 6 2 3 9" xfId="27223" xr:uid="{00000000-0005-0000-0000-0000685C0000}"/>
    <cellStyle name="Итог 2 4 6 2 4" xfId="27224" xr:uid="{00000000-0005-0000-0000-0000695C0000}"/>
    <cellStyle name="Итог 2 4 6 2 4 2" xfId="27225" xr:uid="{00000000-0005-0000-0000-00006A5C0000}"/>
    <cellStyle name="Итог 2 4 6 2 4 2 2" xfId="27226" xr:uid="{00000000-0005-0000-0000-00006B5C0000}"/>
    <cellStyle name="Итог 2 4 6 2 4 3" xfId="27227" xr:uid="{00000000-0005-0000-0000-00006C5C0000}"/>
    <cellStyle name="Итог 2 4 6 2 4 4" xfId="27228" xr:uid="{00000000-0005-0000-0000-00006D5C0000}"/>
    <cellStyle name="Итог 2 4 6 2 4 5" xfId="27229" xr:uid="{00000000-0005-0000-0000-00006E5C0000}"/>
    <cellStyle name="Итог 2 4 6 2 5" xfId="27230" xr:uid="{00000000-0005-0000-0000-00006F5C0000}"/>
    <cellStyle name="Итог 2 4 6 2 5 2" xfId="27231" xr:uid="{00000000-0005-0000-0000-0000705C0000}"/>
    <cellStyle name="Итог 2 4 6 2 5 2 2" xfId="27232" xr:uid="{00000000-0005-0000-0000-0000715C0000}"/>
    <cellStyle name="Итог 2 4 6 2 5 3" xfId="27233" xr:uid="{00000000-0005-0000-0000-0000725C0000}"/>
    <cellStyle name="Итог 2 4 6 2 5 4" xfId="27234" xr:uid="{00000000-0005-0000-0000-0000735C0000}"/>
    <cellStyle name="Итог 2 4 6 2 5 5" xfId="27235" xr:uid="{00000000-0005-0000-0000-0000745C0000}"/>
    <cellStyle name="Итог 2 4 6 2 6" xfId="27236" xr:uid="{00000000-0005-0000-0000-0000755C0000}"/>
    <cellStyle name="Итог 2 4 6 2 7" xfId="27237" xr:uid="{00000000-0005-0000-0000-0000765C0000}"/>
    <cellStyle name="Итог 2 4 6 3" xfId="27238" xr:uid="{00000000-0005-0000-0000-0000775C0000}"/>
    <cellStyle name="Итог 2 4 6 3 2" xfId="27239" xr:uid="{00000000-0005-0000-0000-0000785C0000}"/>
    <cellStyle name="Итог 2 4 6 3 2 2" xfId="27240" xr:uid="{00000000-0005-0000-0000-0000795C0000}"/>
    <cellStyle name="Итог 2 4 6 3 2 2 2" xfId="27241" xr:uid="{00000000-0005-0000-0000-00007A5C0000}"/>
    <cellStyle name="Итог 2 4 6 3 2 3" xfId="27242" xr:uid="{00000000-0005-0000-0000-00007B5C0000}"/>
    <cellStyle name="Итог 2 4 6 3 2 4" xfId="27243" xr:uid="{00000000-0005-0000-0000-00007C5C0000}"/>
    <cellStyle name="Итог 2 4 6 3 2 5" xfId="27244" xr:uid="{00000000-0005-0000-0000-00007D5C0000}"/>
    <cellStyle name="Итог 2 4 6 3 3" xfId="27245" xr:uid="{00000000-0005-0000-0000-00007E5C0000}"/>
    <cellStyle name="Итог 2 4 6 3 3 2" xfId="27246" xr:uid="{00000000-0005-0000-0000-00007F5C0000}"/>
    <cellStyle name="Итог 2 4 6 3 3 2 2" xfId="27247" xr:uid="{00000000-0005-0000-0000-0000805C0000}"/>
    <cellStyle name="Итог 2 4 6 3 3 3" xfId="27248" xr:uid="{00000000-0005-0000-0000-0000815C0000}"/>
    <cellStyle name="Итог 2 4 6 3 3 4" xfId="27249" xr:uid="{00000000-0005-0000-0000-0000825C0000}"/>
    <cellStyle name="Итог 2 4 6 3 3 5" xfId="27250" xr:uid="{00000000-0005-0000-0000-0000835C0000}"/>
    <cellStyle name="Итог 2 4 6 3 4" xfId="27251" xr:uid="{00000000-0005-0000-0000-0000845C0000}"/>
    <cellStyle name="Итог 2 4 6 3 4 2" xfId="27252" xr:uid="{00000000-0005-0000-0000-0000855C0000}"/>
    <cellStyle name="Итог 2 4 6 3 4 2 2" xfId="27253" xr:uid="{00000000-0005-0000-0000-0000865C0000}"/>
    <cellStyle name="Итог 2 4 6 3 4 3" xfId="27254" xr:uid="{00000000-0005-0000-0000-0000875C0000}"/>
    <cellStyle name="Итог 2 4 6 3 4 4" xfId="27255" xr:uid="{00000000-0005-0000-0000-0000885C0000}"/>
    <cellStyle name="Итог 2 4 6 3 4 5" xfId="27256" xr:uid="{00000000-0005-0000-0000-0000895C0000}"/>
    <cellStyle name="Итог 2 4 6 3 5" xfId="27257" xr:uid="{00000000-0005-0000-0000-00008A5C0000}"/>
    <cellStyle name="Итог 2 4 6 3 5 2" xfId="27258" xr:uid="{00000000-0005-0000-0000-00008B5C0000}"/>
    <cellStyle name="Итог 2 4 6 3 5 2 2" xfId="27259" xr:uid="{00000000-0005-0000-0000-00008C5C0000}"/>
    <cellStyle name="Итог 2 4 6 3 5 3" xfId="27260" xr:uid="{00000000-0005-0000-0000-00008D5C0000}"/>
    <cellStyle name="Итог 2 4 6 3 5 4" xfId="27261" xr:uid="{00000000-0005-0000-0000-00008E5C0000}"/>
    <cellStyle name="Итог 2 4 6 3 5 5" xfId="27262" xr:uid="{00000000-0005-0000-0000-00008F5C0000}"/>
    <cellStyle name="Итог 2 4 6 3 6" xfId="27263" xr:uid="{00000000-0005-0000-0000-0000905C0000}"/>
    <cellStyle name="Итог 2 4 6 3 6 2" xfId="27264" xr:uid="{00000000-0005-0000-0000-0000915C0000}"/>
    <cellStyle name="Итог 2 4 6 3 6 3" xfId="27265" xr:uid="{00000000-0005-0000-0000-0000925C0000}"/>
    <cellStyle name="Итог 2 4 6 3 6 4" xfId="27266" xr:uid="{00000000-0005-0000-0000-0000935C0000}"/>
    <cellStyle name="Итог 2 4 6 3 7" xfId="27267" xr:uid="{00000000-0005-0000-0000-0000945C0000}"/>
    <cellStyle name="Итог 2 4 6 3 8" xfId="27268" xr:uid="{00000000-0005-0000-0000-0000955C0000}"/>
    <cellStyle name="Итог 2 4 6 3 9" xfId="27269" xr:uid="{00000000-0005-0000-0000-0000965C0000}"/>
    <cellStyle name="Итог 2 4 6 4" xfId="27270" xr:uid="{00000000-0005-0000-0000-0000975C0000}"/>
    <cellStyle name="Итог 2 4 6 4 2" xfId="27271" xr:uid="{00000000-0005-0000-0000-0000985C0000}"/>
    <cellStyle name="Итог 2 4 6 4 2 2" xfId="27272" xr:uid="{00000000-0005-0000-0000-0000995C0000}"/>
    <cellStyle name="Итог 2 4 6 4 3" xfId="27273" xr:uid="{00000000-0005-0000-0000-00009A5C0000}"/>
    <cellStyle name="Итог 2 4 6 4 4" xfId="27274" xr:uid="{00000000-0005-0000-0000-00009B5C0000}"/>
    <cellStyle name="Итог 2 4 6 4 5" xfId="27275" xr:uid="{00000000-0005-0000-0000-00009C5C0000}"/>
    <cellStyle name="Итог 2 4 6 5" xfId="27276" xr:uid="{00000000-0005-0000-0000-00009D5C0000}"/>
    <cellStyle name="Итог 2 4 6 5 2" xfId="27277" xr:uid="{00000000-0005-0000-0000-00009E5C0000}"/>
    <cellStyle name="Итог 2 4 6 5 2 2" xfId="27278" xr:uid="{00000000-0005-0000-0000-00009F5C0000}"/>
    <cellStyle name="Итог 2 4 6 5 3" xfId="27279" xr:uid="{00000000-0005-0000-0000-0000A05C0000}"/>
    <cellStyle name="Итог 2 4 6 5 4" xfId="27280" xr:uid="{00000000-0005-0000-0000-0000A15C0000}"/>
    <cellStyle name="Итог 2 4 6 5 5" xfId="27281" xr:uid="{00000000-0005-0000-0000-0000A25C0000}"/>
    <cellStyle name="Итог 2 4 6 6" xfId="27282" xr:uid="{00000000-0005-0000-0000-0000A35C0000}"/>
    <cellStyle name="Итог 2 4 6 6 2" xfId="27283" xr:uid="{00000000-0005-0000-0000-0000A45C0000}"/>
    <cellStyle name="Итог 2 4 6 6 2 2" xfId="27284" xr:uid="{00000000-0005-0000-0000-0000A55C0000}"/>
    <cellStyle name="Итог 2 4 6 6 3" xfId="27285" xr:uid="{00000000-0005-0000-0000-0000A65C0000}"/>
    <cellStyle name="Итог 2 4 6 6 4" xfId="27286" xr:uid="{00000000-0005-0000-0000-0000A75C0000}"/>
    <cellStyle name="Итог 2 4 6 6 5" xfId="27287" xr:uid="{00000000-0005-0000-0000-0000A85C0000}"/>
    <cellStyle name="Итог 2 4 6 7" xfId="27288" xr:uid="{00000000-0005-0000-0000-0000A95C0000}"/>
    <cellStyle name="Итог 2 4 6 7 2" xfId="27289" xr:uid="{00000000-0005-0000-0000-0000AA5C0000}"/>
    <cellStyle name="Итог 2 4 6 7 2 2" xfId="27290" xr:uid="{00000000-0005-0000-0000-0000AB5C0000}"/>
    <cellStyle name="Итог 2 4 6 7 3" xfId="27291" xr:uid="{00000000-0005-0000-0000-0000AC5C0000}"/>
    <cellStyle name="Итог 2 4 6 7 4" xfId="27292" xr:uid="{00000000-0005-0000-0000-0000AD5C0000}"/>
    <cellStyle name="Итог 2 4 6 7 5" xfId="27293" xr:uid="{00000000-0005-0000-0000-0000AE5C0000}"/>
    <cellStyle name="Итог 2 4 6 8" xfId="27294" xr:uid="{00000000-0005-0000-0000-0000AF5C0000}"/>
    <cellStyle name="Итог 2 4 6 8 2" xfId="27295" xr:uid="{00000000-0005-0000-0000-0000B05C0000}"/>
    <cellStyle name="Итог 2 4 6 8 3" xfId="27296" xr:uid="{00000000-0005-0000-0000-0000B15C0000}"/>
    <cellStyle name="Итог 2 4 6 8 4" xfId="27297" xr:uid="{00000000-0005-0000-0000-0000B25C0000}"/>
    <cellStyle name="Итог 2 4 6 9" xfId="27298" xr:uid="{00000000-0005-0000-0000-0000B35C0000}"/>
    <cellStyle name="Итог 2 4 7" xfId="27299" xr:uid="{00000000-0005-0000-0000-0000B45C0000}"/>
    <cellStyle name="Итог 2 4 7 2" xfId="27300" xr:uid="{00000000-0005-0000-0000-0000B55C0000}"/>
    <cellStyle name="Итог 2 4 7 2 2" xfId="27301" xr:uid="{00000000-0005-0000-0000-0000B65C0000}"/>
    <cellStyle name="Итог 2 4 7 2 2 2" xfId="27302" xr:uid="{00000000-0005-0000-0000-0000B75C0000}"/>
    <cellStyle name="Итог 2 4 7 2 2 2 2" xfId="27303" xr:uid="{00000000-0005-0000-0000-0000B85C0000}"/>
    <cellStyle name="Итог 2 4 7 2 2 3" xfId="27304" xr:uid="{00000000-0005-0000-0000-0000B95C0000}"/>
    <cellStyle name="Итог 2 4 7 2 2 4" xfId="27305" xr:uid="{00000000-0005-0000-0000-0000BA5C0000}"/>
    <cellStyle name="Итог 2 4 7 2 2 5" xfId="27306" xr:uid="{00000000-0005-0000-0000-0000BB5C0000}"/>
    <cellStyle name="Итог 2 4 7 2 3" xfId="27307" xr:uid="{00000000-0005-0000-0000-0000BC5C0000}"/>
    <cellStyle name="Итог 2 4 7 2 3 2" xfId="27308" xr:uid="{00000000-0005-0000-0000-0000BD5C0000}"/>
    <cellStyle name="Итог 2 4 7 2 3 2 2" xfId="27309" xr:uid="{00000000-0005-0000-0000-0000BE5C0000}"/>
    <cellStyle name="Итог 2 4 7 2 3 3" xfId="27310" xr:uid="{00000000-0005-0000-0000-0000BF5C0000}"/>
    <cellStyle name="Итог 2 4 7 2 3 4" xfId="27311" xr:uid="{00000000-0005-0000-0000-0000C05C0000}"/>
    <cellStyle name="Итог 2 4 7 2 3 5" xfId="27312" xr:uid="{00000000-0005-0000-0000-0000C15C0000}"/>
    <cellStyle name="Итог 2 4 7 2 4" xfId="27313" xr:uid="{00000000-0005-0000-0000-0000C25C0000}"/>
    <cellStyle name="Итог 2 4 7 2 4 2" xfId="27314" xr:uid="{00000000-0005-0000-0000-0000C35C0000}"/>
    <cellStyle name="Итог 2 4 7 2 4 2 2" xfId="27315" xr:uid="{00000000-0005-0000-0000-0000C45C0000}"/>
    <cellStyle name="Итог 2 4 7 2 4 3" xfId="27316" xr:uid="{00000000-0005-0000-0000-0000C55C0000}"/>
    <cellStyle name="Итог 2 4 7 2 4 4" xfId="27317" xr:uid="{00000000-0005-0000-0000-0000C65C0000}"/>
    <cellStyle name="Итог 2 4 7 2 4 5" xfId="27318" xr:uid="{00000000-0005-0000-0000-0000C75C0000}"/>
    <cellStyle name="Итог 2 4 7 2 5" xfId="27319" xr:uid="{00000000-0005-0000-0000-0000C85C0000}"/>
    <cellStyle name="Итог 2 4 7 2 5 2" xfId="27320" xr:uid="{00000000-0005-0000-0000-0000C95C0000}"/>
    <cellStyle name="Итог 2 4 7 2 5 2 2" xfId="27321" xr:uid="{00000000-0005-0000-0000-0000CA5C0000}"/>
    <cellStyle name="Итог 2 4 7 2 5 3" xfId="27322" xr:uid="{00000000-0005-0000-0000-0000CB5C0000}"/>
    <cellStyle name="Итог 2 4 7 2 5 4" xfId="27323" xr:uid="{00000000-0005-0000-0000-0000CC5C0000}"/>
    <cellStyle name="Итог 2 4 7 2 5 5" xfId="27324" xr:uid="{00000000-0005-0000-0000-0000CD5C0000}"/>
    <cellStyle name="Итог 2 4 7 2 6" xfId="27325" xr:uid="{00000000-0005-0000-0000-0000CE5C0000}"/>
    <cellStyle name="Итог 2 4 7 2 6 2" xfId="27326" xr:uid="{00000000-0005-0000-0000-0000CF5C0000}"/>
    <cellStyle name="Итог 2 4 7 2 6 3" xfId="27327" xr:uid="{00000000-0005-0000-0000-0000D05C0000}"/>
    <cellStyle name="Итог 2 4 7 2 6 4" xfId="27328" xr:uid="{00000000-0005-0000-0000-0000D15C0000}"/>
    <cellStyle name="Итог 2 4 7 2 7" xfId="27329" xr:uid="{00000000-0005-0000-0000-0000D25C0000}"/>
    <cellStyle name="Итог 2 4 7 2 8" xfId="27330" xr:uid="{00000000-0005-0000-0000-0000D35C0000}"/>
    <cellStyle name="Итог 2 4 7 2 9" xfId="27331" xr:uid="{00000000-0005-0000-0000-0000D45C0000}"/>
    <cellStyle name="Итог 2 4 7 3" xfId="27332" xr:uid="{00000000-0005-0000-0000-0000D55C0000}"/>
    <cellStyle name="Итог 2 4 7 3 2" xfId="27333" xr:uid="{00000000-0005-0000-0000-0000D65C0000}"/>
    <cellStyle name="Итог 2 4 7 3 2 2" xfId="27334" xr:uid="{00000000-0005-0000-0000-0000D75C0000}"/>
    <cellStyle name="Итог 2 4 7 3 2 2 2" xfId="27335" xr:uid="{00000000-0005-0000-0000-0000D85C0000}"/>
    <cellStyle name="Итог 2 4 7 3 2 3" xfId="27336" xr:uid="{00000000-0005-0000-0000-0000D95C0000}"/>
    <cellStyle name="Итог 2 4 7 3 2 4" xfId="27337" xr:uid="{00000000-0005-0000-0000-0000DA5C0000}"/>
    <cellStyle name="Итог 2 4 7 3 2 5" xfId="27338" xr:uid="{00000000-0005-0000-0000-0000DB5C0000}"/>
    <cellStyle name="Итог 2 4 7 3 3" xfId="27339" xr:uid="{00000000-0005-0000-0000-0000DC5C0000}"/>
    <cellStyle name="Итог 2 4 7 3 3 2" xfId="27340" xr:uid="{00000000-0005-0000-0000-0000DD5C0000}"/>
    <cellStyle name="Итог 2 4 7 3 3 2 2" xfId="27341" xr:uid="{00000000-0005-0000-0000-0000DE5C0000}"/>
    <cellStyle name="Итог 2 4 7 3 3 3" xfId="27342" xr:uid="{00000000-0005-0000-0000-0000DF5C0000}"/>
    <cellStyle name="Итог 2 4 7 3 3 4" xfId="27343" xr:uid="{00000000-0005-0000-0000-0000E05C0000}"/>
    <cellStyle name="Итог 2 4 7 3 3 5" xfId="27344" xr:uid="{00000000-0005-0000-0000-0000E15C0000}"/>
    <cellStyle name="Итог 2 4 7 3 4" xfId="27345" xr:uid="{00000000-0005-0000-0000-0000E25C0000}"/>
    <cellStyle name="Итог 2 4 7 3 4 2" xfId="27346" xr:uid="{00000000-0005-0000-0000-0000E35C0000}"/>
    <cellStyle name="Итог 2 4 7 3 4 2 2" xfId="27347" xr:uid="{00000000-0005-0000-0000-0000E45C0000}"/>
    <cellStyle name="Итог 2 4 7 3 4 3" xfId="27348" xr:uid="{00000000-0005-0000-0000-0000E55C0000}"/>
    <cellStyle name="Итог 2 4 7 3 4 4" xfId="27349" xr:uid="{00000000-0005-0000-0000-0000E65C0000}"/>
    <cellStyle name="Итог 2 4 7 3 4 5" xfId="27350" xr:uid="{00000000-0005-0000-0000-0000E75C0000}"/>
    <cellStyle name="Итог 2 4 7 3 5" xfId="27351" xr:uid="{00000000-0005-0000-0000-0000E85C0000}"/>
    <cellStyle name="Итог 2 4 7 3 5 2" xfId="27352" xr:uid="{00000000-0005-0000-0000-0000E95C0000}"/>
    <cellStyle name="Итог 2 4 7 3 5 2 2" xfId="27353" xr:uid="{00000000-0005-0000-0000-0000EA5C0000}"/>
    <cellStyle name="Итог 2 4 7 3 5 3" xfId="27354" xr:uid="{00000000-0005-0000-0000-0000EB5C0000}"/>
    <cellStyle name="Итог 2 4 7 3 5 4" xfId="27355" xr:uid="{00000000-0005-0000-0000-0000EC5C0000}"/>
    <cellStyle name="Итог 2 4 7 3 5 5" xfId="27356" xr:uid="{00000000-0005-0000-0000-0000ED5C0000}"/>
    <cellStyle name="Итог 2 4 7 3 6" xfId="27357" xr:uid="{00000000-0005-0000-0000-0000EE5C0000}"/>
    <cellStyle name="Итог 2 4 7 3 6 2" xfId="27358" xr:uid="{00000000-0005-0000-0000-0000EF5C0000}"/>
    <cellStyle name="Итог 2 4 7 3 6 3" xfId="27359" xr:uid="{00000000-0005-0000-0000-0000F05C0000}"/>
    <cellStyle name="Итог 2 4 7 3 6 4" xfId="27360" xr:uid="{00000000-0005-0000-0000-0000F15C0000}"/>
    <cellStyle name="Итог 2 4 7 3 7" xfId="27361" xr:uid="{00000000-0005-0000-0000-0000F25C0000}"/>
    <cellStyle name="Итог 2 4 7 3 8" xfId="27362" xr:uid="{00000000-0005-0000-0000-0000F35C0000}"/>
    <cellStyle name="Итог 2 4 7 3 9" xfId="27363" xr:uid="{00000000-0005-0000-0000-0000F45C0000}"/>
    <cellStyle name="Итог 2 4 7 4" xfId="27364" xr:uid="{00000000-0005-0000-0000-0000F55C0000}"/>
    <cellStyle name="Итог 2 4 7 4 2" xfId="27365" xr:uid="{00000000-0005-0000-0000-0000F65C0000}"/>
    <cellStyle name="Итог 2 4 7 4 2 2" xfId="27366" xr:uid="{00000000-0005-0000-0000-0000F75C0000}"/>
    <cellStyle name="Итог 2 4 7 4 3" xfId="27367" xr:uid="{00000000-0005-0000-0000-0000F85C0000}"/>
    <cellStyle name="Итог 2 4 7 4 4" xfId="27368" xr:uid="{00000000-0005-0000-0000-0000F95C0000}"/>
    <cellStyle name="Итог 2 4 7 4 5" xfId="27369" xr:uid="{00000000-0005-0000-0000-0000FA5C0000}"/>
    <cellStyle name="Итог 2 4 7 5" xfId="27370" xr:uid="{00000000-0005-0000-0000-0000FB5C0000}"/>
    <cellStyle name="Итог 2 4 7 5 2" xfId="27371" xr:uid="{00000000-0005-0000-0000-0000FC5C0000}"/>
    <cellStyle name="Итог 2 4 7 5 2 2" xfId="27372" xr:uid="{00000000-0005-0000-0000-0000FD5C0000}"/>
    <cellStyle name="Итог 2 4 7 5 3" xfId="27373" xr:uid="{00000000-0005-0000-0000-0000FE5C0000}"/>
    <cellStyle name="Итог 2 4 7 5 4" xfId="27374" xr:uid="{00000000-0005-0000-0000-0000FF5C0000}"/>
    <cellStyle name="Итог 2 4 7 5 5" xfId="27375" xr:uid="{00000000-0005-0000-0000-0000005D0000}"/>
    <cellStyle name="Итог 2 4 7 6" xfId="27376" xr:uid="{00000000-0005-0000-0000-0000015D0000}"/>
    <cellStyle name="Итог 2 4 7 7" xfId="27377" xr:uid="{00000000-0005-0000-0000-0000025D0000}"/>
    <cellStyle name="Итог 2 4 8" xfId="27378" xr:uid="{00000000-0005-0000-0000-0000035D0000}"/>
    <cellStyle name="Итог 2 4 8 2" xfId="27379" xr:uid="{00000000-0005-0000-0000-0000045D0000}"/>
    <cellStyle name="Итог 2 4 8 2 2" xfId="27380" xr:uid="{00000000-0005-0000-0000-0000055D0000}"/>
    <cellStyle name="Итог 2 4 8 2 2 2" xfId="27381" xr:uid="{00000000-0005-0000-0000-0000065D0000}"/>
    <cellStyle name="Итог 2 4 8 2 3" xfId="27382" xr:uid="{00000000-0005-0000-0000-0000075D0000}"/>
    <cellStyle name="Итог 2 4 8 2 4" xfId="27383" xr:uid="{00000000-0005-0000-0000-0000085D0000}"/>
    <cellStyle name="Итог 2 4 8 2 5" xfId="27384" xr:uid="{00000000-0005-0000-0000-0000095D0000}"/>
    <cellStyle name="Итог 2 4 8 3" xfId="27385" xr:uid="{00000000-0005-0000-0000-00000A5D0000}"/>
    <cellStyle name="Итог 2 4 8 3 2" xfId="27386" xr:uid="{00000000-0005-0000-0000-00000B5D0000}"/>
    <cellStyle name="Итог 2 4 8 3 2 2" xfId="27387" xr:uid="{00000000-0005-0000-0000-00000C5D0000}"/>
    <cellStyle name="Итог 2 4 8 3 3" xfId="27388" xr:uid="{00000000-0005-0000-0000-00000D5D0000}"/>
    <cellStyle name="Итог 2 4 8 3 4" xfId="27389" xr:uid="{00000000-0005-0000-0000-00000E5D0000}"/>
    <cellStyle name="Итог 2 4 8 3 5" xfId="27390" xr:uid="{00000000-0005-0000-0000-00000F5D0000}"/>
    <cellStyle name="Итог 2 4 8 4" xfId="27391" xr:uid="{00000000-0005-0000-0000-0000105D0000}"/>
    <cellStyle name="Итог 2 4 8 4 2" xfId="27392" xr:uid="{00000000-0005-0000-0000-0000115D0000}"/>
    <cellStyle name="Итог 2 4 8 4 2 2" xfId="27393" xr:uid="{00000000-0005-0000-0000-0000125D0000}"/>
    <cellStyle name="Итог 2 4 8 4 3" xfId="27394" xr:uid="{00000000-0005-0000-0000-0000135D0000}"/>
    <cellStyle name="Итог 2 4 8 4 4" xfId="27395" xr:uid="{00000000-0005-0000-0000-0000145D0000}"/>
    <cellStyle name="Итог 2 4 8 4 5" xfId="27396" xr:uid="{00000000-0005-0000-0000-0000155D0000}"/>
    <cellStyle name="Итог 2 4 8 5" xfId="27397" xr:uid="{00000000-0005-0000-0000-0000165D0000}"/>
    <cellStyle name="Итог 2 4 8 5 2" xfId="27398" xr:uid="{00000000-0005-0000-0000-0000175D0000}"/>
    <cellStyle name="Итог 2 4 8 5 2 2" xfId="27399" xr:uid="{00000000-0005-0000-0000-0000185D0000}"/>
    <cellStyle name="Итог 2 4 8 5 3" xfId="27400" xr:uid="{00000000-0005-0000-0000-0000195D0000}"/>
    <cellStyle name="Итог 2 4 8 5 4" xfId="27401" xr:uid="{00000000-0005-0000-0000-00001A5D0000}"/>
    <cellStyle name="Итог 2 4 8 5 5" xfId="27402" xr:uid="{00000000-0005-0000-0000-00001B5D0000}"/>
    <cellStyle name="Итог 2 4 8 6" xfId="27403" xr:uid="{00000000-0005-0000-0000-00001C5D0000}"/>
    <cellStyle name="Итог 2 4 8 6 2" xfId="27404" xr:uid="{00000000-0005-0000-0000-00001D5D0000}"/>
    <cellStyle name="Итог 2 4 8 6 3" xfId="27405" xr:uid="{00000000-0005-0000-0000-00001E5D0000}"/>
    <cellStyle name="Итог 2 4 8 6 4" xfId="27406" xr:uid="{00000000-0005-0000-0000-00001F5D0000}"/>
    <cellStyle name="Итог 2 4 8 7" xfId="27407" xr:uid="{00000000-0005-0000-0000-0000205D0000}"/>
    <cellStyle name="Итог 2 4 8 8" xfId="27408" xr:uid="{00000000-0005-0000-0000-0000215D0000}"/>
    <cellStyle name="Итог 2 4 8 9" xfId="27409" xr:uid="{00000000-0005-0000-0000-0000225D0000}"/>
    <cellStyle name="Итог 2 4 9" xfId="27410" xr:uid="{00000000-0005-0000-0000-0000235D0000}"/>
    <cellStyle name="Итог 2 4 9 2" xfId="27411" xr:uid="{00000000-0005-0000-0000-0000245D0000}"/>
    <cellStyle name="Итог 2 4 9 2 2" xfId="27412" xr:uid="{00000000-0005-0000-0000-0000255D0000}"/>
    <cellStyle name="Итог 2 4 9 3" xfId="27413" xr:uid="{00000000-0005-0000-0000-0000265D0000}"/>
    <cellStyle name="Итог 2 4 9 4" xfId="27414" xr:uid="{00000000-0005-0000-0000-0000275D0000}"/>
    <cellStyle name="Итог 2 4 9 5" xfId="27415" xr:uid="{00000000-0005-0000-0000-0000285D0000}"/>
    <cellStyle name="Итог 2 5" xfId="291" xr:uid="{00000000-0005-0000-0000-0000295D0000}"/>
    <cellStyle name="Итог 2 5 10" xfId="27416" xr:uid="{00000000-0005-0000-0000-00002A5D0000}"/>
    <cellStyle name="Итог 2 5 10 2" xfId="27417" xr:uid="{00000000-0005-0000-0000-00002B5D0000}"/>
    <cellStyle name="Итог 2 5 10 2 2" xfId="27418" xr:uid="{00000000-0005-0000-0000-00002C5D0000}"/>
    <cellStyle name="Итог 2 5 10 3" xfId="27419" xr:uid="{00000000-0005-0000-0000-00002D5D0000}"/>
    <cellStyle name="Итог 2 5 10 4" xfId="27420" xr:uid="{00000000-0005-0000-0000-00002E5D0000}"/>
    <cellStyle name="Итог 2 5 10 5" xfId="27421" xr:uid="{00000000-0005-0000-0000-00002F5D0000}"/>
    <cellStyle name="Итог 2 5 11" xfId="27422" xr:uid="{00000000-0005-0000-0000-0000305D0000}"/>
    <cellStyle name="Итог 2 5 11 2" xfId="27423" xr:uid="{00000000-0005-0000-0000-0000315D0000}"/>
    <cellStyle name="Итог 2 5 11 2 2" xfId="27424" xr:uid="{00000000-0005-0000-0000-0000325D0000}"/>
    <cellStyle name="Итог 2 5 11 3" xfId="27425" xr:uid="{00000000-0005-0000-0000-0000335D0000}"/>
    <cellStyle name="Итог 2 5 11 4" xfId="27426" xr:uid="{00000000-0005-0000-0000-0000345D0000}"/>
    <cellStyle name="Итог 2 5 11 5" xfId="27427" xr:uid="{00000000-0005-0000-0000-0000355D0000}"/>
    <cellStyle name="Итог 2 5 12" xfId="27428" xr:uid="{00000000-0005-0000-0000-0000365D0000}"/>
    <cellStyle name="Итог 2 5 12 2" xfId="27429" xr:uid="{00000000-0005-0000-0000-0000375D0000}"/>
    <cellStyle name="Итог 2 5 12 2 2" xfId="27430" xr:uid="{00000000-0005-0000-0000-0000385D0000}"/>
    <cellStyle name="Итог 2 5 12 3" xfId="27431" xr:uid="{00000000-0005-0000-0000-0000395D0000}"/>
    <cellStyle name="Итог 2 5 12 4" xfId="27432" xr:uid="{00000000-0005-0000-0000-00003A5D0000}"/>
    <cellStyle name="Итог 2 5 12 5" xfId="27433" xr:uid="{00000000-0005-0000-0000-00003B5D0000}"/>
    <cellStyle name="Итог 2 5 13" xfId="27434" xr:uid="{00000000-0005-0000-0000-00003C5D0000}"/>
    <cellStyle name="Итог 2 5 14" xfId="27435" xr:uid="{00000000-0005-0000-0000-00003D5D0000}"/>
    <cellStyle name="Итог 2 5 15" xfId="27436" xr:uid="{00000000-0005-0000-0000-00003E5D0000}"/>
    <cellStyle name="Итог 2 5 2" xfId="292" xr:uid="{00000000-0005-0000-0000-00003F5D0000}"/>
    <cellStyle name="Итог 2 5 2 10" xfId="27437" xr:uid="{00000000-0005-0000-0000-0000405D0000}"/>
    <cellStyle name="Итог 2 5 2 10 2" xfId="27438" xr:uid="{00000000-0005-0000-0000-0000415D0000}"/>
    <cellStyle name="Итог 2 5 2 10 2 2" xfId="27439" xr:uid="{00000000-0005-0000-0000-0000425D0000}"/>
    <cellStyle name="Итог 2 5 2 10 3" xfId="27440" xr:uid="{00000000-0005-0000-0000-0000435D0000}"/>
    <cellStyle name="Итог 2 5 2 10 4" xfId="27441" xr:uid="{00000000-0005-0000-0000-0000445D0000}"/>
    <cellStyle name="Итог 2 5 2 10 5" xfId="27442" xr:uid="{00000000-0005-0000-0000-0000455D0000}"/>
    <cellStyle name="Итог 2 5 2 11" xfId="27443" xr:uid="{00000000-0005-0000-0000-0000465D0000}"/>
    <cellStyle name="Итог 2 5 2 12" xfId="27444" xr:uid="{00000000-0005-0000-0000-0000475D0000}"/>
    <cellStyle name="Итог 2 5 2 13" xfId="27445" xr:uid="{00000000-0005-0000-0000-0000485D0000}"/>
    <cellStyle name="Итог 2 5 2 2" xfId="27446" xr:uid="{00000000-0005-0000-0000-0000495D0000}"/>
    <cellStyle name="Итог 2 5 2 2 2" xfId="27447" xr:uid="{00000000-0005-0000-0000-00004A5D0000}"/>
    <cellStyle name="Итог 2 5 2 2 2 2" xfId="27448" xr:uid="{00000000-0005-0000-0000-00004B5D0000}"/>
    <cellStyle name="Итог 2 5 2 2 2 2 2" xfId="27449" xr:uid="{00000000-0005-0000-0000-00004C5D0000}"/>
    <cellStyle name="Итог 2 5 2 2 2 2 2 2" xfId="27450" xr:uid="{00000000-0005-0000-0000-00004D5D0000}"/>
    <cellStyle name="Итог 2 5 2 2 2 2 3" xfId="27451" xr:uid="{00000000-0005-0000-0000-00004E5D0000}"/>
    <cellStyle name="Итог 2 5 2 2 2 2 4" xfId="27452" xr:uid="{00000000-0005-0000-0000-00004F5D0000}"/>
    <cellStyle name="Итог 2 5 2 2 2 2 5" xfId="27453" xr:uid="{00000000-0005-0000-0000-0000505D0000}"/>
    <cellStyle name="Итог 2 5 2 2 2 3" xfId="27454" xr:uid="{00000000-0005-0000-0000-0000515D0000}"/>
    <cellStyle name="Итог 2 5 2 2 2 3 2" xfId="27455" xr:uid="{00000000-0005-0000-0000-0000525D0000}"/>
    <cellStyle name="Итог 2 5 2 2 2 3 2 2" xfId="27456" xr:uid="{00000000-0005-0000-0000-0000535D0000}"/>
    <cellStyle name="Итог 2 5 2 2 2 3 3" xfId="27457" xr:uid="{00000000-0005-0000-0000-0000545D0000}"/>
    <cellStyle name="Итог 2 5 2 2 2 3 4" xfId="27458" xr:uid="{00000000-0005-0000-0000-0000555D0000}"/>
    <cellStyle name="Итог 2 5 2 2 2 3 5" xfId="27459" xr:uid="{00000000-0005-0000-0000-0000565D0000}"/>
    <cellStyle name="Итог 2 5 2 2 2 4" xfId="27460" xr:uid="{00000000-0005-0000-0000-0000575D0000}"/>
    <cellStyle name="Итог 2 5 2 2 2 4 2" xfId="27461" xr:uid="{00000000-0005-0000-0000-0000585D0000}"/>
    <cellStyle name="Итог 2 5 2 2 2 4 2 2" xfId="27462" xr:uid="{00000000-0005-0000-0000-0000595D0000}"/>
    <cellStyle name="Итог 2 5 2 2 2 4 3" xfId="27463" xr:uid="{00000000-0005-0000-0000-00005A5D0000}"/>
    <cellStyle name="Итог 2 5 2 2 2 4 4" xfId="27464" xr:uid="{00000000-0005-0000-0000-00005B5D0000}"/>
    <cellStyle name="Итог 2 5 2 2 2 4 5" xfId="27465" xr:uid="{00000000-0005-0000-0000-00005C5D0000}"/>
    <cellStyle name="Итог 2 5 2 2 2 5" xfId="27466" xr:uid="{00000000-0005-0000-0000-00005D5D0000}"/>
    <cellStyle name="Итог 2 5 2 2 2 5 2" xfId="27467" xr:uid="{00000000-0005-0000-0000-00005E5D0000}"/>
    <cellStyle name="Итог 2 5 2 2 2 5 2 2" xfId="27468" xr:uid="{00000000-0005-0000-0000-00005F5D0000}"/>
    <cellStyle name="Итог 2 5 2 2 2 5 3" xfId="27469" xr:uid="{00000000-0005-0000-0000-0000605D0000}"/>
    <cellStyle name="Итог 2 5 2 2 2 5 4" xfId="27470" xr:uid="{00000000-0005-0000-0000-0000615D0000}"/>
    <cellStyle name="Итог 2 5 2 2 2 5 5" xfId="27471" xr:uid="{00000000-0005-0000-0000-0000625D0000}"/>
    <cellStyle name="Итог 2 5 2 2 2 6" xfId="27472" xr:uid="{00000000-0005-0000-0000-0000635D0000}"/>
    <cellStyle name="Итог 2 5 2 2 2 6 2" xfId="27473" xr:uid="{00000000-0005-0000-0000-0000645D0000}"/>
    <cellStyle name="Итог 2 5 2 2 2 6 3" xfId="27474" xr:uid="{00000000-0005-0000-0000-0000655D0000}"/>
    <cellStyle name="Итог 2 5 2 2 2 6 4" xfId="27475" xr:uid="{00000000-0005-0000-0000-0000665D0000}"/>
    <cellStyle name="Итог 2 5 2 2 2 7" xfId="27476" xr:uid="{00000000-0005-0000-0000-0000675D0000}"/>
    <cellStyle name="Итог 2 5 2 2 2 8" xfId="27477" xr:uid="{00000000-0005-0000-0000-0000685D0000}"/>
    <cellStyle name="Итог 2 5 2 2 2 9" xfId="27478" xr:uid="{00000000-0005-0000-0000-0000695D0000}"/>
    <cellStyle name="Итог 2 5 2 2 3" xfId="27479" xr:uid="{00000000-0005-0000-0000-00006A5D0000}"/>
    <cellStyle name="Итог 2 5 2 2 3 2" xfId="27480" xr:uid="{00000000-0005-0000-0000-00006B5D0000}"/>
    <cellStyle name="Итог 2 5 2 2 3 2 2" xfId="27481" xr:uid="{00000000-0005-0000-0000-00006C5D0000}"/>
    <cellStyle name="Итог 2 5 2 2 3 2 2 2" xfId="27482" xr:uid="{00000000-0005-0000-0000-00006D5D0000}"/>
    <cellStyle name="Итог 2 5 2 2 3 2 3" xfId="27483" xr:uid="{00000000-0005-0000-0000-00006E5D0000}"/>
    <cellStyle name="Итог 2 5 2 2 3 2 4" xfId="27484" xr:uid="{00000000-0005-0000-0000-00006F5D0000}"/>
    <cellStyle name="Итог 2 5 2 2 3 2 5" xfId="27485" xr:uid="{00000000-0005-0000-0000-0000705D0000}"/>
    <cellStyle name="Итог 2 5 2 2 3 3" xfId="27486" xr:uid="{00000000-0005-0000-0000-0000715D0000}"/>
    <cellStyle name="Итог 2 5 2 2 3 3 2" xfId="27487" xr:uid="{00000000-0005-0000-0000-0000725D0000}"/>
    <cellStyle name="Итог 2 5 2 2 3 3 2 2" xfId="27488" xr:uid="{00000000-0005-0000-0000-0000735D0000}"/>
    <cellStyle name="Итог 2 5 2 2 3 3 3" xfId="27489" xr:uid="{00000000-0005-0000-0000-0000745D0000}"/>
    <cellStyle name="Итог 2 5 2 2 3 3 4" xfId="27490" xr:uid="{00000000-0005-0000-0000-0000755D0000}"/>
    <cellStyle name="Итог 2 5 2 2 3 3 5" xfId="27491" xr:uid="{00000000-0005-0000-0000-0000765D0000}"/>
    <cellStyle name="Итог 2 5 2 2 3 4" xfId="27492" xr:uid="{00000000-0005-0000-0000-0000775D0000}"/>
    <cellStyle name="Итог 2 5 2 2 3 4 2" xfId="27493" xr:uid="{00000000-0005-0000-0000-0000785D0000}"/>
    <cellStyle name="Итог 2 5 2 2 3 4 2 2" xfId="27494" xr:uid="{00000000-0005-0000-0000-0000795D0000}"/>
    <cellStyle name="Итог 2 5 2 2 3 4 3" xfId="27495" xr:uid="{00000000-0005-0000-0000-00007A5D0000}"/>
    <cellStyle name="Итог 2 5 2 2 3 4 4" xfId="27496" xr:uid="{00000000-0005-0000-0000-00007B5D0000}"/>
    <cellStyle name="Итог 2 5 2 2 3 4 5" xfId="27497" xr:uid="{00000000-0005-0000-0000-00007C5D0000}"/>
    <cellStyle name="Итог 2 5 2 2 3 5" xfId="27498" xr:uid="{00000000-0005-0000-0000-00007D5D0000}"/>
    <cellStyle name="Итог 2 5 2 2 3 5 2" xfId="27499" xr:uid="{00000000-0005-0000-0000-00007E5D0000}"/>
    <cellStyle name="Итог 2 5 2 2 3 5 2 2" xfId="27500" xr:uid="{00000000-0005-0000-0000-00007F5D0000}"/>
    <cellStyle name="Итог 2 5 2 2 3 5 3" xfId="27501" xr:uid="{00000000-0005-0000-0000-0000805D0000}"/>
    <cellStyle name="Итог 2 5 2 2 3 5 4" xfId="27502" xr:uid="{00000000-0005-0000-0000-0000815D0000}"/>
    <cellStyle name="Итог 2 5 2 2 3 5 5" xfId="27503" xr:uid="{00000000-0005-0000-0000-0000825D0000}"/>
    <cellStyle name="Итог 2 5 2 2 3 6" xfId="27504" xr:uid="{00000000-0005-0000-0000-0000835D0000}"/>
    <cellStyle name="Итог 2 5 2 2 3 6 2" xfId="27505" xr:uid="{00000000-0005-0000-0000-0000845D0000}"/>
    <cellStyle name="Итог 2 5 2 2 3 6 3" xfId="27506" xr:uid="{00000000-0005-0000-0000-0000855D0000}"/>
    <cellStyle name="Итог 2 5 2 2 3 6 4" xfId="27507" xr:uid="{00000000-0005-0000-0000-0000865D0000}"/>
    <cellStyle name="Итог 2 5 2 2 3 7" xfId="27508" xr:uid="{00000000-0005-0000-0000-0000875D0000}"/>
    <cellStyle name="Итог 2 5 2 2 3 8" xfId="27509" xr:uid="{00000000-0005-0000-0000-0000885D0000}"/>
    <cellStyle name="Итог 2 5 2 2 3 9" xfId="27510" xr:uid="{00000000-0005-0000-0000-0000895D0000}"/>
    <cellStyle name="Итог 2 5 2 2 4" xfId="27511" xr:uid="{00000000-0005-0000-0000-00008A5D0000}"/>
    <cellStyle name="Итог 2 5 2 2 4 2" xfId="27512" xr:uid="{00000000-0005-0000-0000-00008B5D0000}"/>
    <cellStyle name="Итог 2 5 2 2 4 2 2" xfId="27513" xr:uid="{00000000-0005-0000-0000-00008C5D0000}"/>
    <cellStyle name="Итог 2 5 2 2 4 3" xfId="27514" xr:uid="{00000000-0005-0000-0000-00008D5D0000}"/>
    <cellStyle name="Итог 2 5 2 2 4 4" xfId="27515" xr:uid="{00000000-0005-0000-0000-00008E5D0000}"/>
    <cellStyle name="Итог 2 5 2 2 4 5" xfId="27516" xr:uid="{00000000-0005-0000-0000-00008F5D0000}"/>
    <cellStyle name="Итог 2 5 2 2 5" xfId="27517" xr:uid="{00000000-0005-0000-0000-0000905D0000}"/>
    <cellStyle name="Итог 2 5 2 2 5 2" xfId="27518" xr:uid="{00000000-0005-0000-0000-0000915D0000}"/>
    <cellStyle name="Итог 2 5 2 2 5 2 2" xfId="27519" xr:uid="{00000000-0005-0000-0000-0000925D0000}"/>
    <cellStyle name="Итог 2 5 2 2 5 3" xfId="27520" xr:uid="{00000000-0005-0000-0000-0000935D0000}"/>
    <cellStyle name="Итог 2 5 2 2 5 4" xfId="27521" xr:uid="{00000000-0005-0000-0000-0000945D0000}"/>
    <cellStyle name="Итог 2 5 2 2 5 5" xfId="27522" xr:uid="{00000000-0005-0000-0000-0000955D0000}"/>
    <cellStyle name="Итог 2 5 2 2 6" xfId="27523" xr:uid="{00000000-0005-0000-0000-0000965D0000}"/>
    <cellStyle name="Итог 2 5 2 2 7" xfId="27524" xr:uid="{00000000-0005-0000-0000-0000975D0000}"/>
    <cellStyle name="Итог 2 5 2 3" xfId="27525" xr:uid="{00000000-0005-0000-0000-0000985D0000}"/>
    <cellStyle name="Итог 2 5 2 3 2" xfId="27526" xr:uid="{00000000-0005-0000-0000-0000995D0000}"/>
    <cellStyle name="Итог 2 5 2 3 2 2" xfId="27527" xr:uid="{00000000-0005-0000-0000-00009A5D0000}"/>
    <cellStyle name="Итог 2 5 2 3 2 2 2" xfId="27528" xr:uid="{00000000-0005-0000-0000-00009B5D0000}"/>
    <cellStyle name="Итог 2 5 2 3 2 3" xfId="27529" xr:uid="{00000000-0005-0000-0000-00009C5D0000}"/>
    <cellStyle name="Итог 2 5 2 3 2 4" xfId="27530" xr:uid="{00000000-0005-0000-0000-00009D5D0000}"/>
    <cellStyle name="Итог 2 5 2 3 2 5" xfId="27531" xr:uid="{00000000-0005-0000-0000-00009E5D0000}"/>
    <cellStyle name="Итог 2 5 2 3 3" xfId="27532" xr:uid="{00000000-0005-0000-0000-00009F5D0000}"/>
    <cellStyle name="Итог 2 5 2 3 3 2" xfId="27533" xr:uid="{00000000-0005-0000-0000-0000A05D0000}"/>
    <cellStyle name="Итог 2 5 2 3 3 2 2" xfId="27534" xr:uid="{00000000-0005-0000-0000-0000A15D0000}"/>
    <cellStyle name="Итог 2 5 2 3 3 3" xfId="27535" xr:uid="{00000000-0005-0000-0000-0000A25D0000}"/>
    <cellStyle name="Итог 2 5 2 3 3 4" xfId="27536" xr:uid="{00000000-0005-0000-0000-0000A35D0000}"/>
    <cellStyle name="Итог 2 5 2 3 3 5" xfId="27537" xr:uid="{00000000-0005-0000-0000-0000A45D0000}"/>
    <cellStyle name="Итог 2 5 2 3 4" xfId="27538" xr:uid="{00000000-0005-0000-0000-0000A55D0000}"/>
    <cellStyle name="Итог 2 5 2 3 4 2" xfId="27539" xr:uid="{00000000-0005-0000-0000-0000A65D0000}"/>
    <cellStyle name="Итог 2 5 2 3 4 2 2" xfId="27540" xr:uid="{00000000-0005-0000-0000-0000A75D0000}"/>
    <cellStyle name="Итог 2 5 2 3 4 3" xfId="27541" xr:uid="{00000000-0005-0000-0000-0000A85D0000}"/>
    <cellStyle name="Итог 2 5 2 3 4 4" xfId="27542" xr:uid="{00000000-0005-0000-0000-0000A95D0000}"/>
    <cellStyle name="Итог 2 5 2 3 4 5" xfId="27543" xr:uid="{00000000-0005-0000-0000-0000AA5D0000}"/>
    <cellStyle name="Итог 2 5 2 3 5" xfId="27544" xr:uid="{00000000-0005-0000-0000-0000AB5D0000}"/>
    <cellStyle name="Итог 2 5 2 3 5 2" xfId="27545" xr:uid="{00000000-0005-0000-0000-0000AC5D0000}"/>
    <cellStyle name="Итог 2 5 2 3 5 2 2" xfId="27546" xr:uid="{00000000-0005-0000-0000-0000AD5D0000}"/>
    <cellStyle name="Итог 2 5 2 3 5 3" xfId="27547" xr:uid="{00000000-0005-0000-0000-0000AE5D0000}"/>
    <cellStyle name="Итог 2 5 2 3 5 4" xfId="27548" xr:uid="{00000000-0005-0000-0000-0000AF5D0000}"/>
    <cellStyle name="Итог 2 5 2 3 5 5" xfId="27549" xr:uid="{00000000-0005-0000-0000-0000B05D0000}"/>
    <cellStyle name="Итог 2 5 2 3 6" xfId="27550" xr:uid="{00000000-0005-0000-0000-0000B15D0000}"/>
    <cellStyle name="Итог 2 5 2 3 6 2" xfId="27551" xr:uid="{00000000-0005-0000-0000-0000B25D0000}"/>
    <cellStyle name="Итог 2 5 2 3 6 3" xfId="27552" xr:uid="{00000000-0005-0000-0000-0000B35D0000}"/>
    <cellStyle name="Итог 2 5 2 3 6 4" xfId="27553" xr:uid="{00000000-0005-0000-0000-0000B45D0000}"/>
    <cellStyle name="Итог 2 5 2 3 7" xfId="27554" xr:uid="{00000000-0005-0000-0000-0000B55D0000}"/>
    <cellStyle name="Итог 2 5 2 3 8" xfId="27555" xr:uid="{00000000-0005-0000-0000-0000B65D0000}"/>
    <cellStyle name="Итог 2 5 2 3 9" xfId="27556" xr:uid="{00000000-0005-0000-0000-0000B75D0000}"/>
    <cellStyle name="Итог 2 5 2 4" xfId="27557" xr:uid="{00000000-0005-0000-0000-0000B85D0000}"/>
    <cellStyle name="Итог 2 5 2 4 2" xfId="27558" xr:uid="{00000000-0005-0000-0000-0000B95D0000}"/>
    <cellStyle name="Итог 2 5 2 4 2 2" xfId="27559" xr:uid="{00000000-0005-0000-0000-0000BA5D0000}"/>
    <cellStyle name="Итог 2 5 2 4 2 2 2" xfId="27560" xr:uid="{00000000-0005-0000-0000-0000BB5D0000}"/>
    <cellStyle name="Итог 2 5 2 4 2 3" xfId="27561" xr:uid="{00000000-0005-0000-0000-0000BC5D0000}"/>
    <cellStyle name="Итог 2 5 2 4 2 4" xfId="27562" xr:uid="{00000000-0005-0000-0000-0000BD5D0000}"/>
    <cellStyle name="Итог 2 5 2 4 2 5" xfId="27563" xr:uid="{00000000-0005-0000-0000-0000BE5D0000}"/>
    <cellStyle name="Итог 2 5 2 4 3" xfId="27564" xr:uid="{00000000-0005-0000-0000-0000BF5D0000}"/>
    <cellStyle name="Итог 2 5 2 4 3 2" xfId="27565" xr:uid="{00000000-0005-0000-0000-0000C05D0000}"/>
    <cellStyle name="Итог 2 5 2 4 3 2 2" xfId="27566" xr:uid="{00000000-0005-0000-0000-0000C15D0000}"/>
    <cellStyle name="Итог 2 5 2 4 3 3" xfId="27567" xr:uid="{00000000-0005-0000-0000-0000C25D0000}"/>
    <cellStyle name="Итог 2 5 2 4 3 4" xfId="27568" xr:uid="{00000000-0005-0000-0000-0000C35D0000}"/>
    <cellStyle name="Итог 2 5 2 4 3 5" xfId="27569" xr:uid="{00000000-0005-0000-0000-0000C45D0000}"/>
    <cellStyle name="Итог 2 5 2 4 4" xfId="27570" xr:uid="{00000000-0005-0000-0000-0000C55D0000}"/>
    <cellStyle name="Итог 2 5 2 4 4 2" xfId="27571" xr:uid="{00000000-0005-0000-0000-0000C65D0000}"/>
    <cellStyle name="Итог 2 5 2 4 4 2 2" xfId="27572" xr:uid="{00000000-0005-0000-0000-0000C75D0000}"/>
    <cellStyle name="Итог 2 5 2 4 4 3" xfId="27573" xr:uid="{00000000-0005-0000-0000-0000C85D0000}"/>
    <cellStyle name="Итог 2 5 2 4 4 4" xfId="27574" xr:uid="{00000000-0005-0000-0000-0000C95D0000}"/>
    <cellStyle name="Итог 2 5 2 4 4 5" xfId="27575" xr:uid="{00000000-0005-0000-0000-0000CA5D0000}"/>
    <cellStyle name="Итог 2 5 2 4 5" xfId="27576" xr:uid="{00000000-0005-0000-0000-0000CB5D0000}"/>
    <cellStyle name="Итог 2 5 2 4 5 2" xfId="27577" xr:uid="{00000000-0005-0000-0000-0000CC5D0000}"/>
    <cellStyle name="Итог 2 5 2 4 5 2 2" xfId="27578" xr:uid="{00000000-0005-0000-0000-0000CD5D0000}"/>
    <cellStyle name="Итог 2 5 2 4 5 3" xfId="27579" xr:uid="{00000000-0005-0000-0000-0000CE5D0000}"/>
    <cellStyle name="Итог 2 5 2 4 5 4" xfId="27580" xr:uid="{00000000-0005-0000-0000-0000CF5D0000}"/>
    <cellStyle name="Итог 2 5 2 4 5 5" xfId="27581" xr:uid="{00000000-0005-0000-0000-0000D05D0000}"/>
    <cellStyle name="Итог 2 5 2 4 6" xfId="27582" xr:uid="{00000000-0005-0000-0000-0000D15D0000}"/>
    <cellStyle name="Итог 2 5 2 4 6 2" xfId="27583" xr:uid="{00000000-0005-0000-0000-0000D25D0000}"/>
    <cellStyle name="Итог 2 5 2 4 6 3" xfId="27584" xr:uid="{00000000-0005-0000-0000-0000D35D0000}"/>
    <cellStyle name="Итог 2 5 2 4 6 4" xfId="27585" xr:uid="{00000000-0005-0000-0000-0000D45D0000}"/>
    <cellStyle name="Итог 2 5 2 4 7" xfId="27586" xr:uid="{00000000-0005-0000-0000-0000D55D0000}"/>
    <cellStyle name="Итог 2 5 2 4 8" xfId="27587" xr:uid="{00000000-0005-0000-0000-0000D65D0000}"/>
    <cellStyle name="Итог 2 5 2 4 9" xfId="27588" xr:uid="{00000000-0005-0000-0000-0000D75D0000}"/>
    <cellStyle name="Итог 2 5 2 5" xfId="27589" xr:uid="{00000000-0005-0000-0000-0000D85D0000}"/>
    <cellStyle name="Итог 2 5 2 5 2" xfId="27590" xr:uid="{00000000-0005-0000-0000-0000D95D0000}"/>
    <cellStyle name="Итог 2 5 2 5 2 2" xfId="27591" xr:uid="{00000000-0005-0000-0000-0000DA5D0000}"/>
    <cellStyle name="Итог 2 5 2 5 3" xfId="27592" xr:uid="{00000000-0005-0000-0000-0000DB5D0000}"/>
    <cellStyle name="Итог 2 5 2 5 4" xfId="27593" xr:uid="{00000000-0005-0000-0000-0000DC5D0000}"/>
    <cellStyle name="Итог 2 5 2 5 5" xfId="27594" xr:uid="{00000000-0005-0000-0000-0000DD5D0000}"/>
    <cellStyle name="Итог 2 5 2 6" xfId="27595" xr:uid="{00000000-0005-0000-0000-0000DE5D0000}"/>
    <cellStyle name="Итог 2 5 2 6 2" xfId="27596" xr:uid="{00000000-0005-0000-0000-0000DF5D0000}"/>
    <cellStyle name="Итог 2 5 2 6 2 2" xfId="27597" xr:uid="{00000000-0005-0000-0000-0000E05D0000}"/>
    <cellStyle name="Итог 2 5 2 6 3" xfId="27598" xr:uid="{00000000-0005-0000-0000-0000E15D0000}"/>
    <cellStyle name="Итог 2 5 2 6 4" xfId="27599" xr:uid="{00000000-0005-0000-0000-0000E25D0000}"/>
    <cellStyle name="Итог 2 5 2 6 5" xfId="27600" xr:uid="{00000000-0005-0000-0000-0000E35D0000}"/>
    <cellStyle name="Итог 2 5 2 7" xfId="27601" xr:uid="{00000000-0005-0000-0000-0000E45D0000}"/>
    <cellStyle name="Итог 2 5 2 7 2" xfId="27602" xr:uid="{00000000-0005-0000-0000-0000E55D0000}"/>
    <cellStyle name="Итог 2 5 2 7 2 2" xfId="27603" xr:uid="{00000000-0005-0000-0000-0000E65D0000}"/>
    <cellStyle name="Итог 2 5 2 7 3" xfId="27604" xr:uid="{00000000-0005-0000-0000-0000E75D0000}"/>
    <cellStyle name="Итог 2 5 2 7 4" xfId="27605" xr:uid="{00000000-0005-0000-0000-0000E85D0000}"/>
    <cellStyle name="Итог 2 5 2 7 5" xfId="27606" xr:uid="{00000000-0005-0000-0000-0000E95D0000}"/>
    <cellStyle name="Итог 2 5 2 8" xfId="27607" xr:uid="{00000000-0005-0000-0000-0000EA5D0000}"/>
    <cellStyle name="Итог 2 5 2 8 2" xfId="27608" xr:uid="{00000000-0005-0000-0000-0000EB5D0000}"/>
    <cellStyle name="Итог 2 5 2 8 2 2" xfId="27609" xr:uid="{00000000-0005-0000-0000-0000EC5D0000}"/>
    <cellStyle name="Итог 2 5 2 8 3" xfId="27610" xr:uid="{00000000-0005-0000-0000-0000ED5D0000}"/>
    <cellStyle name="Итог 2 5 2 8 4" xfId="27611" xr:uid="{00000000-0005-0000-0000-0000EE5D0000}"/>
    <cellStyle name="Итог 2 5 2 8 5" xfId="27612" xr:uid="{00000000-0005-0000-0000-0000EF5D0000}"/>
    <cellStyle name="Итог 2 5 2 9" xfId="27613" xr:uid="{00000000-0005-0000-0000-0000F05D0000}"/>
    <cellStyle name="Итог 2 5 2 9 2" xfId="27614" xr:uid="{00000000-0005-0000-0000-0000F15D0000}"/>
    <cellStyle name="Итог 2 5 2 9 2 2" xfId="27615" xr:uid="{00000000-0005-0000-0000-0000F25D0000}"/>
    <cellStyle name="Итог 2 5 2 9 3" xfId="27616" xr:uid="{00000000-0005-0000-0000-0000F35D0000}"/>
    <cellStyle name="Итог 2 5 2 9 4" xfId="27617" xr:uid="{00000000-0005-0000-0000-0000F45D0000}"/>
    <cellStyle name="Итог 2 5 2 9 5" xfId="27618" xr:uid="{00000000-0005-0000-0000-0000F55D0000}"/>
    <cellStyle name="Итог 2 5 3" xfId="293" xr:uid="{00000000-0005-0000-0000-0000F65D0000}"/>
    <cellStyle name="Итог 2 5 3 10" xfId="27619" xr:uid="{00000000-0005-0000-0000-0000F75D0000}"/>
    <cellStyle name="Итог 2 5 3 11" xfId="27620" xr:uid="{00000000-0005-0000-0000-0000F85D0000}"/>
    <cellStyle name="Итог 2 5 3 2" xfId="27621" xr:uid="{00000000-0005-0000-0000-0000F95D0000}"/>
    <cellStyle name="Итог 2 5 3 2 2" xfId="27622" xr:uid="{00000000-0005-0000-0000-0000FA5D0000}"/>
    <cellStyle name="Итог 2 5 3 2 2 2" xfId="27623" xr:uid="{00000000-0005-0000-0000-0000FB5D0000}"/>
    <cellStyle name="Итог 2 5 3 2 2 2 2" xfId="27624" xr:uid="{00000000-0005-0000-0000-0000FC5D0000}"/>
    <cellStyle name="Итог 2 5 3 2 2 2 2 2" xfId="27625" xr:uid="{00000000-0005-0000-0000-0000FD5D0000}"/>
    <cellStyle name="Итог 2 5 3 2 2 2 3" xfId="27626" xr:uid="{00000000-0005-0000-0000-0000FE5D0000}"/>
    <cellStyle name="Итог 2 5 3 2 2 2 4" xfId="27627" xr:uid="{00000000-0005-0000-0000-0000FF5D0000}"/>
    <cellStyle name="Итог 2 5 3 2 2 2 5" xfId="27628" xr:uid="{00000000-0005-0000-0000-0000005E0000}"/>
    <cellStyle name="Итог 2 5 3 2 2 3" xfId="27629" xr:uid="{00000000-0005-0000-0000-0000015E0000}"/>
    <cellStyle name="Итог 2 5 3 2 2 3 2" xfId="27630" xr:uid="{00000000-0005-0000-0000-0000025E0000}"/>
    <cellStyle name="Итог 2 5 3 2 2 3 2 2" xfId="27631" xr:uid="{00000000-0005-0000-0000-0000035E0000}"/>
    <cellStyle name="Итог 2 5 3 2 2 3 3" xfId="27632" xr:uid="{00000000-0005-0000-0000-0000045E0000}"/>
    <cellStyle name="Итог 2 5 3 2 2 3 4" xfId="27633" xr:uid="{00000000-0005-0000-0000-0000055E0000}"/>
    <cellStyle name="Итог 2 5 3 2 2 3 5" xfId="27634" xr:uid="{00000000-0005-0000-0000-0000065E0000}"/>
    <cellStyle name="Итог 2 5 3 2 2 4" xfId="27635" xr:uid="{00000000-0005-0000-0000-0000075E0000}"/>
    <cellStyle name="Итог 2 5 3 2 2 4 2" xfId="27636" xr:uid="{00000000-0005-0000-0000-0000085E0000}"/>
    <cellStyle name="Итог 2 5 3 2 2 4 2 2" xfId="27637" xr:uid="{00000000-0005-0000-0000-0000095E0000}"/>
    <cellStyle name="Итог 2 5 3 2 2 4 3" xfId="27638" xr:uid="{00000000-0005-0000-0000-00000A5E0000}"/>
    <cellStyle name="Итог 2 5 3 2 2 4 4" xfId="27639" xr:uid="{00000000-0005-0000-0000-00000B5E0000}"/>
    <cellStyle name="Итог 2 5 3 2 2 4 5" xfId="27640" xr:uid="{00000000-0005-0000-0000-00000C5E0000}"/>
    <cellStyle name="Итог 2 5 3 2 2 5" xfId="27641" xr:uid="{00000000-0005-0000-0000-00000D5E0000}"/>
    <cellStyle name="Итог 2 5 3 2 2 5 2" xfId="27642" xr:uid="{00000000-0005-0000-0000-00000E5E0000}"/>
    <cellStyle name="Итог 2 5 3 2 2 5 2 2" xfId="27643" xr:uid="{00000000-0005-0000-0000-00000F5E0000}"/>
    <cellStyle name="Итог 2 5 3 2 2 5 3" xfId="27644" xr:uid="{00000000-0005-0000-0000-0000105E0000}"/>
    <cellStyle name="Итог 2 5 3 2 2 5 4" xfId="27645" xr:uid="{00000000-0005-0000-0000-0000115E0000}"/>
    <cellStyle name="Итог 2 5 3 2 2 5 5" xfId="27646" xr:uid="{00000000-0005-0000-0000-0000125E0000}"/>
    <cellStyle name="Итог 2 5 3 2 2 6" xfId="27647" xr:uid="{00000000-0005-0000-0000-0000135E0000}"/>
    <cellStyle name="Итог 2 5 3 2 2 6 2" xfId="27648" xr:uid="{00000000-0005-0000-0000-0000145E0000}"/>
    <cellStyle name="Итог 2 5 3 2 2 6 3" xfId="27649" xr:uid="{00000000-0005-0000-0000-0000155E0000}"/>
    <cellStyle name="Итог 2 5 3 2 2 6 4" xfId="27650" xr:uid="{00000000-0005-0000-0000-0000165E0000}"/>
    <cellStyle name="Итог 2 5 3 2 2 7" xfId="27651" xr:uid="{00000000-0005-0000-0000-0000175E0000}"/>
    <cellStyle name="Итог 2 5 3 2 2 8" xfId="27652" xr:uid="{00000000-0005-0000-0000-0000185E0000}"/>
    <cellStyle name="Итог 2 5 3 2 2 9" xfId="27653" xr:uid="{00000000-0005-0000-0000-0000195E0000}"/>
    <cellStyle name="Итог 2 5 3 2 3" xfId="27654" xr:uid="{00000000-0005-0000-0000-00001A5E0000}"/>
    <cellStyle name="Итог 2 5 3 2 3 2" xfId="27655" xr:uid="{00000000-0005-0000-0000-00001B5E0000}"/>
    <cellStyle name="Итог 2 5 3 2 3 2 2" xfId="27656" xr:uid="{00000000-0005-0000-0000-00001C5E0000}"/>
    <cellStyle name="Итог 2 5 3 2 3 2 2 2" xfId="27657" xr:uid="{00000000-0005-0000-0000-00001D5E0000}"/>
    <cellStyle name="Итог 2 5 3 2 3 2 3" xfId="27658" xr:uid="{00000000-0005-0000-0000-00001E5E0000}"/>
    <cellStyle name="Итог 2 5 3 2 3 2 4" xfId="27659" xr:uid="{00000000-0005-0000-0000-00001F5E0000}"/>
    <cellStyle name="Итог 2 5 3 2 3 2 5" xfId="27660" xr:uid="{00000000-0005-0000-0000-0000205E0000}"/>
    <cellStyle name="Итог 2 5 3 2 3 3" xfId="27661" xr:uid="{00000000-0005-0000-0000-0000215E0000}"/>
    <cellStyle name="Итог 2 5 3 2 3 3 2" xfId="27662" xr:uid="{00000000-0005-0000-0000-0000225E0000}"/>
    <cellStyle name="Итог 2 5 3 2 3 3 2 2" xfId="27663" xr:uid="{00000000-0005-0000-0000-0000235E0000}"/>
    <cellStyle name="Итог 2 5 3 2 3 3 3" xfId="27664" xr:uid="{00000000-0005-0000-0000-0000245E0000}"/>
    <cellStyle name="Итог 2 5 3 2 3 3 4" xfId="27665" xr:uid="{00000000-0005-0000-0000-0000255E0000}"/>
    <cellStyle name="Итог 2 5 3 2 3 3 5" xfId="27666" xr:uid="{00000000-0005-0000-0000-0000265E0000}"/>
    <cellStyle name="Итог 2 5 3 2 3 4" xfId="27667" xr:uid="{00000000-0005-0000-0000-0000275E0000}"/>
    <cellStyle name="Итог 2 5 3 2 3 4 2" xfId="27668" xr:uid="{00000000-0005-0000-0000-0000285E0000}"/>
    <cellStyle name="Итог 2 5 3 2 3 4 2 2" xfId="27669" xr:uid="{00000000-0005-0000-0000-0000295E0000}"/>
    <cellStyle name="Итог 2 5 3 2 3 4 3" xfId="27670" xr:uid="{00000000-0005-0000-0000-00002A5E0000}"/>
    <cellStyle name="Итог 2 5 3 2 3 4 4" xfId="27671" xr:uid="{00000000-0005-0000-0000-00002B5E0000}"/>
    <cellStyle name="Итог 2 5 3 2 3 4 5" xfId="27672" xr:uid="{00000000-0005-0000-0000-00002C5E0000}"/>
    <cellStyle name="Итог 2 5 3 2 3 5" xfId="27673" xr:uid="{00000000-0005-0000-0000-00002D5E0000}"/>
    <cellStyle name="Итог 2 5 3 2 3 5 2" xfId="27674" xr:uid="{00000000-0005-0000-0000-00002E5E0000}"/>
    <cellStyle name="Итог 2 5 3 2 3 5 2 2" xfId="27675" xr:uid="{00000000-0005-0000-0000-00002F5E0000}"/>
    <cellStyle name="Итог 2 5 3 2 3 5 3" xfId="27676" xr:uid="{00000000-0005-0000-0000-0000305E0000}"/>
    <cellStyle name="Итог 2 5 3 2 3 5 4" xfId="27677" xr:uid="{00000000-0005-0000-0000-0000315E0000}"/>
    <cellStyle name="Итог 2 5 3 2 3 5 5" xfId="27678" xr:uid="{00000000-0005-0000-0000-0000325E0000}"/>
    <cellStyle name="Итог 2 5 3 2 3 6" xfId="27679" xr:uid="{00000000-0005-0000-0000-0000335E0000}"/>
    <cellStyle name="Итог 2 5 3 2 3 6 2" xfId="27680" xr:uid="{00000000-0005-0000-0000-0000345E0000}"/>
    <cellStyle name="Итог 2 5 3 2 3 6 3" xfId="27681" xr:uid="{00000000-0005-0000-0000-0000355E0000}"/>
    <cellStyle name="Итог 2 5 3 2 3 6 4" xfId="27682" xr:uid="{00000000-0005-0000-0000-0000365E0000}"/>
    <cellStyle name="Итог 2 5 3 2 3 7" xfId="27683" xr:uid="{00000000-0005-0000-0000-0000375E0000}"/>
    <cellStyle name="Итог 2 5 3 2 3 8" xfId="27684" xr:uid="{00000000-0005-0000-0000-0000385E0000}"/>
    <cellStyle name="Итог 2 5 3 2 3 9" xfId="27685" xr:uid="{00000000-0005-0000-0000-0000395E0000}"/>
    <cellStyle name="Итог 2 5 3 2 4" xfId="27686" xr:uid="{00000000-0005-0000-0000-00003A5E0000}"/>
    <cellStyle name="Итог 2 5 3 2 4 2" xfId="27687" xr:uid="{00000000-0005-0000-0000-00003B5E0000}"/>
    <cellStyle name="Итог 2 5 3 2 4 2 2" xfId="27688" xr:uid="{00000000-0005-0000-0000-00003C5E0000}"/>
    <cellStyle name="Итог 2 5 3 2 4 3" xfId="27689" xr:uid="{00000000-0005-0000-0000-00003D5E0000}"/>
    <cellStyle name="Итог 2 5 3 2 4 4" xfId="27690" xr:uid="{00000000-0005-0000-0000-00003E5E0000}"/>
    <cellStyle name="Итог 2 5 3 2 4 5" xfId="27691" xr:uid="{00000000-0005-0000-0000-00003F5E0000}"/>
    <cellStyle name="Итог 2 5 3 2 5" xfId="27692" xr:uid="{00000000-0005-0000-0000-0000405E0000}"/>
    <cellStyle name="Итог 2 5 3 2 5 2" xfId="27693" xr:uid="{00000000-0005-0000-0000-0000415E0000}"/>
    <cellStyle name="Итог 2 5 3 2 5 2 2" xfId="27694" xr:uid="{00000000-0005-0000-0000-0000425E0000}"/>
    <cellStyle name="Итог 2 5 3 2 5 3" xfId="27695" xr:uid="{00000000-0005-0000-0000-0000435E0000}"/>
    <cellStyle name="Итог 2 5 3 2 5 4" xfId="27696" xr:uid="{00000000-0005-0000-0000-0000445E0000}"/>
    <cellStyle name="Итог 2 5 3 2 5 5" xfId="27697" xr:uid="{00000000-0005-0000-0000-0000455E0000}"/>
    <cellStyle name="Итог 2 5 3 2 6" xfId="27698" xr:uid="{00000000-0005-0000-0000-0000465E0000}"/>
    <cellStyle name="Итог 2 5 3 2 7" xfId="27699" xr:uid="{00000000-0005-0000-0000-0000475E0000}"/>
    <cellStyle name="Итог 2 5 3 3" xfId="27700" xr:uid="{00000000-0005-0000-0000-0000485E0000}"/>
    <cellStyle name="Итог 2 5 3 3 2" xfId="27701" xr:uid="{00000000-0005-0000-0000-0000495E0000}"/>
    <cellStyle name="Итог 2 5 3 3 2 2" xfId="27702" xr:uid="{00000000-0005-0000-0000-00004A5E0000}"/>
    <cellStyle name="Итог 2 5 3 3 2 2 2" xfId="27703" xr:uid="{00000000-0005-0000-0000-00004B5E0000}"/>
    <cellStyle name="Итог 2 5 3 3 2 3" xfId="27704" xr:uid="{00000000-0005-0000-0000-00004C5E0000}"/>
    <cellStyle name="Итог 2 5 3 3 2 4" xfId="27705" xr:uid="{00000000-0005-0000-0000-00004D5E0000}"/>
    <cellStyle name="Итог 2 5 3 3 2 5" xfId="27706" xr:uid="{00000000-0005-0000-0000-00004E5E0000}"/>
    <cellStyle name="Итог 2 5 3 3 3" xfId="27707" xr:uid="{00000000-0005-0000-0000-00004F5E0000}"/>
    <cellStyle name="Итог 2 5 3 3 3 2" xfId="27708" xr:uid="{00000000-0005-0000-0000-0000505E0000}"/>
    <cellStyle name="Итог 2 5 3 3 3 2 2" xfId="27709" xr:uid="{00000000-0005-0000-0000-0000515E0000}"/>
    <cellStyle name="Итог 2 5 3 3 3 3" xfId="27710" xr:uid="{00000000-0005-0000-0000-0000525E0000}"/>
    <cellStyle name="Итог 2 5 3 3 3 4" xfId="27711" xr:uid="{00000000-0005-0000-0000-0000535E0000}"/>
    <cellStyle name="Итог 2 5 3 3 3 5" xfId="27712" xr:uid="{00000000-0005-0000-0000-0000545E0000}"/>
    <cellStyle name="Итог 2 5 3 3 4" xfId="27713" xr:uid="{00000000-0005-0000-0000-0000555E0000}"/>
    <cellStyle name="Итог 2 5 3 3 4 2" xfId="27714" xr:uid="{00000000-0005-0000-0000-0000565E0000}"/>
    <cellStyle name="Итог 2 5 3 3 4 2 2" xfId="27715" xr:uid="{00000000-0005-0000-0000-0000575E0000}"/>
    <cellStyle name="Итог 2 5 3 3 4 3" xfId="27716" xr:uid="{00000000-0005-0000-0000-0000585E0000}"/>
    <cellStyle name="Итог 2 5 3 3 4 4" xfId="27717" xr:uid="{00000000-0005-0000-0000-0000595E0000}"/>
    <cellStyle name="Итог 2 5 3 3 4 5" xfId="27718" xr:uid="{00000000-0005-0000-0000-00005A5E0000}"/>
    <cellStyle name="Итог 2 5 3 3 5" xfId="27719" xr:uid="{00000000-0005-0000-0000-00005B5E0000}"/>
    <cellStyle name="Итог 2 5 3 3 5 2" xfId="27720" xr:uid="{00000000-0005-0000-0000-00005C5E0000}"/>
    <cellStyle name="Итог 2 5 3 3 5 2 2" xfId="27721" xr:uid="{00000000-0005-0000-0000-00005D5E0000}"/>
    <cellStyle name="Итог 2 5 3 3 5 3" xfId="27722" xr:uid="{00000000-0005-0000-0000-00005E5E0000}"/>
    <cellStyle name="Итог 2 5 3 3 5 4" xfId="27723" xr:uid="{00000000-0005-0000-0000-00005F5E0000}"/>
    <cellStyle name="Итог 2 5 3 3 5 5" xfId="27724" xr:uid="{00000000-0005-0000-0000-0000605E0000}"/>
    <cellStyle name="Итог 2 5 3 3 6" xfId="27725" xr:uid="{00000000-0005-0000-0000-0000615E0000}"/>
    <cellStyle name="Итог 2 5 3 3 6 2" xfId="27726" xr:uid="{00000000-0005-0000-0000-0000625E0000}"/>
    <cellStyle name="Итог 2 5 3 3 6 3" xfId="27727" xr:uid="{00000000-0005-0000-0000-0000635E0000}"/>
    <cellStyle name="Итог 2 5 3 3 6 4" xfId="27728" xr:uid="{00000000-0005-0000-0000-0000645E0000}"/>
    <cellStyle name="Итог 2 5 3 3 7" xfId="27729" xr:uid="{00000000-0005-0000-0000-0000655E0000}"/>
    <cellStyle name="Итог 2 5 3 3 8" xfId="27730" xr:uid="{00000000-0005-0000-0000-0000665E0000}"/>
    <cellStyle name="Итог 2 5 3 3 9" xfId="27731" xr:uid="{00000000-0005-0000-0000-0000675E0000}"/>
    <cellStyle name="Итог 2 5 3 4" xfId="27732" xr:uid="{00000000-0005-0000-0000-0000685E0000}"/>
    <cellStyle name="Итог 2 5 3 4 2" xfId="27733" xr:uid="{00000000-0005-0000-0000-0000695E0000}"/>
    <cellStyle name="Итог 2 5 3 4 2 2" xfId="27734" xr:uid="{00000000-0005-0000-0000-00006A5E0000}"/>
    <cellStyle name="Итог 2 5 3 4 3" xfId="27735" xr:uid="{00000000-0005-0000-0000-00006B5E0000}"/>
    <cellStyle name="Итог 2 5 3 4 4" xfId="27736" xr:uid="{00000000-0005-0000-0000-00006C5E0000}"/>
    <cellStyle name="Итог 2 5 3 4 5" xfId="27737" xr:uid="{00000000-0005-0000-0000-00006D5E0000}"/>
    <cellStyle name="Итог 2 5 3 5" xfId="27738" xr:uid="{00000000-0005-0000-0000-00006E5E0000}"/>
    <cellStyle name="Итог 2 5 3 5 2" xfId="27739" xr:uid="{00000000-0005-0000-0000-00006F5E0000}"/>
    <cellStyle name="Итог 2 5 3 5 2 2" xfId="27740" xr:uid="{00000000-0005-0000-0000-0000705E0000}"/>
    <cellStyle name="Итог 2 5 3 5 3" xfId="27741" xr:uid="{00000000-0005-0000-0000-0000715E0000}"/>
    <cellStyle name="Итог 2 5 3 5 4" xfId="27742" xr:uid="{00000000-0005-0000-0000-0000725E0000}"/>
    <cellStyle name="Итог 2 5 3 5 5" xfId="27743" xr:uid="{00000000-0005-0000-0000-0000735E0000}"/>
    <cellStyle name="Итог 2 5 3 6" xfId="27744" xr:uid="{00000000-0005-0000-0000-0000745E0000}"/>
    <cellStyle name="Итог 2 5 3 6 2" xfId="27745" xr:uid="{00000000-0005-0000-0000-0000755E0000}"/>
    <cellStyle name="Итог 2 5 3 6 2 2" xfId="27746" xr:uid="{00000000-0005-0000-0000-0000765E0000}"/>
    <cellStyle name="Итог 2 5 3 6 3" xfId="27747" xr:uid="{00000000-0005-0000-0000-0000775E0000}"/>
    <cellStyle name="Итог 2 5 3 6 4" xfId="27748" xr:uid="{00000000-0005-0000-0000-0000785E0000}"/>
    <cellStyle name="Итог 2 5 3 6 5" xfId="27749" xr:uid="{00000000-0005-0000-0000-0000795E0000}"/>
    <cellStyle name="Итог 2 5 3 7" xfId="27750" xr:uid="{00000000-0005-0000-0000-00007A5E0000}"/>
    <cellStyle name="Итог 2 5 3 7 2" xfId="27751" xr:uid="{00000000-0005-0000-0000-00007B5E0000}"/>
    <cellStyle name="Итог 2 5 3 7 2 2" xfId="27752" xr:uid="{00000000-0005-0000-0000-00007C5E0000}"/>
    <cellStyle name="Итог 2 5 3 7 3" xfId="27753" xr:uid="{00000000-0005-0000-0000-00007D5E0000}"/>
    <cellStyle name="Итог 2 5 3 7 4" xfId="27754" xr:uid="{00000000-0005-0000-0000-00007E5E0000}"/>
    <cellStyle name="Итог 2 5 3 7 5" xfId="27755" xr:uid="{00000000-0005-0000-0000-00007F5E0000}"/>
    <cellStyle name="Итог 2 5 3 8" xfId="27756" xr:uid="{00000000-0005-0000-0000-0000805E0000}"/>
    <cellStyle name="Итог 2 5 3 8 2" xfId="27757" xr:uid="{00000000-0005-0000-0000-0000815E0000}"/>
    <cellStyle name="Итог 2 5 3 8 3" xfId="27758" xr:uid="{00000000-0005-0000-0000-0000825E0000}"/>
    <cellStyle name="Итог 2 5 3 8 4" xfId="27759" xr:uid="{00000000-0005-0000-0000-0000835E0000}"/>
    <cellStyle name="Итог 2 5 3 9" xfId="27760" xr:uid="{00000000-0005-0000-0000-0000845E0000}"/>
    <cellStyle name="Итог 2 5 4" xfId="27761" xr:uid="{00000000-0005-0000-0000-0000855E0000}"/>
    <cellStyle name="Итог 2 5 4 2" xfId="27762" xr:uid="{00000000-0005-0000-0000-0000865E0000}"/>
    <cellStyle name="Итог 2 5 4 2 2" xfId="27763" xr:uid="{00000000-0005-0000-0000-0000875E0000}"/>
    <cellStyle name="Итог 2 5 4 2 2 2" xfId="27764" xr:uid="{00000000-0005-0000-0000-0000885E0000}"/>
    <cellStyle name="Итог 2 5 4 2 2 2 2" xfId="27765" xr:uid="{00000000-0005-0000-0000-0000895E0000}"/>
    <cellStyle name="Итог 2 5 4 2 2 3" xfId="27766" xr:uid="{00000000-0005-0000-0000-00008A5E0000}"/>
    <cellStyle name="Итог 2 5 4 2 2 4" xfId="27767" xr:uid="{00000000-0005-0000-0000-00008B5E0000}"/>
    <cellStyle name="Итог 2 5 4 2 2 5" xfId="27768" xr:uid="{00000000-0005-0000-0000-00008C5E0000}"/>
    <cellStyle name="Итог 2 5 4 2 3" xfId="27769" xr:uid="{00000000-0005-0000-0000-00008D5E0000}"/>
    <cellStyle name="Итог 2 5 4 2 3 2" xfId="27770" xr:uid="{00000000-0005-0000-0000-00008E5E0000}"/>
    <cellStyle name="Итог 2 5 4 2 3 2 2" xfId="27771" xr:uid="{00000000-0005-0000-0000-00008F5E0000}"/>
    <cellStyle name="Итог 2 5 4 2 3 3" xfId="27772" xr:uid="{00000000-0005-0000-0000-0000905E0000}"/>
    <cellStyle name="Итог 2 5 4 2 3 4" xfId="27773" xr:uid="{00000000-0005-0000-0000-0000915E0000}"/>
    <cellStyle name="Итог 2 5 4 2 3 5" xfId="27774" xr:uid="{00000000-0005-0000-0000-0000925E0000}"/>
    <cellStyle name="Итог 2 5 4 2 4" xfId="27775" xr:uid="{00000000-0005-0000-0000-0000935E0000}"/>
    <cellStyle name="Итог 2 5 4 2 4 2" xfId="27776" xr:uid="{00000000-0005-0000-0000-0000945E0000}"/>
    <cellStyle name="Итог 2 5 4 2 4 2 2" xfId="27777" xr:uid="{00000000-0005-0000-0000-0000955E0000}"/>
    <cellStyle name="Итог 2 5 4 2 4 3" xfId="27778" xr:uid="{00000000-0005-0000-0000-0000965E0000}"/>
    <cellStyle name="Итог 2 5 4 2 4 4" xfId="27779" xr:uid="{00000000-0005-0000-0000-0000975E0000}"/>
    <cellStyle name="Итог 2 5 4 2 4 5" xfId="27780" xr:uid="{00000000-0005-0000-0000-0000985E0000}"/>
    <cellStyle name="Итог 2 5 4 2 5" xfId="27781" xr:uid="{00000000-0005-0000-0000-0000995E0000}"/>
    <cellStyle name="Итог 2 5 4 2 5 2" xfId="27782" xr:uid="{00000000-0005-0000-0000-00009A5E0000}"/>
    <cellStyle name="Итог 2 5 4 2 5 2 2" xfId="27783" xr:uid="{00000000-0005-0000-0000-00009B5E0000}"/>
    <cellStyle name="Итог 2 5 4 2 5 3" xfId="27784" xr:uid="{00000000-0005-0000-0000-00009C5E0000}"/>
    <cellStyle name="Итог 2 5 4 2 5 4" xfId="27785" xr:uid="{00000000-0005-0000-0000-00009D5E0000}"/>
    <cellStyle name="Итог 2 5 4 2 5 5" xfId="27786" xr:uid="{00000000-0005-0000-0000-00009E5E0000}"/>
    <cellStyle name="Итог 2 5 4 2 6" xfId="27787" xr:uid="{00000000-0005-0000-0000-00009F5E0000}"/>
    <cellStyle name="Итог 2 5 4 2 6 2" xfId="27788" xr:uid="{00000000-0005-0000-0000-0000A05E0000}"/>
    <cellStyle name="Итог 2 5 4 2 6 3" xfId="27789" xr:uid="{00000000-0005-0000-0000-0000A15E0000}"/>
    <cellStyle name="Итог 2 5 4 2 6 4" xfId="27790" xr:uid="{00000000-0005-0000-0000-0000A25E0000}"/>
    <cellStyle name="Итог 2 5 4 2 7" xfId="27791" xr:uid="{00000000-0005-0000-0000-0000A35E0000}"/>
    <cellStyle name="Итог 2 5 4 2 8" xfId="27792" xr:uid="{00000000-0005-0000-0000-0000A45E0000}"/>
    <cellStyle name="Итог 2 5 4 2 9" xfId="27793" xr:uid="{00000000-0005-0000-0000-0000A55E0000}"/>
    <cellStyle name="Итог 2 5 4 3" xfId="27794" xr:uid="{00000000-0005-0000-0000-0000A65E0000}"/>
    <cellStyle name="Итог 2 5 4 3 2" xfId="27795" xr:uid="{00000000-0005-0000-0000-0000A75E0000}"/>
    <cellStyle name="Итог 2 5 4 3 2 2" xfId="27796" xr:uid="{00000000-0005-0000-0000-0000A85E0000}"/>
    <cellStyle name="Итог 2 5 4 3 2 2 2" xfId="27797" xr:uid="{00000000-0005-0000-0000-0000A95E0000}"/>
    <cellStyle name="Итог 2 5 4 3 2 3" xfId="27798" xr:uid="{00000000-0005-0000-0000-0000AA5E0000}"/>
    <cellStyle name="Итог 2 5 4 3 2 4" xfId="27799" xr:uid="{00000000-0005-0000-0000-0000AB5E0000}"/>
    <cellStyle name="Итог 2 5 4 3 2 5" xfId="27800" xr:uid="{00000000-0005-0000-0000-0000AC5E0000}"/>
    <cellStyle name="Итог 2 5 4 3 3" xfId="27801" xr:uid="{00000000-0005-0000-0000-0000AD5E0000}"/>
    <cellStyle name="Итог 2 5 4 3 3 2" xfId="27802" xr:uid="{00000000-0005-0000-0000-0000AE5E0000}"/>
    <cellStyle name="Итог 2 5 4 3 3 2 2" xfId="27803" xr:uid="{00000000-0005-0000-0000-0000AF5E0000}"/>
    <cellStyle name="Итог 2 5 4 3 3 3" xfId="27804" xr:uid="{00000000-0005-0000-0000-0000B05E0000}"/>
    <cellStyle name="Итог 2 5 4 3 3 4" xfId="27805" xr:uid="{00000000-0005-0000-0000-0000B15E0000}"/>
    <cellStyle name="Итог 2 5 4 3 3 5" xfId="27806" xr:uid="{00000000-0005-0000-0000-0000B25E0000}"/>
    <cellStyle name="Итог 2 5 4 3 4" xfId="27807" xr:uid="{00000000-0005-0000-0000-0000B35E0000}"/>
    <cellStyle name="Итог 2 5 4 3 4 2" xfId="27808" xr:uid="{00000000-0005-0000-0000-0000B45E0000}"/>
    <cellStyle name="Итог 2 5 4 3 4 2 2" xfId="27809" xr:uid="{00000000-0005-0000-0000-0000B55E0000}"/>
    <cellStyle name="Итог 2 5 4 3 4 3" xfId="27810" xr:uid="{00000000-0005-0000-0000-0000B65E0000}"/>
    <cellStyle name="Итог 2 5 4 3 4 4" xfId="27811" xr:uid="{00000000-0005-0000-0000-0000B75E0000}"/>
    <cellStyle name="Итог 2 5 4 3 4 5" xfId="27812" xr:uid="{00000000-0005-0000-0000-0000B85E0000}"/>
    <cellStyle name="Итог 2 5 4 3 5" xfId="27813" xr:uid="{00000000-0005-0000-0000-0000B95E0000}"/>
    <cellStyle name="Итог 2 5 4 3 5 2" xfId="27814" xr:uid="{00000000-0005-0000-0000-0000BA5E0000}"/>
    <cellStyle name="Итог 2 5 4 3 5 2 2" xfId="27815" xr:uid="{00000000-0005-0000-0000-0000BB5E0000}"/>
    <cellStyle name="Итог 2 5 4 3 5 3" xfId="27816" xr:uid="{00000000-0005-0000-0000-0000BC5E0000}"/>
    <cellStyle name="Итог 2 5 4 3 5 4" xfId="27817" xr:uid="{00000000-0005-0000-0000-0000BD5E0000}"/>
    <cellStyle name="Итог 2 5 4 3 5 5" xfId="27818" xr:uid="{00000000-0005-0000-0000-0000BE5E0000}"/>
    <cellStyle name="Итог 2 5 4 3 6" xfId="27819" xr:uid="{00000000-0005-0000-0000-0000BF5E0000}"/>
    <cellStyle name="Итог 2 5 4 3 6 2" xfId="27820" xr:uid="{00000000-0005-0000-0000-0000C05E0000}"/>
    <cellStyle name="Итог 2 5 4 3 6 3" xfId="27821" xr:uid="{00000000-0005-0000-0000-0000C15E0000}"/>
    <cellStyle name="Итог 2 5 4 3 6 4" xfId="27822" xr:uid="{00000000-0005-0000-0000-0000C25E0000}"/>
    <cellStyle name="Итог 2 5 4 3 7" xfId="27823" xr:uid="{00000000-0005-0000-0000-0000C35E0000}"/>
    <cellStyle name="Итог 2 5 4 3 8" xfId="27824" xr:uid="{00000000-0005-0000-0000-0000C45E0000}"/>
    <cellStyle name="Итог 2 5 4 3 9" xfId="27825" xr:uid="{00000000-0005-0000-0000-0000C55E0000}"/>
    <cellStyle name="Итог 2 5 4 4" xfId="27826" xr:uid="{00000000-0005-0000-0000-0000C65E0000}"/>
    <cellStyle name="Итог 2 5 4 4 2" xfId="27827" xr:uid="{00000000-0005-0000-0000-0000C75E0000}"/>
    <cellStyle name="Итог 2 5 4 4 2 2" xfId="27828" xr:uid="{00000000-0005-0000-0000-0000C85E0000}"/>
    <cellStyle name="Итог 2 5 4 4 3" xfId="27829" xr:uid="{00000000-0005-0000-0000-0000C95E0000}"/>
    <cellStyle name="Итог 2 5 4 4 4" xfId="27830" xr:uid="{00000000-0005-0000-0000-0000CA5E0000}"/>
    <cellStyle name="Итог 2 5 4 4 5" xfId="27831" xr:uid="{00000000-0005-0000-0000-0000CB5E0000}"/>
    <cellStyle name="Итог 2 5 4 5" xfId="27832" xr:uid="{00000000-0005-0000-0000-0000CC5E0000}"/>
    <cellStyle name="Итог 2 5 4 5 2" xfId="27833" xr:uid="{00000000-0005-0000-0000-0000CD5E0000}"/>
    <cellStyle name="Итог 2 5 4 5 2 2" xfId="27834" xr:uid="{00000000-0005-0000-0000-0000CE5E0000}"/>
    <cellStyle name="Итог 2 5 4 5 3" xfId="27835" xr:uid="{00000000-0005-0000-0000-0000CF5E0000}"/>
    <cellStyle name="Итог 2 5 4 5 4" xfId="27836" xr:uid="{00000000-0005-0000-0000-0000D05E0000}"/>
    <cellStyle name="Итог 2 5 4 5 5" xfId="27837" xr:uid="{00000000-0005-0000-0000-0000D15E0000}"/>
    <cellStyle name="Итог 2 5 4 6" xfId="27838" xr:uid="{00000000-0005-0000-0000-0000D25E0000}"/>
    <cellStyle name="Итог 2 5 4 7" xfId="27839" xr:uid="{00000000-0005-0000-0000-0000D35E0000}"/>
    <cellStyle name="Итог 2 5 5" xfId="27840" xr:uid="{00000000-0005-0000-0000-0000D45E0000}"/>
    <cellStyle name="Итог 2 5 5 10" xfId="27841" xr:uid="{00000000-0005-0000-0000-0000D55E0000}"/>
    <cellStyle name="Итог 2 5 5 2" xfId="27842" xr:uid="{00000000-0005-0000-0000-0000D65E0000}"/>
    <cellStyle name="Итог 2 5 5 2 2" xfId="27843" xr:uid="{00000000-0005-0000-0000-0000D75E0000}"/>
    <cellStyle name="Итог 2 5 5 2 2 2" xfId="27844" xr:uid="{00000000-0005-0000-0000-0000D85E0000}"/>
    <cellStyle name="Итог 2 5 5 2 2 2 2" xfId="27845" xr:uid="{00000000-0005-0000-0000-0000D95E0000}"/>
    <cellStyle name="Итог 2 5 5 2 2 3" xfId="27846" xr:uid="{00000000-0005-0000-0000-0000DA5E0000}"/>
    <cellStyle name="Итог 2 5 5 2 2 4" xfId="27847" xr:uid="{00000000-0005-0000-0000-0000DB5E0000}"/>
    <cellStyle name="Итог 2 5 5 2 2 5" xfId="27848" xr:uid="{00000000-0005-0000-0000-0000DC5E0000}"/>
    <cellStyle name="Итог 2 5 5 2 3" xfId="27849" xr:uid="{00000000-0005-0000-0000-0000DD5E0000}"/>
    <cellStyle name="Итог 2 5 5 2 3 2" xfId="27850" xr:uid="{00000000-0005-0000-0000-0000DE5E0000}"/>
    <cellStyle name="Итог 2 5 5 2 3 2 2" xfId="27851" xr:uid="{00000000-0005-0000-0000-0000DF5E0000}"/>
    <cellStyle name="Итог 2 5 5 2 3 3" xfId="27852" xr:uid="{00000000-0005-0000-0000-0000E05E0000}"/>
    <cellStyle name="Итог 2 5 5 2 3 4" xfId="27853" xr:uid="{00000000-0005-0000-0000-0000E15E0000}"/>
    <cellStyle name="Итог 2 5 5 2 3 5" xfId="27854" xr:uid="{00000000-0005-0000-0000-0000E25E0000}"/>
    <cellStyle name="Итог 2 5 5 2 4" xfId="27855" xr:uid="{00000000-0005-0000-0000-0000E35E0000}"/>
    <cellStyle name="Итог 2 5 5 2 4 2" xfId="27856" xr:uid="{00000000-0005-0000-0000-0000E45E0000}"/>
    <cellStyle name="Итог 2 5 5 2 4 2 2" xfId="27857" xr:uid="{00000000-0005-0000-0000-0000E55E0000}"/>
    <cellStyle name="Итог 2 5 5 2 4 3" xfId="27858" xr:uid="{00000000-0005-0000-0000-0000E65E0000}"/>
    <cellStyle name="Итог 2 5 5 2 4 4" xfId="27859" xr:uid="{00000000-0005-0000-0000-0000E75E0000}"/>
    <cellStyle name="Итог 2 5 5 2 4 5" xfId="27860" xr:uid="{00000000-0005-0000-0000-0000E85E0000}"/>
    <cellStyle name="Итог 2 5 5 2 5" xfId="27861" xr:uid="{00000000-0005-0000-0000-0000E95E0000}"/>
    <cellStyle name="Итог 2 5 5 2 5 2" xfId="27862" xr:uid="{00000000-0005-0000-0000-0000EA5E0000}"/>
    <cellStyle name="Итог 2 5 5 2 5 2 2" xfId="27863" xr:uid="{00000000-0005-0000-0000-0000EB5E0000}"/>
    <cellStyle name="Итог 2 5 5 2 5 3" xfId="27864" xr:uid="{00000000-0005-0000-0000-0000EC5E0000}"/>
    <cellStyle name="Итог 2 5 5 2 5 4" xfId="27865" xr:uid="{00000000-0005-0000-0000-0000ED5E0000}"/>
    <cellStyle name="Итог 2 5 5 2 5 5" xfId="27866" xr:uid="{00000000-0005-0000-0000-0000EE5E0000}"/>
    <cellStyle name="Итог 2 5 5 2 6" xfId="27867" xr:uid="{00000000-0005-0000-0000-0000EF5E0000}"/>
    <cellStyle name="Итог 2 5 5 2 6 2" xfId="27868" xr:uid="{00000000-0005-0000-0000-0000F05E0000}"/>
    <cellStyle name="Итог 2 5 5 2 6 3" xfId="27869" xr:uid="{00000000-0005-0000-0000-0000F15E0000}"/>
    <cellStyle name="Итог 2 5 5 2 6 4" xfId="27870" xr:uid="{00000000-0005-0000-0000-0000F25E0000}"/>
    <cellStyle name="Итог 2 5 5 2 7" xfId="27871" xr:uid="{00000000-0005-0000-0000-0000F35E0000}"/>
    <cellStyle name="Итог 2 5 5 2 8" xfId="27872" xr:uid="{00000000-0005-0000-0000-0000F45E0000}"/>
    <cellStyle name="Итог 2 5 5 2 9" xfId="27873" xr:uid="{00000000-0005-0000-0000-0000F55E0000}"/>
    <cellStyle name="Итог 2 5 5 3" xfId="27874" xr:uid="{00000000-0005-0000-0000-0000F65E0000}"/>
    <cellStyle name="Итог 2 5 5 3 2" xfId="27875" xr:uid="{00000000-0005-0000-0000-0000F75E0000}"/>
    <cellStyle name="Итог 2 5 5 3 2 2" xfId="27876" xr:uid="{00000000-0005-0000-0000-0000F85E0000}"/>
    <cellStyle name="Итог 2 5 5 3 3" xfId="27877" xr:uid="{00000000-0005-0000-0000-0000F95E0000}"/>
    <cellStyle name="Итог 2 5 5 3 4" xfId="27878" xr:uid="{00000000-0005-0000-0000-0000FA5E0000}"/>
    <cellStyle name="Итог 2 5 5 3 5" xfId="27879" xr:uid="{00000000-0005-0000-0000-0000FB5E0000}"/>
    <cellStyle name="Итог 2 5 5 4" xfId="27880" xr:uid="{00000000-0005-0000-0000-0000FC5E0000}"/>
    <cellStyle name="Итог 2 5 5 4 2" xfId="27881" xr:uid="{00000000-0005-0000-0000-0000FD5E0000}"/>
    <cellStyle name="Итог 2 5 5 4 2 2" xfId="27882" xr:uid="{00000000-0005-0000-0000-0000FE5E0000}"/>
    <cellStyle name="Итог 2 5 5 4 3" xfId="27883" xr:uid="{00000000-0005-0000-0000-0000FF5E0000}"/>
    <cellStyle name="Итог 2 5 5 4 4" xfId="27884" xr:uid="{00000000-0005-0000-0000-0000005F0000}"/>
    <cellStyle name="Итог 2 5 5 4 5" xfId="27885" xr:uid="{00000000-0005-0000-0000-0000015F0000}"/>
    <cellStyle name="Итог 2 5 5 5" xfId="27886" xr:uid="{00000000-0005-0000-0000-0000025F0000}"/>
    <cellStyle name="Итог 2 5 5 5 2" xfId="27887" xr:uid="{00000000-0005-0000-0000-0000035F0000}"/>
    <cellStyle name="Итог 2 5 5 5 2 2" xfId="27888" xr:uid="{00000000-0005-0000-0000-0000045F0000}"/>
    <cellStyle name="Итог 2 5 5 5 3" xfId="27889" xr:uid="{00000000-0005-0000-0000-0000055F0000}"/>
    <cellStyle name="Итог 2 5 5 5 4" xfId="27890" xr:uid="{00000000-0005-0000-0000-0000065F0000}"/>
    <cellStyle name="Итог 2 5 5 5 5" xfId="27891" xr:uid="{00000000-0005-0000-0000-0000075F0000}"/>
    <cellStyle name="Итог 2 5 5 6" xfId="27892" xr:uid="{00000000-0005-0000-0000-0000085F0000}"/>
    <cellStyle name="Итог 2 5 5 6 2" xfId="27893" xr:uid="{00000000-0005-0000-0000-0000095F0000}"/>
    <cellStyle name="Итог 2 5 5 6 2 2" xfId="27894" xr:uid="{00000000-0005-0000-0000-00000A5F0000}"/>
    <cellStyle name="Итог 2 5 5 6 3" xfId="27895" xr:uid="{00000000-0005-0000-0000-00000B5F0000}"/>
    <cellStyle name="Итог 2 5 5 6 4" xfId="27896" xr:uid="{00000000-0005-0000-0000-00000C5F0000}"/>
    <cellStyle name="Итог 2 5 5 6 5" xfId="27897" xr:uid="{00000000-0005-0000-0000-00000D5F0000}"/>
    <cellStyle name="Итог 2 5 5 7" xfId="27898" xr:uid="{00000000-0005-0000-0000-00000E5F0000}"/>
    <cellStyle name="Итог 2 5 5 7 2" xfId="27899" xr:uid="{00000000-0005-0000-0000-00000F5F0000}"/>
    <cellStyle name="Итог 2 5 5 7 3" xfId="27900" xr:uid="{00000000-0005-0000-0000-0000105F0000}"/>
    <cellStyle name="Итог 2 5 5 7 4" xfId="27901" xr:uid="{00000000-0005-0000-0000-0000115F0000}"/>
    <cellStyle name="Итог 2 5 5 8" xfId="27902" xr:uid="{00000000-0005-0000-0000-0000125F0000}"/>
    <cellStyle name="Итог 2 5 5 9" xfId="27903" xr:uid="{00000000-0005-0000-0000-0000135F0000}"/>
    <cellStyle name="Итог 2 5 6" xfId="27904" xr:uid="{00000000-0005-0000-0000-0000145F0000}"/>
    <cellStyle name="Итог 2 5 6 2" xfId="27905" xr:uid="{00000000-0005-0000-0000-0000155F0000}"/>
    <cellStyle name="Итог 2 5 6 2 2" xfId="27906" xr:uid="{00000000-0005-0000-0000-0000165F0000}"/>
    <cellStyle name="Итог 2 5 6 2 2 2" xfId="27907" xr:uid="{00000000-0005-0000-0000-0000175F0000}"/>
    <cellStyle name="Итог 2 5 6 2 3" xfId="27908" xr:uid="{00000000-0005-0000-0000-0000185F0000}"/>
    <cellStyle name="Итог 2 5 6 2 4" xfId="27909" xr:uid="{00000000-0005-0000-0000-0000195F0000}"/>
    <cellStyle name="Итог 2 5 6 2 5" xfId="27910" xr:uid="{00000000-0005-0000-0000-00001A5F0000}"/>
    <cellStyle name="Итог 2 5 6 3" xfId="27911" xr:uid="{00000000-0005-0000-0000-00001B5F0000}"/>
    <cellStyle name="Итог 2 5 6 3 2" xfId="27912" xr:uid="{00000000-0005-0000-0000-00001C5F0000}"/>
    <cellStyle name="Итог 2 5 6 3 2 2" xfId="27913" xr:uid="{00000000-0005-0000-0000-00001D5F0000}"/>
    <cellStyle name="Итог 2 5 6 3 3" xfId="27914" xr:uid="{00000000-0005-0000-0000-00001E5F0000}"/>
    <cellStyle name="Итог 2 5 6 3 4" xfId="27915" xr:uid="{00000000-0005-0000-0000-00001F5F0000}"/>
    <cellStyle name="Итог 2 5 6 3 5" xfId="27916" xr:uid="{00000000-0005-0000-0000-0000205F0000}"/>
    <cellStyle name="Итог 2 5 6 4" xfId="27917" xr:uid="{00000000-0005-0000-0000-0000215F0000}"/>
    <cellStyle name="Итог 2 5 6 4 2" xfId="27918" xr:uid="{00000000-0005-0000-0000-0000225F0000}"/>
    <cellStyle name="Итог 2 5 6 4 2 2" xfId="27919" xr:uid="{00000000-0005-0000-0000-0000235F0000}"/>
    <cellStyle name="Итог 2 5 6 4 3" xfId="27920" xr:uid="{00000000-0005-0000-0000-0000245F0000}"/>
    <cellStyle name="Итог 2 5 6 4 4" xfId="27921" xr:uid="{00000000-0005-0000-0000-0000255F0000}"/>
    <cellStyle name="Итог 2 5 6 4 5" xfId="27922" xr:uid="{00000000-0005-0000-0000-0000265F0000}"/>
    <cellStyle name="Итог 2 5 6 5" xfId="27923" xr:uid="{00000000-0005-0000-0000-0000275F0000}"/>
    <cellStyle name="Итог 2 5 6 5 2" xfId="27924" xr:uid="{00000000-0005-0000-0000-0000285F0000}"/>
    <cellStyle name="Итог 2 5 6 5 2 2" xfId="27925" xr:uid="{00000000-0005-0000-0000-0000295F0000}"/>
    <cellStyle name="Итог 2 5 6 5 3" xfId="27926" xr:uid="{00000000-0005-0000-0000-00002A5F0000}"/>
    <cellStyle name="Итог 2 5 6 5 4" xfId="27927" xr:uid="{00000000-0005-0000-0000-00002B5F0000}"/>
    <cellStyle name="Итог 2 5 6 5 5" xfId="27928" xr:uid="{00000000-0005-0000-0000-00002C5F0000}"/>
    <cellStyle name="Итог 2 5 6 6" xfId="27929" xr:uid="{00000000-0005-0000-0000-00002D5F0000}"/>
    <cellStyle name="Итог 2 5 6 6 2" xfId="27930" xr:uid="{00000000-0005-0000-0000-00002E5F0000}"/>
    <cellStyle name="Итог 2 5 6 6 3" xfId="27931" xr:uid="{00000000-0005-0000-0000-00002F5F0000}"/>
    <cellStyle name="Итог 2 5 6 6 4" xfId="27932" xr:uid="{00000000-0005-0000-0000-0000305F0000}"/>
    <cellStyle name="Итог 2 5 6 7" xfId="27933" xr:uid="{00000000-0005-0000-0000-0000315F0000}"/>
    <cellStyle name="Итог 2 5 6 8" xfId="27934" xr:uid="{00000000-0005-0000-0000-0000325F0000}"/>
    <cellStyle name="Итог 2 5 6 9" xfId="27935" xr:uid="{00000000-0005-0000-0000-0000335F0000}"/>
    <cellStyle name="Итог 2 5 7" xfId="27936" xr:uid="{00000000-0005-0000-0000-0000345F0000}"/>
    <cellStyle name="Итог 2 5 7 2" xfId="27937" xr:uid="{00000000-0005-0000-0000-0000355F0000}"/>
    <cellStyle name="Итог 2 5 7 2 2" xfId="27938" xr:uid="{00000000-0005-0000-0000-0000365F0000}"/>
    <cellStyle name="Итог 2 5 7 3" xfId="27939" xr:uid="{00000000-0005-0000-0000-0000375F0000}"/>
    <cellStyle name="Итог 2 5 7 4" xfId="27940" xr:uid="{00000000-0005-0000-0000-0000385F0000}"/>
    <cellStyle name="Итог 2 5 7 5" xfId="27941" xr:uid="{00000000-0005-0000-0000-0000395F0000}"/>
    <cellStyle name="Итог 2 5 8" xfId="27942" xr:uid="{00000000-0005-0000-0000-00003A5F0000}"/>
    <cellStyle name="Итог 2 5 8 2" xfId="27943" xr:uid="{00000000-0005-0000-0000-00003B5F0000}"/>
    <cellStyle name="Итог 2 5 8 2 2" xfId="27944" xr:uid="{00000000-0005-0000-0000-00003C5F0000}"/>
    <cellStyle name="Итог 2 5 8 3" xfId="27945" xr:uid="{00000000-0005-0000-0000-00003D5F0000}"/>
    <cellStyle name="Итог 2 5 8 4" xfId="27946" xr:uid="{00000000-0005-0000-0000-00003E5F0000}"/>
    <cellStyle name="Итог 2 5 8 5" xfId="27947" xr:uid="{00000000-0005-0000-0000-00003F5F0000}"/>
    <cellStyle name="Итог 2 5 9" xfId="27948" xr:uid="{00000000-0005-0000-0000-0000405F0000}"/>
    <cellStyle name="Итог 2 5 9 2" xfId="27949" xr:uid="{00000000-0005-0000-0000-0000415F0000}"/>
    <cellStyle name="Итог 2 5 9 2 2" xfId="27950" xr:uid="{00000000-0005-0000-0000-0000425F0000}"/>
    <cellStyle name="Итог 2 5 9 3" xfId="27951" xr:uid="{00000000-0005-0000-0000-0000435F0000}"/>
    <cellStyle name="Итог 2 5 9 4" xfId="27952" xr:uid="{00000000-0005-0000-0000-0000445F0000}"/>
    <cellStyle name="Итог 2 5 9 5" xfId="27953" xr:uid="{00000000-0005-0000-0000-0000455F0000}"/>
    <cellStyle name="Итог 2 6" xfId="294" xr:uid="{00000000-0005-0000-0000-0000465F0000}"/>
    <cellStyle name="Итог 2 6 10" xfId="27954" xr:uid="{00000000-0005-0000-0000-0000475F0000}"/>
    <cellStyle name="Итог 2 6 11" xfId="27955" xr:uid="{00000000-0005-0000-0000-0000485F0000}"/>
    <cellStyle name="Итог 2 6 2" xfId="27956" xr:uid="{00000000-0005-0000-0000-0000495F0000}"/>
    <cellStyle name="Итог 2 6 2 2" xfId="27957" xr:uid="{00000000-0005-0000-0000-00004A5F0000}"/>
    <cellStyle name="Итог 2 6 2 2 2" xfId="27958" xr:uid="{00000000-0005-0000-0000-00004B5F0000}"/>
    <cellStyle name="Итог 2 6 2 2 2 2" xfId="27959" xr:uid="{00000000-0005-0000-0000-00004C5F0000}"/>
    <cellStyle name="Итог 2 6 2 2 2 2 2" xfId="27960" xr:uid="{00000000-0005-0000-0000-00004D5F0000}"/>
    <cellStyle name="Итог 2 6 2 2 2 3" xfId="27961" xr:uid="{00000000-0005-0000-0000-00004E5F0000}"/>
    <cellStyle name="Итог 2 6 2 2 2 4" xfId="27962" xr:uid="{00000000-0005-0000-0000-00004F5F0000}"/>
    <cellStyle name="Итог 2 6 2 2 2 5" xfId="27963" xr:uid="{00000000-0005-0000-0000-0000505F0000}"/>
    <cellStyle name="Итог 2 6 2 2 3" xfId="27964" xr:uid="{00000000-0005-0000-0000-0000515F0000}"/>
    <cellStyle name="Итог 2 6 2 2 3 2" xfId="27965" xr:uid="{00000000-0005-0000-0000-0000525F0000}"/>
    <cellStyle name="Итог 2 6 2 2 3 2 2" xfId="27966" xr:uid="{00000000-0005-0000-0000-0000535F0000}"/>
    <cellStyle name="Итог 2 6 2 2 3 3" xfId="27967" xr:uid="{00000000-0005-0000-0000-0000545F0000}"/>
    <cellStyle name="Итог 2 6 2 2 3 4" xfId="27968" xr:uid="{00000000-0005-0000-0000-0000555F0000}"/>
    <cellStyle name="Итог 2 6 2 2 3 5" xfId="27969" xr:uid="{00000000-0005-0000-0000-0000565F0000}"/>
    <cellStyle name="Итог 2 6 2 2 4" xfId="27970" xr:uid="{00000000-0005-0000-0000-0000575F0000}"/>
    <cellStyle name="Итог 2 6 2 2 4 2" xfId="27971" xr:uid="{00000000-0005-0000-0000-0000585F0000}"/>
    <cellStyle name="Итог 2 6 2 2 4 2 2" xfId="27972" xr:uid="{00000000-0005-0000-0000-0000595F0000}"/>
    <cellStyle name="Итог 2 6 2 2 4 3" xfId="27973" xr:uid="{00000000-0005-0000-0000-00005A5F0000}"/>
    <cellStyle name="Итог 2 6 2 2 4 4" xfId="27974" xr:uid="{00000000-0005-0000-0000-00005B5F0000}"/>
    <cellStyle name="Итог 2 6 2 2 4 5" xfId="27975" xr:uid="{00000000-0005-0000-0000-00005C5F0000}"/>
    <cellStyle name="Итог 2 6 2 2 5" xfId="27976" xr:uid="{00000000-0005-0000-0000-00005D5F0000}"/>
    <cellStyle name="Итог 2 6 2 2 5 2" xfId="27977" xr:uid="{00000000-0005-0000-0000-00005E5F0000}"/>
    <cellStyle name="Итог 2 6 2 2 5 2 2" xfId="27978" xr:uid="{00000000-0005-0000-0000-00005F5F0000}"/>
    <cellStyle name="Итог 2 6 2 2 5 3" xfId="27979" xr:uid="{00000000-0005-0000-0000-0000605F0000}"/>
    <cellStyle name="Итог 2 6 2 2 5 4" xfId="27980" xr:uid="{00000000-0005-0000-0000-0000615F0000}"/>
    <cellStyle name="Итог 2 6 2 2 5 5" xfId="27981" xr:uid="{00000000-0005-0000-0000-0000625F0000}"/>
    <cellStyle name="Итог 2 6 2 2 6" xfId="27982" xr:uid="{00000000-0005-0000-0000-0000635F0000}"/>
    <cellStyle name="Итог 2 6 2 2 6 2" xfId="27983" xr:uid="{00000000-0005-0000-0000-0000645F0000}"/>
    <cellStyle name="Итог 2 6 2 2 6 3" xfId="27984" xr:uid="{00000000-0005-0000-0000-0000655F0000}"/>
    <cellStyle name="Итог 2 6 2 2 6 4" xfId="27985" xr:uid="{00000000-0005-0000-0000-0000665F0000}"/>
    <cellStyle name="Итог 2 6 2 2 7" xfId="27986" xr:uid="{00000000-0005-0000-0000-0000675F0000}"/>
    <cellStyle name="Итог 2 6 2 2 8" xfId="27987" xr:uid="{00000000-0005-0000-0000-0000685F0000}"/>
    <cellStyle name="Итог 2 6 2 2 9" xfId="27988" xr:uid="{00000000-0005-0000-0000-0000695F0000}"/>
    <cellStyle name="Итог 2 6 2 3" xfId="27989" xr:uid="{00000000-0005-0000-0000-00006A5F0000}"/>
    <cellStyle name="Итог 2 6 2 3 2" xfId="27990" xr:uid="{00000000-0005-0000-0000-00006B5F0000}"/>
    <cellStyle name="Итог 2 6 2 3 2 2" xfId="27991" xr:uid="{00000000-0005-0000-0000-00006C5F0000}"/>
    <cellStyle name="Итог 2 6 2 3 2 2 2" xfId="27992" xr:uid="{00000000-0005-0000-0000-00006D5F0000}"/>
    <cellStyle name="Итог 2 6 2 3 2 3" xfId="27993" xr:uid="{00000000-0005-0000-0000-00006E5F0000}"/>
    <cellStyle name="Итог 2 6 2 3 2 4" xfId="27994" xr:uid="{00000000-0005-0000-0000-00006F5F0000}"/>
    <cellStyle name="Итог 2 6 2 3 2 5" xfId="27995" xr:uid="{00000000-0005-0000-0000-0000705F0000}"/>
    <cellStyle name="Итог 2 6 2 3 3" xfId="27996" xr:uid="{00000000-0005-0000-0000-0000715F0000}"/>
    <cellStyle name="Итог 2 6 2 3 3 2" xfId="27997" xr:uid="{00000000-0005-0000-0000-0000725F0000}"/>
    <cellStyle name="Итог 2 6 2 3 3 2 2" xfId="27998" xr:uid="{00000000-0005-0000-0000-0000735F0000}"/>
    <cellStyle name="Итог 2 6 2 3 3 3" xfId="27999" xr:uid="{00000000-0005-0000-0000-0000745F0000}"/>
    <cellStyle name="Итог 2 6 2 3 3 4" xfId="28000" xr:uid="{00000000-0005-0000-0000-0000755F0000}"/>
    <cellStyle name="Итог 2 6 2 3 3 5" xfId="28001" xr:uid="{00000000-0005-0000-0000-0000765F0000}"/>
    <cellStyle name="Итог 2 6 2 3 4" xfId="28002" xr:uid="{00000000-0005-0000-0000-0000775F0000}"/>
    <cellStyle name="Итог 2 6 2 3 4 2" xfId="28003" xr:uid="{00000000-0005-0000-0000-0000785F0000}"/>
    <cellStyle name="Итог 2 6 2 3 4 2 2" xfId="28004" xr:uid="{00000000-0005-0000-0000-0000795F0000}"/>
    <cellStyle name="Итог 2 6 2 3 4 3" xfId="28005" xr:uid="{00000000-0005-0000-0000-00007A5F0000}"/>
    <cellStyle name="Итог 2 6 2 3 4 4" xfId="28006" xr:uid="{00000000-0005-0000-0000-00007B5F0000}"/>
    <cellStyle name="Итог 2 6 2 3 4 5" xfId="28007" xr:uid="{00000000-0005-0000-0000-00007C5F0000}"/>
    <cellStyle name="Итог 2 6 2 3 5" xfId="28008" xr:uid="{00000000-0005-0000-0000-00007D5F0000}"/>
    <cellStyle name="Итог 2 6 2 3 5 2" xfId="28009" xr:uid="{00000000-0005-0000-0000-00007E5F0000}"/>
    <cellStyle name="Итог 2 6 2 3 5 2 2" xfId="28010" xr:uid="{00000000-0005-0000-0000-00007F5F0000}"/>
    <cellStyle name="Итог 2 6 2 3 5 3" xfId="28011" xr:uid="{00000000-0005-0000-0000-0000805F0000}"/>
    <cellStyle name="Итог 2 6 2 3 5 4" xfId="28012" xr:uid="{00000000-0005-0000-0000-0000815F0000}"/>
    <cellStyle name="Итог 2 6 2 3 5 5" xfId="28013" xr:uid="{00000000-0005-0000-0000-0000825F0000}"/>
    <cellStyle name="Итог 2 6 2 3 6" xfId="28014" xr:uid="{00000000-0005-0000-0000-0000835F0000}"/>
    <cellStyle name="Итог 2 6 2 3 6 2" xfId="28015" xr:uid="{00000000-0005-0000-0000-0000845F0000}"/>
    <cellStyle name="Итог 2 6 2 3 6 3" xfId="28016" xr:uid="{00000000-0005-0000-0000-0000855F0000}"/>
    <cellStyle name="Итог 2 6 2 3 6 4" xfId="28017" xr:uid="{00000000-0005-0000-0000-0000865F0000}"/>
    <cellStyle name="Итог 2 6 2 3 7" xfId="28018" xr:uid="{00000000-0005-0000-0000-0000875F0000}"/>
    <cellStyle name="Итог 2 6 2 3 8" xfId="28019" xr:uid="{00000000-0005-0000-0000-0000885F0000}"/>
    <cellStyle name="Итог 2 6 2 3 9" xfId="28020" xr:uid="{00000000-0005-0000-0000-0000895F0000}"/>
    <cellStyle name="Итог 2 6 2 4" xfId="28021" xr:uid="{00000000-0005-0000-0000-00008A5F0000}"/>
    <cellStyle name="Итог 2 6 2 4 2" xfId="28022" xr:uid="{00000000-0005-0000-0000-00008B5F0000}"/>
    <cellStyle name="Итог 2 6 2 4 2 2" xfId="28023" xr:uid="{00000000-0005-0000-0000-00008C5F0000}"/>
    <cellStyle name="Итог 2 6 2 4 3" xfId="28024" xr:uid="{00000000-0005-0000-0000-00008D5F0000}"/>
    <cellStyle name="Итог 2 6 2 4 4" xfId="28025" xr:uid="{00000000-0005-0000-0000-00008E5F0000}"/>
    <cellStyle name="Итог 2 6 2 4 5" xfId="28026" xr:uid="{00000000-0005-0000-0000-00008F5F0000}"/>
    <cellStyle name="Итог 2 6 2 5" xfId="28027" xr:uid="{00000000-0005-0000-0000-0000905F0000}"/>
    <cellStyle name="Итог 2 6 2 5 2" xfId="28028" xr:uid="{00000000-0005-0000-0000-0000915F0000}"/>
    <cellStyle name="Итог 2 6 2 5 2 2" xfId="28029" xr:uid="{00000000-0005-0000-0000-0000925F0000}"/>
    <cellStyle name="Итог 2 6 2 5 3" xfId="28030" xr:uid="{00000000-0005-0000-0000-0000935F0000}"/>
    <cellStyle name="Итог 2 6 2 5 4" xfId="28031" xr:uid="{00000000-0005-0000-0000-0000945F0000}"/>
    <cellStyle name="Итог 2 6 2 5 5" xfId="28032" xr:uid="{00000000-0005-0000-0000-0000955F0000}"/>
    <cellStyle name="Итог 2 6 2 6" xfId="28033" xr:uid="{00000000-0005-0000-0000-0000965F0000}"/>
    <cellStyle name="Итог 2 6 2 7" xfId="28034" xr:uid="{00000000-0005-0000-0000-0000975F0000}"/>
    <cellStyle name="Итог 2 6 3" xfId="28035" xr:uid="{00000000-0005-0000-0000-0000985F0000}"/>
    <cellStyle name="Итог 2 6 3 2" xfId="28036" xr:uid="{00000000-0005-0000-0000-0000995F0000}"/>
    <cellStyle name="Итог 2 6 3 2 2" xfId="28037" xr:uid="{00000000-0005-0000-0000-00009A5F0000}"/>
    <cellStyle name="Итог 2 6 3 2 2 2" xfId="28038" xr:uid="{00000000-0005-0000-0000-00009B5F0000}"/>
    <cellStyle name="Итог 2 6 3 2 3" xfId="28039" xr:uid="{00000000-0005-0000-0000-00009C5F0000}"/>
    <cellStyle name="Итог 2 6 3 2 4" xfId="28040" xr:uid="{00000000-0005-0000-0000-00009D5F0000}"/>
    <cellStyle name="Итог 2 6 3 2 5" xfId="28041" xr:uid="{00000000-0005-0000-0000-00009E5F0000}"/>
    <cellStyle name="Итог 2 6 3 3" xfId="28042" xr:uid="{00000000-0005-0000-0000-00009F5F0000}"/>
    <cellStyle name="Итог 2 6 3 3 2" xfId="28043" xr:uid="{00000000-0005-0000-0000-0000A05F0000}"/>
    <cellStyle name="Итог 2 6 3 3 2 2" xfId="28044" xr:uid="{00000000-0005-0000-0000-0000A15F0000}"/>
    <cellStyle name="Итог 2 6 3 3 3" xfId="28045" xr:uid="{00000000-0005-0000-0000-0000A25F0000}"/>
    <cellStyle name="Итог 2 6 3 3 4" xfId="28046" xr:uid="{00000000-0005-0000-0000-0000A35F0000}"/>
    <cellStyle name="Итог 2 6 3 3 5" xfId="28047" xr:uid="{00000000-0005-0000-0000-0000A45F0000}"/>
    <cellStyle name="Итог 2 6 3 4" xfId="28048" xr:uid="{00000000-0005-0000-0000-0000A55F0000}"/>
    <cellStyle name="Итог 2 6 3 4 2" xfId="28049" xr:uid="{00000000-0005-0000-0000-0000A65F0000}"/>
    <cellStyle name="Итог 2 6 3 4 2 2" xfId="28050" xr:uid="{00000000-0005-0000-0000-0000A75F0000}"/>
    <cellStyle name="Итог 2 6 3 4 3" xfId="28051" xr:uid="{00000000-0005-0000-0000-0000A85F0000}"/>
    <cellStyle name="Итог 2 6 3 4 4" xfId="28052" xr:uid="{00000000-0005-0000-0000-0000A95F0000}"/>
    <cellStyle name="Итог 2 6 3 4 5" xfId="28053" xr:uid="{00000000-0005-0000-0000-0000AA5F0000}"/>
    <cellStyle name="Итог 2 6 3 5" xfId="28054" xr:uid="{00000000-0005-0000-0000-0000AB5F0000}"/>
    <cellStyle name="Итог 2 6 3 5 2" xfId="28055" xr:uid="{00000000-0005-0000-0000-0000AC5F0000}"/>
    <cellStyle name="Итог 2 6 3 5 2 2" xfId="28056" xr:uid="{00000000-0005-0000-0000-0000AD5F0000}"/>
    <cellStyle name="Итог 2 6 3 5 3" xfId="28057" xr:uid="{00000000-0005-0000-0000-0000AE5F0000}"/>
    <cellStyle name="Итог 2 6 3 5 4" xfId="28058" xr:uid="{00000000-0005-0000-0000-0000AF5F0000}"/>
    <cellStyle name="Итог 2 6 3 5 5" xfId="28059" xr:uid="{00000000-0005-0000-0000-0000B05F0000}"/>
    <cellStyle name="Итог 2 6 3 6" xfId="28060" xr:uid="{00000000-0005-0000-0000-0000B15F0000}"/>
    <cellStyle name="Итог 2 6 3 6 2" xfId="28061" xr:uid="{00000000-0005-0000-0000-0000B25F0000}"/>
    <cellStyle name="Итог 2 6 3 6 3" xfId="28062" xr:uid="{00000000-0005-0000-0000-0000B35F0000}"/>
    <cellStyle name="Итог 2 6 3 6 4" xfId="28063" xr:uid="{00000000-0005-0000-0000-0000B45F0000}"/>
    <cellStyle name="Итог 2 6 3 7" xfId="28064" xr:uid="{00000000-0005-0000-0000-0000B55F0000}"/>
    <cellStyle name="Итог 2 6 3 8" xfId="28065" xr:uid="{00000000-0005-0000-0000-0000B65F0000}"/>
    <cellStyle name="Итог 2 6 3 9" xfId="28066" xr:uid="{00000000-0005-0000-0000-0000B75F0000}"/>
    <cellStyle name="Итог 2 6 4" xfId="28067" xr:uid="{00000000-0005-0000-0000-0000B85F0000}"/>
    <cellStyle name="Итог 2 6 4 2" xfId="28068" xr:uid="{00000000-0005-0000-0000-0000B95F0000}"/>
    <cellStyle name="Итог 2 6 4 2 2" xfId="28069" xr:uid="{00000000-0005-0000-0000-0000BA5F0000}"/>
    <cellStyle name="Итог 2 6 4 3" xfId="28070" xr:uid="{00000000-0005-0000-0000-0000BB5F0000}"/>
    <cellStyle name="Итог 2 6 4 4" xfId="28071" xr:uid="{00000000-0005-0000-0000-0000BC5F0000}"/>
    <cellStyle name="Итог 2 6 4 5" xfId="28072" xr:uid="{00000000-0005-0000-0000-0000BD5F0000}"/>
    <cellStyle name="Итог 2 6 5" xfId="28073" xr:uid="{00000000-0005-0000-0000-0000BE5F0000}"/>
    <cellStyle name="Итог 2 6 5 2" xfId="28074" xr:uid="{00000000-0005-0000-0000-0000BF5F0000}"/>
    <cellStyle name="Итог 2 6 5 2 2" xfId="28075" xr:uid="{00000000-0005-0000-0000-0000C05F0000}"/>
    <cellStyle name="Итог 2 6 5 3" xfId="28076" xr:uid="{00000000-0005-0000-0000-0000C15F0000}"/>
    <cellStyle name="Итог 2 6 5 4" xfId="28077" xr:uid="{00000000-0005-0000-0000-0000C25F0000}"/>
    <cellStyle name="Итог 2 6 5 5" xfId="28078" xr:uid="{00000000-0005-0000-0000-0000C35F0000}"/>
    <cellStyle name="Итог 2 6 6" xfId="28079" xr:uid="{00000000-0005-0000-0000-0000C45F0000}"/>
    <cellStyle name="Итог 2 6 6 2" xfId="28080" xr:uid="{00000000-0005-0000-0000-0000C55F0000}"/>
    <cellStyle name="Итог 2 6 6 2 2" xfId="28081" xr:uid="{00000000-0005-0000-0000-0000C65F0000}"/>
    <cellStyle name="Итог 2 6 6 3" xfId="28082" xr:uid="{00000000-0005-0000-0000-0000C75F0000}"/>
    <cellStyle name="Итог 2 6 6 4" xfId="28083" xr:uid="{00000000-0005-0000-0000-0000C85F0000}"/>
    <cellStyle name="Итог 2 6 6 5" xfId="28084" xr:uid="{00000000-0005-0000-0000-0000C95F0000}"/>
    <cellStyle name="Итог 2 6 7" xfId="28085" xr:uid="{00000000-0005-0000-0000-0000CA5F0000}"/>
    <cellStyle name="Итог 2 6 7 2" xfId="28086" xr:uid="{00000000-0005-0000-0000-0000CB5F0000}"/>
    <cellStyle name="Итог 2 6 7 2 2" xfId="28087" xr:uid="{00000000-0005-0000-0000-0000CC5F0000}"/>
    <cellStyle name="Итог 2 6 7 3" xfId="28088" xr:uid="{00000000-0005-0000-0000-0000CD5F0000}"/>
    <cellStyle name="Итог 2 6 7 4" xfId="28089" xr:uid="{00000000-0005-0000-0000-0000CE5F0000}"/>
    <cellStyle name="Итог 2 6 7 5" xfId="28090" xr:uid="{00000000-0005-0000-0000-0000CF5F0000}"/>
    <cellStyle name="Итог 2 6 8" xfId="28091" xr:uid="{00000000-0005-0000-0000-0000D05F0000}"/>
    <cellStyle name="Итог 2 6 8 2" xfId="28092" xr:uid="{00000000-0005-0000-0000-0000D15F0000}"/>
    <cellStyle name="Итог 2 6 8 3" xfId="28093" xr:uid="{00000000-0005-0000-0000-0000D25F0000}"/>
    <cellStyle name="Итог 2 6 8 4" xfId="28094" xr:uid="{00000000-0005-0000-0000-0000D35F0000}"/>
    <cellStyle name="Итог 2 6 9" xfId="28095" xr:uid="{00000000-0005-0000-0000-0000D45F0000}"/>
    <cellStyle name="Итог 2 7" xfId="295" xr:uid="{00000000-0005-0000-0000-0000D55F0000}"/>
    <cellStyle name="Итог 2 7 2" xfId="28096" xr:uid="{00000000-0005-0000-0000-0000D65F0000}"/>
    <cellStyle name="Итог 2 7 2 2" xfId="28097" xr:uid="{00000000-0005-0000-0000-0000D75F0000}"/>
    <cellStyle name="Итог 2 7 2 2 2" xfId="28098" xr:uid="{00000000-0005-0000-0000-0000D85F0000}"/>
    <cellStyle name="Итог 2 7 2 3" xfId="28099" xr:uid="{00000000-0005-0000-0000-0000D95F0000}"/>
    <cellStyle name="Итог 2 7 2 4" xfId="28100" xr:uid="{00000000-0005-0000-0000-0000DA5F0000}"/>
    <cellStyle name="Итог 2 7 2 5" xfId="28101" xr:uid="{00000000-0005-0000-0000-0000DB5F0000}"/>
    <cellStyle name="Итог 2 7 3" xfId="28102" xr:uid="{00000000-0005-0000-0000-0000DC5F0000}"/>
    <cellStyle name="Итог 2 7 3 2" xfId="28103" xr:uid="{00000000-0005-0000-0000-0000DD5F0000}"/>
    <cellStyle name="Итог 2 7 3 2 2" xfId="28104" xr:uid="{00000000-0005-0000-0000-0000DE5F0000}"/>
    <cellStyle name="Итог 2 7 3 3" xfId="28105" xr:uid="{00000000-0005-0000-0000-0000DF5F0000}"/>
    <cellStyle name="Итог 2 7 3 4" xfId="28106" xr:uid="{00000000-0005-0000-0000-0000E05F0000}"/>
    <cellStyle name="Итог 2 7 3 5" xfId="28107" xr:uid="{00000000-0005-0000-0000-0000E15F0000}"/>
    <cellStyle name="Итог 2 7 4" xfId="28108" xr:uid="{00000000-0005-0000-0000-0000E25F0000}"/>
    <cellStyle name="Итог 2 7 4 2" xfId="28109" xr:uid="{00000000-0005-0000-0000-0000E35F0000}"/>
    <cellStyle name="Итог 2 7 4 2 2" xfId="28110" xr:uid="{00000000-0005-0000-0000-0000E45F0000}"/>
    <cellStyle name="Итог 2 7 4 3" xfId="28111" xr:uid="{00000000-0005-0000-0000-0000E55F0000}"/>
    <cellStyle name="Итог 2 7 4 4" xfId="28112" xr:uid="{00000000-0005-0000-0000-0000E65F0000}"/>
    <cellStyle name="Итог 2 7 4 5" xfId="28113" xr:uid="{00000000-0005-0000-0000-0000E75F0000}"/>
    <cellStyle name="Итог 2 7 5" xfId="28114" xr:uid="{00000000-0005-0000-0000-0000E85F0000}"/>
    <cellStyle name="Итог 2 7 5 2" xfId="28115" xr:uid="{00000000-0005-0000-0000-0000E95F0000}"/>
    <cellStyle name="Итог 2 7 5 2 2" xfId="28116" xr:uid="{00000000-0005-0000-0000-0000EA5F0000}"/>
    <cellStyle name="Итог 2 7 5 3" xfId="28117" xr:uid="{00000000-0005-0000-0000-0000EB5F0000}"/>
    <cellStyle name="Итог 2 7 5 4" xfId="28118" xr:uid="{00000000-0005-0000-0000-0000EC5F0000}"/>
    <cellStyle name="Итог 2 7 5 5" xfId="28119" xr:uid="{00000000-0005-0000-0000-0000ED5F0000}"/>
    <cellStyle name="Итог 2 7 6" xfId="28120" xr:uid="{00000000-0005-0000-0000-0000EE5F0000}"/>
    <cellStyle name="Итог 2 7 6 2" xfId="28121" xr:uid="{00000000-0005-0000-0000-0000EF5F0000}"/>
    <cellStyle name="Итог 2 7 6 3" xfId="28122" xr:uid="{00000000-0005-0000-0000-0000F05F0000}"/>
    <cellStyle name="Итог 2 7 6 4" xfId="28123" xr:uid="{00000000-0005-0000-0000-0000F15F0000}"/>
    <cellStyle name="Итог 2 7 7" xfId="28124" xr:uid="{00000000-0005-0000-0000-0000F25F0000}"/>
    <cellStyle name="Итог 2 7 8" xfId="28125" xr:uid="{00000000-0005-0000-0000-0000F35F0000}"/>
    <cellStyle name="Итог 2 7 9" xfId="28126" xr:uid="{00000000-0005-0000-0000-0000F45F0000}"/>
    <cellStyle name="Итог 2 8" xfId="28127" xr:uid="{00000000-0005-0000-0000-0000F55F0000}"/>
    <cellStyle name="Итог 2 8 2" xfId="28128" xr:uid="{00000000-0005-0000-0000-0000F65F0000}"/>
    <cellStyle name="Итог 2 8 2 2" xfId="28129" xr:uid="{00000000-0005-0000-0000-0000F75F0000}"/>
    <cellStyle name="Итог 2 8 3" xfId="28130" xr:uid="{00000000-0005-0000-0000-0000F85F0000}"/>
    <cellStyle name="Итог 2 8 4" xfId="28131" xr:uid="{00000000-0005-0000-0000-0000F95F0000}"/>
    <cellStyle name="Итог 2 8 5" xfId="28132" xr:uid="{00000000-0005-0000-0000-0000FA5F0000}"/>
    <cellStyle name="Итог 2 9" xfId="28133" xr:uid="{00000000-0005-0000-0000-0000FB5F0000}"/>
    <cellStyle name="Итог 2 9 2" xfId="28134" xr:uid="{00000000-0005-0000-0000-0000FC5F0000}"/>
    <cellStyle name="Итог 2 9 2 2" xfId="28135" xr:uid="{00000000-0005-0000-0000-0000FD5F0000}"/>
    <cellStyle name="Итог 2 9 3" xfId="28136" xr:uid="{00000000-0005-0000-0000-0000FE5F0000}"/>
    <cellStyle name="Итог 2 9 4" xfId="28137" xr:uid="{00000000-0005-0000-0000-0000FF5F0000}"/>
    <cellStyle name="Итог 2 9 5" xfId="28138" xr:uid="{00000000-0005-0000-0000-000000600000}"/>
    <cellStyle name="Итог 3" xfId="41050" xr:uid="{00000000-0005-0000-0000-000001600000}"/>
    <cellStyle name="Контрольная ячейка 2" xfId="296" xr:uid="{00000000-0005-0000-0000-000002600000}"/>
    <cellStyle name="Название 2" xfId="297" xr:uid="{00000000-0005-0000-0000-000003600000}"/>
    <cellStyle name="Название 2 2" xfId="298" xr:uid="{00000000-0005-0000-0000-000004600000}"/>
    <cellStyle name="Название 3" xfId="41051" xr:uid="{00000000-0005-0000-0000-000005600000}"/>
    <cellStyle name="Нейтральный 2" xfId="299" xr:uid="{00000000-0005-0000-0000-000006600000}"/>
    <cellStyle name="Обычный" xfId="0" builtinId="0"/>
    <cellStyle name="Обычный 10" xfId="300" xr:uid="{00000000-0005-0000-0000-000008600000}"/>
    <cellStyle name="Обычный 10 10" xfId="301" xr:uid="{00000000-0005-0000-0000-000009600000}"/>
    <cellStyle name="Обычный 10 10 2" xfId="302" xr:uid="{00000000-0005-0000-0000-00000A600000}"/>
    <cellStyle name="Обычный 10 10 2 2" xfId="28139" xr:uid="{00000000-0005-0000-0000-00000B600000}"/>
    <cellStyle name="Обычный 10 10 2 3" xfId="41054" xr:uid="{00000000-0005-0000-0000-00000C600000}"/>
    <cellStyle name="Обычный 10 10 3" xfId="28140" xr:uid="{00000000-0005-0000-0000-00000D600000}"/>
    <cellStyle name="Обычный 10 10 4" xfId="28141" xr:uid="{00000000-0005-0000-0000-00000E600000}"/>
    <cellStyle name="Обычный 10 10 5" xfId="28142" xr:uid="{00000000-0005-0000-0000-00000F600000}"/>
    <cellStyle name="Обычный 10 10 6" xfId="28143" xr:uid="{00000000-0005-0000-0000-000010600000}"/>
    <cellStyle name="Обычный 10 10 7" xfId="28144" xr:uid="{00000000-0005-0000-0000-000011600000}"/>
    <cellStyle name="Обычный 10 10 8" xfId="41053" xr:uid="{00000000-0005-0000-0000-000012600000}"/>
    <cellStyle name="Обычный 10 11" xfId="303" xr:uid="{00000000-0005-0000-0000-000013600000}"/>
    <cellStyle name="Обычный 10 11 2" xfId="304" xr:uid="{00000000-0005-0000-0000-000014600000}"/>
    <cellStyle name="Обычный 10 11 2 2" xfId="28145" xr:uid="{00000000-0005-0000-0000-000015600000}"/>
    <cellStyle name="Обычный 10 11 2 3" xfId="41056" xr:uid="{00000000-0005-0000-0000-000016600000}"/>
    <cellStyle name="Обычный 10 11 3" xfId="28146" xr:uid="{00000000-0005-0000-0000-000017600000}"/>
    <cellStyle name="Обычный 10 11 4" xfId="28147" xr:uid="{00000000-0005-0000-0000-000018600000}"/>
    <cellStyle name="Обычный 10 11 5" xfId="28148" xr:uid="{00000000-0005-0000-0000-000019600000}"/>
    <cellStyle name="Обычный 10 11 6" xfId="28149" xr:uid="{00000000-0005-0000-0000-00001A600000}"/>
    <cellStyle name="Обычный 10 11 7" xfId="28150" xr:uid="{00000000-0005-0000-0000-00001B600000}"/>
    <cellStyle name="Обычный 10 11 8" xfId="41055" xr:uid="{00000000-0005-0000-0000-00001C600000}"/>
    <cellStyle name="Обычный 10 12" xfId="305" xr:uid="{00000000-0005-0000-0000-00001D600000}"/>
    <cellStyle name="Обычный 10 12 2" xfId="306" xr:uid="{00000000-0005-0000-0000-00001E600000}"/>
    <cellStyle name="Обычный 10 12 2 2" xfId="28151" xr:uid="{00000000-0005-0000-0000-00001F600000}"/>
    <cellStyle name="Обычный 10 12 2 3" xfId="41058" xr:uid="{00000000-0005-0000-0000-000020600000}"/>
    <cellStyle name="Обычный 10 12 3" xfId="28152" xr:uid="{00000000-0005-0000-0000-000021600000}"/>
    <cellStyle name="Обычный 10 12 4" xfId="28153" xr:uid="{00000000-0005-0000-0000-000022600000}"/>
    <cellStyle name="Обычный 10 12 5" xfId="28154" xr:uid="{00000000-0005-0000-0000-000023600000}"/>
    <cellStyle name="Обычный 10 12 6" xfId="28155" xr:uid="{00000000-0005-0000-0000-000024600000}"/>
    <cellStyle name="Обычный 10 12 7" xfId="28156" xr:uid="{00000000-0005-0000-0000-000025600000}"/>
    <cellStyle name="Обычный 10 12 8" xfId="41057" xr:uid="{00000000-0005-0000-0000-000026600000}"/>
    <cellStyle name="Обычный 10 13" xfId="307" xr:uid="{00000000-0005-0000-0000-000027600000}"/>
    <cellStyle name="Обычный 10 13 2" xfId="308" xr:uid="{00000000-0005-0000-0000-000028600000}"/>
    <cellStyle name="Обычный 10 13 2 2" xfId="28157" xr:uid="{00000000-0005-0000-0000-000029600000}"/>
    <cellStyle name="Обычный 10 13 2 3" xfId="41060" xr:uid="{00000000-0005-0000-0000-00002A600000}"/>
    <cellStyle name="Обычный 10 13 3" xfId="28158" xr:uid="{00000000-0005-0000-0000-00002B600000}"/>
    <cellStyle name="Обычный 10 13 4" xfId="28159" xr:uid="{00000000-0005-0000-0000-00002C600000}"/>
    <cellStyle name="Обычный 10 13 5" xfId="28160" xr:uid="{00000000-0005-0000-0000-00002D600000}"/>
    <cellStyle name="Обычный 10 13 6" xfId="28161" xr:uid="{00000000-0005-0000-0000-00002E600000}"/>
    <cellStyle name="Обычный 10 13 7" xfId="28162" xr:uid="{00000000-0005-0000-0000-00002F600000}"/>
    <cellStyle name="Обычный 10 13 8" xfId="41059" xr:uid="{00000000-0005-0000-0000-000030600000}"/>
    <cellStyle name="Обычный 10 14" xfId="309" xr:uid="{00000000-0005-0000-0000-000031600000}"/>
    <cellStyle name="Обычный 10 14 2" xfId="28163" xr:uid="{00000000-0005-0000-0000-000032600000}"/>
    <cellStyle name="Обычный 10 14 3" xfId="41061" xr:uid="{00000000-0005-0000-0000-000033600000}"/>
    <cellStyle name="Обычный 10 15" xfId="310" xr:uid="{00000000-0005-0000-0000-000034600000}"/>
    <cellStyle name="Обычный 10 15 2" xfId="28164" xr:uid="{00000000-0005-0000-0000-000035600000}"/>
    <cellStyle name="Обычный 10 16" xfId="28165" xr:uid="{00000000-0005-0000-0000-000036600000}"/>
    <cellStyle name="Обычный 10 17" xfId="28166" xr:uid="{00000000-0005-0000-0000-000037600000}"/>
    <cellStyle name="Обычный 10 18" xfId="28167" xr:uid="{00000000-0005-0000-0000-000038600000}"/>
    <cellStyle name="Обычный 10 19" xfId="41052" xr:uid="{00000000-0005-0000-0000-000039600000}"/>
    <cellStyle name="Обычный 10 2" xfId="311" xr:uid="{00000000-0005-0000-0000-00003A600000}"/>
    <cellStyle name="Обычный 10 2 10" xfId="28168" xr:uid="{00000000-0005-0000-0000-00003B600000}"/>
    <cellStyle name="Обычный 10 2 11" xfId="28169" xr:uid="{00000000-0005-0000-0000-00003C600000}"/>
    <cellStyle name="Обычный 10 2 12" xfId="28170" xr:uid="{00000000-0005-0000-0000-00003D600000}"/>
    <cellStyle name="Обычный 10 2 13" xfId="41062" xr:uid="{00000000-0005-0000-0000-00003E600000}"/>
    <cellStyle name="Обычный 10 2 2" xfId="312" xr:uid="{00000000-0005-0000-0000-00003F600000}"/>
    <cellStyle name="Обычный 10 2 2 10" xfId="41063" xr:uid="{00000000-0005-0000-0000-000040600000}"/>
    <cellStyle name="Обычный 10 2 2 2" xfId="313" xr:uid="{00000000-0005-0000-0000-000041600000}"/>
    <cellStyle name="Обычный 10 2 2 2 2" xfId="314" xr:uid="{00000000-0005-0000-0000-000042600000}"/>
    <cellStyle name="Обычный 10 2 2 2 2 2" xfId="28171" xr:uid="{00000000-0005-0000-0000-000043600000}"/>
    <cellStyle name="Обычный 10 2 2 2 2 3" xfId="41065" xr:uid="{00000000-0005-0000-0000-000044600000}"/>
    <cellStyle name="Обычный 10 2 2 2 3" xfId="28172" xr:uid="{00000000-0005-0000-0000-000045600000}"/>
    <cellStyle name="Обычный 10 2 2 2 4" xfId="28173" xr:uid="{00000000-0005-0000-0000-000046600000}"/>
    <cellStyle name="Обычный 10 2 2 2 5" xfId="28174" xr:uid="{00000000-0005-0000-0000-000047600000}"/>
    <cellStyle name="Обычный 10 2 2 2 6" xfId="28175" xr:uid="{00000000-0005-0000-0000-000048600000}"/>
    <cellStyle name="Обычный 10 2 2 2 7" xfId="28176" xr:uid="{00000000-0005-0000-0000-000049600000}"/>
    <cellStyle name="Обычный 10 2 2 2 8" xfId="41064" xr:uid="{00000000-0005-0000-0000-00004A600000}"/>
    <cellStyle name="Обычный 10 2 2 3" xfId="315" xr:uid="{00000000-0005-0000-0000-00004B600000}"/>
    <cellStyle name="Обычный 10 2 2 3 2" xfId="316" xr:uid="{00000000-0005-0000-0000-00004C600000}"/>
    <cellStyle name="Обычный 10 2 2 3 2 2" xfId="28177" xr:uid="{00000000-0005-0000-0000-00004D600000}"/>
    <cellStyle name="Обычный 10 2 2 3 2 3" xfId="41067" xr:uid="{00000000-0005-0000-0000-00004E600000}"/>
    <cellStyle name="Обычный 10 2 2 3 3" xfId="28178" xr:uid="{00000000-0005-0000-0000-00004F600000}"/>
    <cellStyle name="Обычный 10 2 2 3 4" xfId="28179" xr:uid="{00000000-0005-0000-0000-000050600000}"/>
    <cellStyle name="Обычный 10 2 2 3 5" xfId="28180" xr:uid="{00000000-0005-0000-0000-000051600000}"/>
    <cellStyle name="Обычный 10 2 2 3 6" xfId="28181" xr:uid="{00000000-0005-0000-0000-000052600000}"/>
    <cellStyle name="Обычный 10 2 2 3 7" xfId="28182" xr:uid="{00000000-0005-0000-0000-000053600000}"/>
    <cellStyle name="Обычный 10 2 2 3 8" xfId="41066" xr:uid="{00000000-0005-0000-0000-000054600000}"/>
    <cellStyle name="Обычный 10 2 2 4" xfId="317" xr:uid="{00000000-0005-0000-0000-000055600000}"/>
    <cellStyle name="Обычный 10 2 2 4 2" xfId="28183" xr:uid="{00000000-0005-0000-0000-000056600000}"/>
    <cellStyle name="Обычный 10 2 2 4 3" xfId="41068" xr:uid="{00000000-0005-0000-0000-000057600000}"/>
    <cellStyle name="Обычный 10 2 2 5" xfId="28184" xr:uid="{00000000-0005-0000-0000-000058600000}"/>
    <cellStyle name="Обычный 10 2 2 6" xfId="28185" xr:uid="{00000000-0005-0000-0000-000059600000}"/>
    <cellStyle name="Обычный 10 2 2 7" xfId="28186" xr:uid="{00000000-0005-0000-0000-00005A600000}"/>
    <cellStyle name="Обычный 10 2 2 8" xfId="28187" xr:uid="{00000000-0005-0000-0000-00005B600000}"/>
    <cellStyle name="Обычный 10 2 2 9" xfId="28188" xr:uid="{00000000-0005-0000-0000-00005C600000}"/>
    <cellStyle name="Обычный 10 2 3" xfId="318" xr:uid="{00000000-0005-0000-0000-00005D600000}"/>
    <cellStyle name="Обычный 10 2 3 2" xfId="319" xr:uid="{00000000-0005-0000-0000-00005E600000}"/>
    <cellStyle name="Обычный 10 2 3 2 2" xfId="28189" xr:uid="{00000000-0005-0000-0000-00005F600000}"/>
    <cellStyle name="Обычный 10 2 3 2 3" xfId="41070" xr:uid="{00000000-0005-0000-0000-000060600000}"/>
    <cellStyle name="Обычный 10 2 3 3" xfId="28190" xr:uid="{00000000-0005-0000-0000-000061600000}"/>
    <cellStyle name="Обычный 10 2 3 4" xfId="28191" xr:uid="{00000000-0005-0000-0000-000062600000}"/>
    <cellStyle name="Обычный 10 2 3 5" xfId="28192" xr:uid="{00000000-0005-0000-0000-000063600000}"/>
    <cellStyle name="Обычный 10 2 3 6" xfId="28193" xr:uid="{00000000-0005-0000-0000-000064600000}"/>
    <cellStyle name="Обычный 10 2 3 7" xfId="28194" xr:uid="{00000000-0005-0000-0000-000065600000}"/>
    <cellStyle name="Обычный 10 2 3 8" xfId="41069" xr:uid="{00000000-0005-0000-0000-000066600000}"/>
    <cellStyle name="Обычный 10 2 4" xfId="320" xr:uid="{00000000-0005-0000-0000-000067600000}"/>
    <cellStyle name="Обычный 10 2 4 2" xfId="321" xr:uid="{00000000-0005-0000-0000-000068600000}"/>
    <cellStyle name="Обычный 10 2 4 2 2" xfId="28195" xr:uid="{00000000-0005-0000-0000-000069600000}"/>
    <cellStyle name="Обычный 10 2 4 2 3" xfId="41072" xr:uid="{00000000-0005-0000-0000-00006A600000}"/>
    <cellStyle name="Обычный 10 2 4 3" xfId="28196" xr:uid="{00000000-0005-0000-0000-00006B600000}"/>
    <cellStyle name="Обычный 10 2 4 4" xfId="28197" xr:uid="{00000000-0005-0000-0000-00006C600000}"/>
    <cellStyle name="Обычный 10 2 4 5" xfId="28198" xr:uid="{00000000-0005-0000-0000-00006D600000}"/>
    <cellStyle name="Обычный 10 2 4 6" xfId="28199" xr:uid="{00000000-0005-0000-0000-00006E600000}"/>
    <cellStyle name="Обычный 10 2 4 7" xfId="28200" xr:uid="{00000000-0005-0000-0000-00006F600000}"/>
    <cellStyle name="Обычный 10 2 4 8" xfId="41071" xr:uid="{00000000-0005-0000-0000-000070600000}"/>
    <cellStyle name="Обычный 10 2 5" xfId="322" xr:uid="{00000000-0005-0000-0000-000071600000}"/>
    <cellStyle name="Обычный 10 2 5 2" xfId="323" xr:uid="{00000000-0005-0000-0000-000072600000}"/>
    <cellStyle name="Обычный 10 2 5 2 2" xfId="28201" xr:uid="{00000000-0005-0000-0000-000073600000}"/>
    <cellStyle name="Обычный 10 2 5 2 3" xfId="41074" xr:uid="{00000000-0005-0000-0000-000074600000}"/>
    <cellStyle name="Обычный 10 2 5 3" xfId="28202" xr:uid="{00000000-0005-0000-0000-000075600000}"/>
    <cellStyle name="Обычный 10 2 5 4" xfId="28203" xr:uid="{00000000-0005-0000-0000-000076600000}"/>
    <cellStyle name="Обычный 10 2 5 5" xfId="28204" xr:uid="{00000000-0005-0000-0000-000077600000}"/>
    <cellStyle name="Обычный 10 2 5 6" xfId="28205" xr:uid="{00000000-0005-0000-0000-000078600000}"/>
    <cellStyle name="Обычный 10 2 5 7" xfId="28206" xr:uid="{00000000-0005-0000-0000-000079600000}"/>
    <cellStyle name="Обычный 10 2 5 8" xfId="41073" xr:uid="{00000000-0005-0000-0000-00007A600000}"/>
    <cellStyle name="Обычный 10 2 6" xfId="324" xr:uid="{00000000-0005-0000-0000-00007B600000}"/>
    <cellStyle name="Обычный 10 2 6 2" xfId="325" xr:uid="{00000000-0005-0000-0000-00007C600000}"/>
    <cellStyle name="Обычный 10 2 6 2 2" xfId="28207" xr:uid="{00000000-0005-0000-0000-00007D600000}"/>
    <cellStyle name="Обычный 10 2 6 2 3" xfId="41076" xr:uid="{00000000-0005-0000-0000-00007E600000}"/>
    <cellStyle name="Обычный 10 2 6 3" xfId="28208" xr:uid="{00000000-0005-0000-0000-00007F600000}"/>
    <cellStyle name="Обычный 10 2 6 4" xfId="28209" xr:uid="{00000000-0005-0000-0000-000080600000}"/>
    <cellStyle name="Обычный 10 2 6 5" xfId="28210" xr:uid="{00000000-0005-0000-0000-000081600000}"/>
    <cellStyle name="Обычный 10 2 6 6" xfId="28211" xr:uid="{00000000-0005-0000-0000-000082600000}"/>
    <cellStyle name="Обычный 10 2 6 7" xfId="28212" xr:uid="{00000000-0005-0000-0000-000083600000}"/>
    <cellStyle name="Обычный 10 2 6 8" xfId="41075" xr:uid="{00000000-0005-0000-0000-000084600000}"/>
    <cellStyle name="Обычный 10 2 7" xfId="326" xr:uid="{00000000-0005-0000-0000-000085600000}"/>
    <cellStyle name="Обычный 10 2 7 2" xfId="28213" xr:uid="{00000000-0005-0000-0000-000086600000}"/>
    <cellStyle name="Обычный 10 2 7 3" xfId="41077" xr:uid="{00000000-0005-0000-0000-000087600000}"/>
    <cellStyle name="Обычный 10 2 8" xfId="28214" xr:uid="{00000000-0005-0000-0000-000088600000}"/>
    <cellStyle name="Обычный 10 2 9" xfId="28215" xr:uid="{00000000-0005-0000-0000-000089600000}"/>
    <cellStyle name="Обычный 10 3" xfId="327" xr:uid="{00000000-0005-0000-0000-00008A600000}"/>
    <cellStyle name="Обычный 10 3 10" xfId="28216" xr:uid="{00000000-0005-0000-0000-00008B600000}"/>
    <cellStyle name="Обычный 10 3 11" xfId="28217" xr:uid="{00000000-0005-0000-0000-00008C600000}"/>
    <cellStyle name="Обычный 10 3 12" xfId="28218" xr:uid="{00000000-0005-0000-0000-00008D600000}"/>
    <cellStyle name="Обычный 10 3 13" xfId="41078" xr:uid="{00000000-0005-0000-0000-00008E600000}"/>
    <cellStyle name="Обычный 10 3 2" xfId="328" xr:uid="{00000000-0005-0000-0000-00008F600000}"/>
    <cellStyle name="Обычный 10 3 2 10" xfId="41079" xr:uid="{00000000-0005-0000-0000-000090600000}"/>
    <cellStyle name="Обычный 10 3 2 2" xfId="329" xr:uid="{00000000-0005-0000-0000-000091600000}"/>
    <cellStyle name="Обычный 10 3 2 2 2" xfId="330" xr:uid="{00000000-0005-0000-0000-000092600000}"/>
    <cellStyle name="Обычный 10 3 2 2 2 2" xfId="28219" xr:uid="{00000000-0005-0000-0000-000093600000}"/>
    <cellStyle name="Обычный 10 3 2 2 2 3" xfId="41081" xr:uid="{00000000-0005-0000-0000-000094600000}"/>
    <cellStyle name="Обычный 10 3 2 2 3" xfId="28220" xr:uid="{00000000-0005-0000-0000-000095600000}"/>
    <cellStyle name="Обычный 10 3 2 2 4" xfId="28221" xr:uid="{00000000-0005-0000-0000-000096600000}"/>
    <cellStyle name="Обычный 10 3 2 2 5" xfId="28222" xr:uid="{00000000-0005-0000-0000-000097600000}"/>
    <cellStyle name="Обычный 10 3 2 2 6" xfId="28223" xr:uid="{00000000-0005-0000-0000-000098600000}"/>
    <cellStyle name="Обычный 10 3 2 2 7" xfId="28224" xr:uid="{00000000-0005-0000-0000-000099600000}"/>
    <cellStyle name="Обычный 10 3 2 2 8" xfId="41080" xr:uid="{00000000-0005-0000-0000-00009A600000}"/>
    <cellStyle name="Обычный 10 3 2 3" xfId="331" xr:uid="{00000000-0005-0000-0000-00009B600000}"/>
    <cellStyle name="Обычный 10 3 2 3 2" xfId="332" xr:uid="{00000000-0005-0000-0000-00009C600000}"/>
    <cellStyle name="Обычный 10 3 2 3 2 2" xfId="28225" xr:uid="{00000000-0005-0000-0000-00009D600000}"/>
    <cellStyle name="Обычный 10 3 2 3 2 3" xfId="41083" xr:uid="{00000000-0005-0000-0000-00009E600000}"/>
    <cellStyle name="Обычный 10 3 2 3 3" xfId="28226" xr:uid="{00000000-0005-0000-0000-00009F600000}"/>
    <cellStyle name="Обычный 10 3 2 3 4" xfId="28227" xr:uid="{00000000-0005-0000-0000-0000A0600000}"/>
    <cellStyle name="Обычный 10 3 2 3 5" xfId="28228" xr:uid="{00000000-0005-0000-0000-0000A1600000}"/>
    <cellStyle name="Обычный 10 3 2 3 6" xfId="28229" xr:uid="{00000000-0005-0000-0000-0000A2600000}"/>
    <cellStyle name="Обычный 10 3 2 3 7" xfId="28230" xr:uid="{00000000-0005-0000-0000-0000A3600000}"/>
    <cellStyle name="Обычный 10 3 2 3 8" xfId="41082" xr:uid="{00000000-0005-0000-0000-0000A4600000}"/>
    <cellStyle name="Обычный 10 3 2 4" xfId="333" xr:uid="{00000000-0005-0000-0000-0000A5600000}"/>
    <cellStyle name="Обычный 10 3 2 4 2" xfId="28231" xr:uid="{00000000-0005-0000-0000-0000A6600000}"/>
    <cellStyle name="Обычный 10 3 2 4 3" xfId="41084" xr:uid="{00000000-0005-0000-0000-0000A7600000}"/>
    <cellStyle name="Обычный 10 3 2 5" xfId="28232" xr:uid="{00000000-0005-0000-0000-0000A8600000}"/>
    <cellStyle name="Обычный 10 3 2 6" xfId="28233" xr:uid="{00000000-0005-0000-0000-0000A9600000}"/>
    <cellStyle name="Обычный 10 3 2 7" xfId="28234" xr:uid="{00000000-0005-0000-0000-0000AA600000}"/>
    <cellStyle name="Обычный 10 3 2 8" xfId="28235" xr:uid="{00000000-0005-0000-0000-0000AB600000}"/>
    <cellStyle name="Обычный 10 3 2 9" xfId="28236" xr:uid="{00000000-0005-0000-0000-0000AC600000}"/>
    <cellStyle name="Обычный 10 3 3" xfId="334" xr:uid="{00000000-0005-0000-0000-0000AD600000}"/>
    <cellStyle name="Обычный 10 3 3 2" xfId="335" xr:uid="{00000000-0005-0000-0000-0000AE600000}"/>
    <cellStyle name="Обычный 10 3 3 2 2" xfId="28237" xr:uid="{00000000-0005-0000-0000-0000AF600000}"/>
    <cellStyle name="Обычный 10 3 3 2 3" xfId="41086" xr:uid="{00000000-0005-0000-0000-0000B0600000}"/>
    <cellStyle name="Обычный 10 3 3 3" xfId="28238" xr:uid="{00000000-0005-0000-0000-0000B1600000}"/>
    <cellStyle name="Обычный 10 3 3 4" xfId="28239" xr:uid="{00000000-0005-0000-0000-0000B2600000}"/>
    <cellStyle name="Обычный 10 3 3 5" xfId="28240" xr:uid="{00000000-0005-0000-0000-0000B3600000}"/>
    <cellStyle name="Обычный 10 3 3 6" xfId="28241" xr:uid="{00000000-0005-0000-0000-0000B4600000}"/>
    <cellStyle name="Обычный 10 3 3 7" xfId="28242" xr:uid="{00000000-0005-0000-0000-0000B5600000}"/>
    <cellStyle name="Обычный 10 3 3 8" xfId="41085" xr:uid="{00000000-0005-0000-0000-0000B6600000}"/>
    <cellStyle name="Обычный 10 3 4" xfId="336" xr:uid="{00000000-0005-0000-0000-0000B7600000}"/>
    <cellStyle name="Обычный 10 3 4 2" xfId="337" xr:uid="{00000000-0005-0000-0000-0000B8600000}"/>
    <cellStyle name="Обычный 10 3 4 2 2" xfId="28243" xr:uid="{00000000-0005-0000-0000-0000B9600000}"/>
    <cellStyle name="Обычный 10 3 4 2 3" xfId="41088" xr:uid="{00000000-0005-0000-0000-0000BA600000}"/>
    <cellStyle name="Обычный 10 3 4 3" xfId="28244" xr:uid="{00000000-0005-0000-0000-0000BB600000}"/>
    <cellStyle name="Обычный 10 3 4 4" xfId="28245" xr:uid="{00000000-0005-0000-0000-0000BC600000}"/>
    <cellStyle name="Обычный 10 3 4 5" xfId="28246" xr:uid="{00000000-0005-0000-0000-0000BD600000}"/>
    <cellStyle name="Обычный 10 3 4 6" xfId="28247" xr:uid="{00000000-0005-0000-0000-0000BE600000}"/>
    <cellStyle name="Обычный 10 3 4 7" xfId="28248" xr:uid="{00000000-0005-0000-0000-0000BF600000}"/>
    <cellStyle name="Обычный 10 3 4 8" xfId="41087" xr:uid="{00000000-0005-0000-0000-0000C0600000}"/>
    <cellStyle name="Обычный 10 3 5" xfId="338" xr:uid="{00000000-0005-0000-0000-0000C1600000}"/>
    <cellStyle name="Обычный 10 3 5 2" xfId="339" xr:uid="{00000000-0005-0000-0000-0000C2600000}"/>
    <cellStyle name="Обычный 10 3 5 2 2" xfId="28249" xr:uid="{00000000-0005-0000-0000-0000C3600000}"/>
    <cellStyle name="Обычный 10 3 5 2 3" xfId="41090" xr:uid="{00000000-0005-0000-0000-0000C4600000}"/>
    <cellStyle name="Обычный 10 3 5 3" xfId="28250" xr:uid="{00000000-0005-0000-0000-0000C5600000}"/>
    <cellStyle name="Обычный 10 3 5 4" xfId="28251" xr:uid="{00000000-0005-0000-0000-0000C6600000}"/>
    <cellStyle name="Обычный 10 3 5 5" xfId="28252" xr:uid="{00000000-0005-0000-0000-0000C7600000}"/>
    <cellStyle name="Обычный 10 3 5 6" xfId="28253" xr:uid="{00000000-0005-0000-0000-0000C8600000}"/>
    <cellStyle name="Обычный 10 3 5 7" xfId="28254" xr:uid="{00000000-0005-0000-0000-0000C9600000}"/>
    <cellStyle name="Обычный 10 3 5 8" xfId="41089" xr:uid="{00000000-0005-0000-0000-0000CA600000}"/>
    <cellStyle name="Обычный 10 3 6" xfId="340" xr:uid="{00000000-0005-0000-0000-0000CB600000}"/>
    <cellStyle name="Обычный 10 3 6 2" xfId="341" xr:uid="{00000000-0005-0000-0000-0000CC600000}"/>
    <cellStyle name="Обычный 10 3 6 2 2" xfId="28255" xr:uid="{00000000-0005-0000-0000-0000CD600000}"/>
    <cellStyle name="Обычный 10 3 6 2 3" xfId="41092" xr:uid="{00000000-0005-0000-0000-0000CE600000}"/>
    <cellStyle name="Обычный 10 3 6 3" xfId="28256" xr:uid="{00000000-0005-0000-0000-0000CF600000}"/>
    <cellStyle name="Обычный 10 3 6 4" xfId="28257" xr:uid="{00000000-0005-0000-0000-0000D0600000}"/>
    <cellStyle name="Обычный 10 3 6 5" xfId="28258" xr:uid="{00000000-0005-0000-0000-0000D1600000}"/>
    <cellStyle name="Обычный 10 3 6 6" xfId="28259" xr:uid="{00000000-0005-0000-0000-0000D2600000}"/>
    <cellStyle name="Обычный 10 3 6 7" xfId="28260" xr:uid="{00000000-0005-0000-0000-0000D3600000}"/>
    <cellStyle name="Обычный 10 3 6 8" xfId="41091" xr:uid="{00000000-0005-0000-0000-0000D4600000}"/>
    <cellStyle name="Обычный 10 3 7" xfId="342" xr:uid="{00000000-0005-0000-0000-0000D5600000}"/>
    <cellStyle name="Обычный 10 3 7 2" xfId="28261" xr:uid="{00000000-0005-0000-0000-0000D6600000}"/>
    <cellStyle name="Обычный 10 3 7 3" xfId="41093" xr:uid="{00000000-0005-0000-0000-0000D7600000}"/>
    <cellStyle name="Обычный 10 3 8" xfId="28262" xr:uid="{00000000-0005-0000-0000-0000D8600000}"/>
    <cellStyle name="Обычный 10 3 9" xfId="28263" xr:uid="{00000000-0005-0000-0000-0000D9600000}"/>
    <cellStyle name="Обычный 10 4" xfId="343" xr:uid="{00000000-0005-0000-0000-0000DA600000}"/>
    <cellStyle name="Обычный 10 4 10" xfId="28264" xr:uid="{00000000-0005-0000-0000-0000DB600000}"/>
    <cellStyle name="Обычный 10 4 11" xfId="28265" xr:uid="{00000000-0005-0000-0000-0000DC600000}"/>
    <cellStyle name="Обычный 10 4 12" xfId="28266" xr:uid="{00000000-0005-0000-0000-0000DD600000}"/>
    <cellStyle name="Обычный 10 4 13" xfId="41094" xr:uid="{00000000-0005-0000-0000-0000DE600000}"/>
    <cellStyle name="Обычный 10 4 2" xfId="344" xr:uid="{00000000-0005-0000-0000-0000DF600000}"/>
    <cellStyle name="Обычный 10 4 2 10" xfId="41095" xr:uid="{00000000-0005-0000-0000-0000E0600000}"/>
    <cellStyle name="Обычный 10 4 2 2" xfId="345" xr:uid="{00000000-0005-0000-0000-0000E1600000}"/>
    <cellStyle name="Обычный 10 4 2 2 2" xfId="346" xr:uid="{00000000-0005-0000-0000-0000E2600000}"/>
    <cellStyle name="Обычный 10 4 2 2 2 2" xfId="28267" xr:uid="{00000000-0005-0000-0000-0000E3600000}"/>
    <cellStyle name="Обычный 10 4 2 2 2 3" xfId="41097" xr:uid="{00000000-0005-0000-0000-0000E4600000}"/>
    <cellStyle name="Обычный 10 4 2 2 3" xfId="28268" xr:uid="{00000000-0005-0000-0000-0000E5600000}"/>
    <cellStyle name="Обычный 10 4 2 2 4" xfId="28269" xr:uid="{00000000-0005-0000-0000-0000E6600000}"/>
    <cellStyle name="Обычный 10 4 2 2 5" xfId="28270" xr:uid="{00000000-0005-0000-0000-0000E7600000}"/>
    <cellStyle name="Обычный 10 4 2 2 6" xfId="28271" xr:uid="{00000000-0005-0000-0000-0000E8600000}"/>
    <cellStyle name="Обычный 10 4 2 2 7" xfId="28272" xr:uid="{00000000-0005-0000-0000-0000E9600000}"/>
    <cellStyle name="Обычный 10 4 2 2 8" xfId="41096" xr:uid="{00000000-0005-0000-0000-0000EA600000}"/>
    <cellStyle name="Обычный 10 4 2 3" xfId="347" xr:uid="{00000000-0005-0000-0000-0000EB600000}"/>
    <cellStyle name="Обычный 10 4 2 3 2" xfId="348" xr:uid="{00000000-0005-0000-0000-0000EC600000}"/>
    <cellStyle name="Обычный 10 4 2 3 2 2" xfId="28273" xr:uid="{00000000-0005-0000-0000-0000ED600000}"/>
    <cellStyle name="Обычный 10 4 2 3 2 3" xfId="41099" xr:uid="{00000000-0005-0000-0000-0000EE600000}"/>
    <cellStyle name="Обычный 10 4 2 3 3" xfId="28274" xr:uid="{00000000-0005-0000-0000-0000EF600000}"/>
    <cellStyle name="Обычный 10 4 2 3 4" xfId="28275" xr:uid="{00000000-0005-0000-0000-0000F0600000}"/>
    <cellStyle name="Обычный 10 4 2 3 5" xfId="28276" xr:uid="{00000000-0005-0000-0000-0000F1600000}"/>
    <cellStyle name="Обычный 10 4 2 3 6" xfId="28277" xr:uid="{00000000-0005-0000-0000-0000F2600000}"/>
    <cellStyle name="Обычный 10 4 2 3 7" xfId="28278" xr:uid="{00000000-0005-0000-0000-0000F3600000}"/>
    <cellStyle name="Обычный 10 4 2 3 8" xfId="41098" xr:uid="{00000000-0005-0000-0000-0000F4600000}"/>
    <cellStyle name="Обычный 10 4 2 4" xfId="349" xr:uid="{00000000-0005-0000-0000-0000F5600000}"/>
    <cellStyle name="Обычный 10 4 2 4 2" xfId="28279" xr:uid="{00000000-0005-0000-0000-0000F6600000}"/>
    <cellStyle name="Обычный 10 4 2 4 3" xfId="41100" xr:uid="{00000000-0005-0000-0000-0000F7600000}"/>
    <cellStyle name="Обычный 10 4 2 5" xfId="28280" xr:uid="{00000000-0005-0000-0000-0000F8600000}"/>
    <cellStyle name="Обычный 10 4 2 6" xfId="28281" xr:uid="{00000000-0005-0000-0000-0000F9600000}"/>
    <cellStyle name="Обычный 10 4 2 7" xfId="28282" xr:uid="{00000000-0005-0000-0000-0000FA600000}"/>
    <cellStyle name="Обычный 10 4 2 8" xfId="28283" xr:uid="{00000000-0005-0000-0000-0000FB600000}"/>
    <cellStyle name="Обычный 10 4 2 9" xfId="28284" xr:uid="{00000000-0005-0000-0000-0000FC600000}"/>
    <cellStyle name="Обычный 10 4 3" xfId="350" xr:uid="{00000000-0005-0000-0000-0000FD600000}"/>
    <cellStyle name="Обычный 10 4 3 2" xfId="351" xr:uid="{00000000-0005-0000-0000-0000FE600000}"/>
    <cellStyle name="Обычный 10 4 3 2 2" xfId="28285" xr:uid="{00000000-0005-0000-0000-0000FF600000}"/>
    <cellStyle name="Обычный 10 4 3 2 3" xfId="41102" xr:uid="{00000000-0005-0000-0000-000000610000}"/>
    <cellStyle name="Обычный 10 4 3 3" xfId="28286" xr:uid="{00000000-0005-0000-0000-000001610000}"/>
    <cellStyle name="Обычный 10 4 3 4" xfId="28287" xr:uid="{00000000-0005-0000-0000-000002610000}"/>
    <cellStyle name="Обычный 10 4 3 5" xfId="28288" xr:uid="{00000000-0005-0000-0000-000003610000}"/>
    <cellStyle name="Обычный 10 4 3 6" xfId="28289" xr:uid="{00000000-0005-0000-0000-000004610000}"/>
    <cellStyle name="Обычный 10 4 3 7" xfId="28290" xr:uid="{00000000-0005-0000-0000-000005610000}"/>
    <cellStyle name="Обычный 10 4 3 8" xfId="41101" xr:uid="{00000000-0005-0000-0000-000006610000}"/>
    <cellStyle name="Обычный 10 4 4" xfId="352" xr:uid="{00000000-0005-0000-0000-000007610000}"/>
    <cellStyle name="Обычный 10 4 4 2" xfId="353" xr:uid="{00000000-0005-0000-0000-000008610000}"/>
    <cellStyle name="Обычный 10 4 4 2 2" xfId="28291" xr:uid="{00000000-0005-0000-0000-000009610000}"/>
    <cellStyle name="Обычный 10 4 4 2 3" xfId="41104" xr:uid="{00000000-0005-0000-0000-00000A610000}"/>
    <cellStyle name="Обычный 10 4 4 3" xfId="28292" xr:uid="{00000000-0005-0000-0000-00000B610000}"/>
    <cellStyle name="Обычный 10 4 4 4" xfId="28293" xr:uid="{00000000-0005-0000-0000-00000C610000}"/>
    <cellStyle name="Обычный 10 4 4 5" xfId="28294" xr:uid="{00000000-0005-0000-0000-00000D610000}"/>
    <cellStyle name="Обычный 10 4 4 6" xfId="28295" xr:uid="{00000000-0005-0000-0000-00000E610000}"/>
    <cellStyle name="Обычный 10 4 4 7" xfId="28296" xr:uid="{00000000-0005-0000-0000-00000F610000}"/>
    <cellStyle name="Обычный 10 4 4 8" xfId="41103" xr:uid="{00000000-0005-0000-0000-000010610000}"/>
    <cellStyle name="Обычный 10 4 5" xfId="354" xr:uid="{00000000-0005-0000-0000-000011610000}"/>
    <cellStyle name="Обычный 10 4 5 2" xfId="355" xr:uid="{00000000-0005-0000-0000-000012610000}"/>
    <cellStyle name="Обычный 10 4 5 2 2" xfId="28297" xr:uid="{00000000-0005-0000-0000-000013610000}"/>
    <cellStyle name="Обычный 10 4 5 2 3" xfId="41106" xr:uid="{00000000-0005-0000-0000-000014610000}"/>
    <cellStyle name="Обычный 10 4 5 3" xfId="28298" xr:uid="{00000000-0005-0000-0000-000015610000}"/>
    <cellStyle name="Обычный 10 4 5 4" xfId="28299" xr:uid="{00000000-0005-0000-0000-000016610000}"/>
    <cellStyle name="Обычный 10 4 5 5" xfId="28300" xr:uid="{00000000-0005-0000-0000-000017610000}"/>
    <cellStyle name="Обычный 10 4 5 6" xfId="28301" xr:uid="{00000000-0005-0000-0000-000018610000}"/>
    <cellStyle name="Обычный 10 4 5 7" xfId="28302" xr:uid="{00000000-0005-0000-0000-000019610000}"/>
    <cellStyle name="Обычный 10 4 5 8" xfId="41105" xr:uid="{00000000-0005-0000-0000-00001A610000}"/>
    <cellStyle name="Обычный 10 4 6" xfId="356" xr:uid="{00000000-0005-0000-0000-00001B610000}"/>
    <cellStyle name="Обычный 10 4 6 2" xfId="357" xr:uid="{00000000-0005-0000-0000-00001C610000}"/>
    <cellStyle name="Обычный 10 4 6 2 2" xfId="28303" xr:uid="{00000000-0005-0000-0000-00001D610000}"/>
    <cellStyle name="Обычный 10 4 6 2 3" xfId="41108" xr:uid="{00000000-0005-0000-0000-00001E610000}"/>
    <cellStyle name="Обычный 10 4 6 3" xfId="28304" xr:uid="{00000000-0005-0000-0000-00001F610000}"/>
    <cellStyle name="Обычный 10 4 6 4" xfId="28305" xr:uid="{00000000-0005-0000-0000-000020610000}"/>
    <cellStyle name="Обычный 10 4 6 5" xfId="28306" xr:uid="{00000000-0005-0000-0000-000021610000}"/>
    <cellStyle name="Обычный 10 4 6 6" xfId="28307" xr:uid="{00000000-0005-0000-0000-000022610000}"/>
    <cellStyle name="Обычный 10 4 6 7" xfId="28308" xr:uid="{00000000-0005-0000-0000-000023610000}"/>
    <cellStyle name="Обычный 10 4 6 8" xfId="41107" xr:uid="{00000000-0005-0000-0000-000024610000}"/>
    <cellStyle name="Обычный 10 4 7" xfId="358" xr:uid="{00000000-0005-0000-0000-000025610000}"/>
    <cellStyle name="Обычный 10 4 7 2" xfId="28309" xr:uid="{00000000-0005-0000-0000-000026610000}"/>
    <cellStyle name="Обычный 10 4 7 3" xfId="41109" xr:uid="{00000000-0005-0000-0000-000027610000}"/>
    <cellStyle name="Обычный 10 4 8" xfId="28310" xr:uid="{00000000-0005-0000-0000-000028610000}"/>
    <cellStyle name="Обычный 10 4 9" xfId="28311" xr:uid="{00000000-0005-0000-0000-000029610000}"/>
    <cellStyle name="Обычный 10 5" xfId="359" xr:uid="{00000000-0005-0000-0000-00002A610000}"/>
    <cellStyle name="Обычный 10 5 10" xfId="28312" xr:uid="{00000000-0005-0000-0000-00002B610000}"/>
    <cellStyle name="Обычный 10 5 11" xfId="28313" xr:uid="{00000000-0005-0000-0000-00002C610000}"/>
    <cellStyle name="Обычный 10 5 12" xfId="41110" xr:uid="{00000000-0005-0000-0000-00002D610000}"/>
    <cellStyle name="Обычный 10 5 2" xfId="360" xr:uid="{00000000-0005-0000-0000-00002E610000}"/>
    <cellStyle name="Обычный 10 5 2 10" xfId="41111" xr:uid="{00000000-0005-0000-0000-00002F610000}"/>
    <cellStyle name="Обычный 10 5 2 2" xfId="361" xr:uid="{00000000-0005-0000-0000-000030610000}"/>
    <cellStyle name="Обычный 10 5 2 2 2" xfId="362" xr:uid="{00000000-0005-0000-0000-000031610000}"/>
    <cellStyle name="Обычный 10 5 2 2 2 2" xfId="28314" xr:uid="{00000000-0005-0000-0000-000032610000}"/>
    <cellStyle name="Обычный 10 5 2 2 2 3" xfId="41113" xr:uid="{00000000-0005-0000-0000-000033610000}"/>
    <cellStyle name="Обычный 10 5 2 2 3" xfId="28315" xr:uid="{00000000-0005-0000-0000-000034610000}"/>
    <cellStyle name="Обычный 10 5 2 2 4" xfId="28316" xr:uid="{00000000-0005-0000-0000-000035610000}"/>
    <cellStyle name="Обычный 10 5 2 2 5" xfId="28317" xr:uid="{00000000-0005-0000-0000-000036610000}"/>
    <cellStyle name="Обычный 10 5 2 2 6" xfId="28318" xr:uid="{00000000-0005-0000-0000-000037610000}"/>
    <cellStyle name="Обычный 10 5 2 2 7" xfId="28319" xr:uid="{00000000-0005-0000-0000-000038610000}"/>
    <cellStyle name="Обычный 10 5 2 2 8" xfId="41112" xr:uid="{00000000-0005-0000-0000-000039610000}"/>
    <cellStyle name="Обычный 10 5 2 3" xfId="363" xr:uid="{00000000-0005-0000-0000-00003A610000}"/>
    <cellStyle name="Обычный 10 5 2 3 2" xfId="364" xr:uid="{00000000-0005-0000-0000-00003B610000}"/>
    <cellStyle name="Обычный 10 5 2 3 2 2" xfId="28320" xr:uid="{00000000-0005-0000-0000-00003C610000}"/>
    <cellStyle name="Обычный 10 5 2 3 2 3" xfId="41115" xr:uid="{00000000-0005-0000-0000-00003D610000}"/>
    <cellStyle name="Обычный 10 5 2 3 3" xfId="28321" xr:uid="{00000000-0005-0000-0000-00003E610000}"/>
    <cellStyle name="Обычный 10 5 2 3 4" xfId="28322" xr:uid="{00000000-0005-0000-0000-00003F610000}"/>
    <cellStyle name="Обычный 10 5 2 3 5" xfId="28323" xr:uid="{00000000-0005-0000-0000-000040610000}"/>
    <cellStyle name="Обычный 10 5 2 3 6" xfId="28324" xr:uid="{00000000-0005-0000-0000-000041610000}"/>
    <cellStyle name="Обычный 10 5 2 3 7" xfId="28325" xr:uid="{00000000-0005-0000-0000-000042610000}"/>
    <cellStyle name="Обычный 10 5 2 3 8" xfId="41114" xr:uid="{00000000-0005-0000-0000-000043610000}"/>
    <cellStyle name="Обычный 10 5 2 4" xfId="365" xr:uid="{00000000-0005-0000-0000-000044610000}"/>
    <cellStyle name="Обычный 10 5 2 4 2" xfId="28326" xr:uid="{00000000-0005-0000-0000-000045610000}"/>
    <cellStyle name="Обычный 10 5 2 4 3" xfId="41116" xr:uid="{00000000-0005-0000-0000-000046610000}"/>
    <cellStyle name="Обычный 10 5 2 5" xfId="28327" xr:uid="{00000000-0005-0000-0000-000047610000}"/>
    <cellStyle name="Обычный 10 5 2 6" xfId="28328" xr:uid="{00000000-0005-0000-0000-000048610000}"/>
    <cellStyle name="Обычный 10 5 2 7" xfId="28329" xr:uid="{00000000-0005-0000-0000-000049610000}"/>
    <cellStyle name="Обычный 10 5 2 8" xfId="28330" xr:uid="{00000000-0005-0000-0000-00004A610000}"/>
    <cellStyle name="Обычный 10 5 2 9" xfId="28331" xr:uid="{00000000-0005-0000-0000-00004B610000}"/>
    <cellStyle name="Обычный 10 5 3" xfId="366" xr:uid="{00000000-0005-0000-0000-00004C610000}"/>
    <cellStyle name="Обычный 10 5 3 2" xfId="367" xr:uid="{00000000-0005-0000-0000-00004D610000}"/>
    <cellStyle name="Обычный 10 5 3 2 2" xfId="28332" xr:uid="{00000000-0005-0000-0000-00004E610000}"/>
    <cellStyle name="Обычный 10 5 3 2 3" xfId="41118" xr:uid="{00000000-0005-0000-0000-00004F610000}"/>
    <cellStyle name="Обычный 10 5 3 3" xfId="28333" xr:uid="{00000000-0005-0000-0000-000050610000}"/>
    <cellStyle name="Обычный 10 5 3 4" xfId="28334" xr:uid="{00000000-0005-0000-0000-000051610000}"/>
    <cellStyle name="Обычный 10 5 3 5" xfId="28335" xr:uid="{00000000-0005-0000-0000-000052610000}"/>
    <cellStyle name="Обычный 10 5 3 6" xfId="28336" xr:uid="{00000000-0005-0000-0000-000053610000}"/>
    <cellStyle name="Обычный 10 5 3 7" xfId="28337" xr:uid="{00000000-0005-0000-0000-000054610000}"/>
    <cellStyle name="Обычный 10 5 3 8" xfId="41117" xr:uid="{00000000-0005-0000-0000-000055610000}"/>
    <cellStyle name="Обычный 10 5 4" xfId="368" xr:uid="{00000000-0005-0000-0000-000056610000}"/>
    <cellStyle name="Обычный 10 5 4 2" xfId="369" xr:uid="{00000000-0005-0000-0000-000057610000}"/>
    <cellStyle name="Обычный 10 5 4 2 2" xfId="28338" xr:uid="{00000000-0005-0000-0000-000058610000}"/>
    <cellStyle name="Обычный 10 5 4 2 3" xfId="41120" xr:uid="{00000000-0005-0000-0000-000059610000}"/>
    <cellStyle name="Обычный 10 5 4 3" xfId="28339" xr:uid="{00000000-0005-0000-0000-00005A610000}"/>
    <cellStyle name="Обычный 10 5 4 4" xfId="28340" xr:uid="{00000000-0005-0000-0000-00005B610000}"/>
    <cellStyle name="Обычный 10 5 4 5" xfId="28341" xr:uid="{00000000-0005-0000-0000-00005C610000}"/>
    <cellStyle name="Обычный 10 5 4 6" xfId="28342" xr:uid="{00000000-0005-0000-0000-00005D610000}"/>
    <cellStyle name="Обычный 10 5 4 7" xfId="28343" xr:uid="{00000000-0005-0000-0000-00005E610000}"/>
    <cellStyle name="Обычный 10 5 4 8" xfId="41119" xr:uid="{00000000-0005-0000-0000-00005F610000}"/>
    <cellStyle name="Обычный 10 5 5" xfId="370" xr:uid="{00000000-0005-0000-0000-000060610000}"/>
    <cellStyle name="Обычный 10 5 5 2" xfId="371" xr:uid="{00000000-0005-0000-0000-000061610000}"/>
    <cellStyle name="Обычный 10 5 5 2 2" xfId="28344" xr:uid="{00000000-0005-0000-0000-000062610000}"/>
    <cellStyle name="Обычный 10 5 5 2 3" xfId="41122" xr:uid="{00000000-0005-0000-0000-000063610000}"/>
    <cellStyle name="Обычный 10 5 5 3" xfId="28345" xr:uid="{00000000-0005-0000-0000-000064610000}"/>
    <cellStyle name="Обычный 10 5 5 4" xfId="28346" xr:uid="{00000000-0005-0000-0000-000065610000}"/>
    <cellStyle name="Обычный 10 5 5 5" xfId="28347" xr:uid="{00000000-0005-0000-0000-000066610000}"/>
    <cellStyle name="Обычный 10 5 5 6" xfId="28348" xr:uid="{00000000-0005-0000-0000-000067610000}"/>
    <cellStyle name="Обычный 10 5 5 7" xfId="28349" xr:uid="{00000000-0005-0000-0000-000068610000}"/>
    <cellStyle name="Обычный 10 5 5 8" xfId="41121" xr:uid="{00000000-0005-0000-0000-000069610000}"/>
    <cellStyle name="Обычный 10 5 6" xfId="372" xr:uid="{00000000-0005-0000-0000-00006A610000}"/>
    <cellStyle name="Обычный 10 5 6 2" xfId="28350" xr:uid="{00000000-0005-0000-0000-00006B610000}"/>
    <cellStyle name="Обычный 10 5 6 3" xfId="41123" xr:uid="{00000000-0005-0000-0000-00006C610000}"/>
    <cellStyle name="Обычный 10 5 7" xfId="28351" xr:uid="{00000000-0005-0000-0000-00006D610000}"/>
    <cellStyle name="Обычный 10 5 8" xfId="28352" xr:uid="{00000000-0005-0000-0000-00006E610000}"/>
    <cellStyle name="Обычный 10 5 9" xfId="28353" xr:uid="{00000000-0005-0000-0000-00006F610000}"/>
    <cellStyle name="Обычный 10 6" xfId="373" xr:uid="{00000000-0005-0000-0000-000070610000}"/>
    <cellStyle name="Обычный 10 6 10" xfId="28354" xr:uid="{00000000-0005-0000-0000-000071610000}"/>
    <cellStyle name="Обычный 10 6 11" xfId="28355" xr:uid="{00000000-0005-0000-0000-000072610000}"/>
    <cellStyle name="Обычный 10 6 12" xfId="41124" xr:uid="{00000000-0005-0000-0000-000073610000}"/>
    <cellStyle name="Обычный 10 6 2" xfId="374" xr:uid="{00000000-0005-0000-0000-000074610000}"/>
    <cellStyle name="Обычный 10 6 2 10" xfId="41125" xr:uid="{00000000-0005-0000-0000-000075610000}"/>
    <cellStyle name="Обычный 10 6 2 2" xfId="375" xr:uid="{00000000-0005-0000-0000-000076610000}"/>
    <cellStyle name="Обычный 10 6 2 2 2" xfId="376" xr:uid="{00000000-0005-0000-0000-000077610000}"/>
    <cellStyle name="Обычный 10 6 2 2 2 2" xfId="28356" xr:uid="{00000000-0005-0000-0000-000078610000}"/>
    <cellStyle name="Обычный 10 6 2 2 2 3" xfId="41127" xr:uid="{00000000-0005-0000-0000-000079610000}"/>
    <cellStyle name="Обычный 10 6 2 2 3" xfId="28357" xr:uid="{00000000-0005-0000-0000-00007A610000}"/>
    <cellStyle name="Обычный 10 6 2 2 4" xfId="28358" xr:uid="{00000000-0005-0000-0000-00007B610000}"/>
    <cellStyle name="Обычный 10 6 2 2 5" xfId="28359" xr:uid="{00000000-0005-0000-0000-00007C610000}"/>
    <cellStyle name="Обычный 10 6 2 2 6" xfId="28360" xr:uid="{00000000-0005-0000-0000-00007D610000}"/>
    <cellStyle name="Обычный 10 6 2 2 7" xfId="28361" xr:uid="{00000000-0005-0000-0000-00007E610000}"/>
    <cellStyle name="Обычный 10 6 2 2 8" xfId="41126" xr:uid="{00000000-0005-0000-0000-00007F610000}"/>
    <cellStyle name="Обычный 10 6 2 3" xfId="377" xr:uid="{00000000-0005-0000-0000-000080610000}"/>
    <cellStyle name="Обычный 10 6 2 3 2" xfId="378" xr:uid="{00000000-0005-0000-0000-000081610000}"/>
    <cellStyle name="Обычный 10 6 2 3 2 2" xfId="28362" xr:uid="{00000000-0005-0000-0000-000082610000}"/>
    <cellStyle name="Обычный 10 6 2 3 2 3" xfId="41129" xr:uid="{00000000-0005-0000-0000-000083610000}"/>
    <cellStyle name="Обычный 10 6 2 3 3" xfId="28363" xr:uid="{00000000-0005-0000-0000-000084610000}"/>
    <cellStyle name="Обычный 10 6 2 3 4" xfId="28364" xr:uid="{00000000-0005-0000-0000-000085610000}"/>
    <cellStyle name="Обычный 10 6 2 3 5" xfId="28365" xr:uid="{00000000-0005-0000-0000-000086610000}"/>
    <cellStyle name="Обычный 10 6 2 3 6" xfId="28366" xr:uid="{00000000-0005-0000-0000-000087610000}"/>
    <cellStyle name="Обычный 10 6 2 3 7" xfId="28367" xr:uid="{00000000-0005-0000-0000-000088610000}"/>
    <cellStyle name="Обычный 10 6 2 3 8" xfId="41128" xr:uid="{00000000-0005-0000-0000-000089610000}"/>
    <cellStyle name="Обычный 10 6 2 4" xfId="379" xr:uid="{00000000-0005-0000-0000-00008A610000}"/>
    <cellStyle name="Обычный 10 6 2 4 2" xfId="28368" xr:uid="{00000000-0005-0000-0000-00008B610000}"/>
    <cellStyle name="Обычный 10 6 2 4 3" xfId="41130" xr:uid="{00000000-0005-0000-0000-00008C610000}"/>
    <cellStyle name="Обычный 10 6 2 5" xfId="28369" xr:uid="{00000000-0005-0000-0000-00008D610000}"/>
    <cellStyle name="Обычный 10 6 2 6" xfId="28370" xr:uid="{00000000-0005-0000-0000-00008E610000}"/>
    <cellStyle name="Обычный 10 6 2 7" xfId="28371" xr:uid="{00000000-0005-0000-0000-00008F610000}"/>
    <cellStyle name="Обычный 10 6 2 8" xfId="28372" xr:uid="{00000000-0005-0000-0000-000090610000}"/>
    <cellStyle name="Обычный 10 6 2 9" xfId="28373" xr:uid="{00000000-0005-0000-0000-000091610000}"/>
    <cellStyle name="Обычный 10 6 3" xfId="380" xr:uid="{00000000-0005-0000-0000-000092610000}"/>
    <cellStyle name="Обычный 10 6 3 2" xfId="381" xr:uid="{00000000-0005-0000-0000-000093610000}"/>
    <cellStyle name="Обычный 10 6 3 2 2" xfId="28374" xr:uid="{00000000-0005-0000-0000-000094610000}"/>
    <cellStyle name="Обычный 10 6 3 2 3" xfId="41132" xr:uid="{00000000-0005-0000-0000-000095610000}"/>
    <cellStyle name="Обычный 10 6 3 3" xfId="28375" xr:uid="{00000000-0005-0000-0000-000096610000}"/>
    <cellStyle name="Обычный 10 6 3 4" xfId="28376" xr:uid="{00000000-0005-0000-0000-000097610000}"/>
    <cellStyle name="Обычный 10 6 3 5" xfId="28377" xr:uid="{00000000-0005-0000-0000-000098610000}"/>
    <cellStyle name="Обычный 10 6 3 6" xfId="28378" xr:uid="{00000000-0005-0000-0000-000099610000}"/>
    <cellStyle name="Обычный 10 6 3 7" xfId="28379" xr:uid="{00000000-0005-0000-0000-00009A610000}"/>
    <cellStyle name="Обычный 10 6 3 8" xfId="41131" xr:uid="{00000000-0005-0000-0000-00009B610000}"/>
    <cellStyle name="Обычный 10 6 4" xfId="382" xr:uid="{00000000-0005-0000-0000-00009C610000}"/>
    <cellStyle name="Обычный 10 6 4 2" xfId="383" xr:uid="{00000000-0005-0000-0000-00009D610000}"/>
    <cellStyle name="Обычный 10 6 4 2 2" xfId="28380" xr:uid="{00000000-0005-0000-0000-00009E610000}"/>
    <cellStyle name="Обычный 10 6 4 2 3" xfId="41134" xr:uid="{00000000-0005-0000-0000-00009F610000}"/>
    <cellStyle name="Обычный 10 6 4 3" xfId="28381" xr:uid="{00000000-0005-0000-0000-0000A0610000}"/>
    <cellStyle name="Обычный 10 6 4 4" xfId="28382" xr:uid="{00000000-0005-0000-0000-0000A1610000}"/>
    <cellStyle name="Обычный 10 6 4 5" xfId="28383" xr:uid="{00000000-0005-0000-0000-0000A2610000}"/>
    <cellStyle name="Обычный 10 6 4 6" xfId="28384" xr:uid="{00000000-0005-0000-0000-0000A3610000}"/>
    <cellStyle name="Обычный 10 6 4 7" xfId="28385" xr:uid="{00000000-0005-0000-0000-0000A4610000}"/>
    <cellStyle name="Обычный 10 6 4 8" xfId="41133" xr:uid="{00000000-0005-0000-0000-0000A5610000}"/>
    <cellStyle name="Обычный 10 6 5" xfId="384" xr:uid="{00000000-0005-0000-0000-0000A6610000}"/>
    <cellStyle name="Обычный 10 6 5 2" xfId="385" xr:uid="{00000000-0005-0000-0000-0000A7610000}"/>
    <cellStyle name="Обычный 10 6 5 2 2" xfId="28386" xr:uid="{00000000-0005-0000-0000-0000A8610000}"/>
    <cellStyle name="Обычный 10 6 5 2 3" xfId="41136" xr:uid="{00000000-0005-0000-0000-0000A9610000}"/>
    <cellStyle name="Обычный 10 6 5 3" xfId="28387" xr:uid="{00000000-0005-0000-0000-0000AA610000}"/>
    <cellStyle name="Обычный 10 6 5 4" xfId="28388" xr:uid="{00000000-0005-0000-0000-0000AB610000}"/>
    <cellStyle name="Обычный 10 6 5 5" xfId="28389" xr:uid="{00000000-0005-0000-0000-0000AC610000}"/>
    <cellStyle name="Обычный 10 6 5 6" xfId="28390" xr:uid="{00000000-0005-0000-0000-0000AD610000}"/>
    <cellStyle name="Обычный 10 6 5 7" xfId="28391" xr:uid="{00000000-0005-0000-0000-0000AE610000}"/>
    <cellStyle name="Обычный 10 6 5 8" xfId="41135" xr:uid="{00000000-0005-0000-0000-0000AF610000}"/>
    <cellStyle name="Обычный 10 6 6" xfId="386" xr:uid="{00000000-0005-0000-0000-0000B0610000}"/>
    <cellStyle name="Обычный 10 6 6 2" xfId="28392" xr:uid="{00000000-0005-0000-0000-0000B1610000}"/>
    <cellStyle name="Обычный 10 6 6 3" xfId="41137" xr:uid="{00000000-0005-0000-0000-0000B2610000}"/>
    <cellStyle name="Обычный 10 6 7" xfId="28393" xr:uid="{00000000-0005-0000-0000-0000B3610000}"/>
    <cellStyle name="Обычный 10 6 8" xfId="28394" xr:uid="{00000000-0005-0000-0000-0000B4610000}"/>
    <cellStyle name="Обычный 10 6 9" xfId="28395" xr:uid="{00000000-0005-0000-0000-0000B5610000}"/>
    <cellStyle name="Обычный 10 7" xfId="387" xr:uid="{00000000-0005-0000-0000-0000B6610000}"/>
    <cellStyle name="Обычный 10 7 10" xfId="41138" xr:uid="{00000000-0005-0000-0000-0000B7610000}"/>
    <cellStyle name="Обычный 10 7 2" xfId="388" xr:uid="{00000000-0005-0000-0000-0000B8610000}"/>
    <cellStyle name="Обычный 10 7 2 2" xfId="389" xr:uid="{00000000-0005-0000-0000-0000B9610000}"/>
    <cellStyle name="Обычный 10 7 2 2 2" xfId="28396" xr:uid="{00000000-0005-0000-0000-0000BA610000}"/>
    <cellStyle name="Обычный 10 7 2 2 3" xfId="41140" xr:uid="{00000000-0005-0000-0000-0000BB610000}"/>
    <cellStyle name="Обычный 10 7 2 3" xfId="28397" xr:uid="{00000000-0005-0000-0000-0000BC610000}"/>
    <cellStyle name="Обычный 10 7 2 4" xfId="28398" xr:uid="{00000000-0005-0000-0000-0000BD610000}"/>
    <cellStyle name="Обычный 10 7 2 5" xfId="28399" xr:uid="{00000000-0005-0000-0000-0000BE610000}"/>
    <cellStyle name="Обычный 10 7 2 6" xfId="28400" xr:uid="{00000000-0005-0000-0000-0000BF610000}"/>
    <cellStyle name="Обычный 10 7 2 7" xfId="28401" xr:uid="{00000000-0005-0000-0000-0000C0610000}"/>
    <cellStyle name="Обычный 10 7 2 8" xfId="41139" xr:uid="{00000000-0005-0000-0000-0000C1610000}"/>
    <cellStyle name="Обычный 10 7 3" xfId="390" xr:uid="{00000000-0005-0000-0000-0000C2610000}"/>
    <cellStyle name="Обычный 10 7 3 2" xfId="391" xr:uid="{00000000-0005-0000-0000-0000C3610000}"/>
    <cellStyle name="Обычный 10 7 3 2 2" xfId="28402" xr:uid="{00000000-0005-0000-0000-0000C4610000}"/>
    <cellStyle name="Обычный 10 7 3 2 3" xfId="41142" xr:uid="{00000000-0005-0000-0000-0000C5610000}"/>
    <cellStyle name="Обычный 10 7 3 3" xfId="28403" xr:uid="{00000000-0005-0000-0000-0000C6610000}"/>
    <cellStyle name="Обычный 10 7 3 4" xfId="28404" xr:uid="{00000000-0005-0000-0000-0000C7610000}"/>
    <cellStyle name="Обычный 10 7 3 5" xfId="28405" xr:uid="{00000000-0005-0000-0000-0000C8610000}"/>
    <cellStyle name="Обычный 10 7 3 6" xfId="28406" xr:uid="{00000000-0005-0000-0000-0000C9610000}"/>
    <cellStyle name="Обычный 10 7 3 7" xfId="28407" xr:uid="{00000000-0005-0000-0000-0000CA610000}"/>
    <cellStyle name="Обычный 10 7 3 8" xfId="41141" xr:uid="{00000000-0005-0000-0000-0000CB610000}"/>
    <cellStyle name="Обычный 10 7 4" xfId="392" xr:uid="{00000000-0005-0000-0000-0000CC610000}"/>
    <cellStyle name="Обычный 10 7 4 2" xfId="28408" xr:uid="{00000000-0005-0000-0000-0000CD610000}"/>
    <cellStyle name="Обычный 10 7 4 3" xfId="41143" xr:uid="{00000000-0005-0000-0000-0000CE610000}"/>
    <cellStyle name="Обычный 10 7 5" xfId="28409" xr:uid="{00000000-0005-0000-0000-0000CF610000}"/>
    <cellStyle name="Обычный 10 7 6" xfId="28410" xr:uid="{00000000-0005-0000-0000-0000D0610000}"/>
    <cellStyle name="Обычный 10 7 7" xfId="28411" xr:uid="{00000000-0005-0000-0000-0000D1610000}"/>
    <cellStyle name="Обычный 10 7 8" xfId="28412" xr:uid="{00000000-0005-0000-0000-0000D2610000}"/>
    <cellStyle name="Обычный 10 7 9" xfId="28413" xr:uid="{00000000-0005-0000-0000-0000D3610000}"/>
    <cellStyle name="Обычный 10 8" xfId="393" xr:uid="{00000000-0005-0000-0000-0000D4610000}"/>
    <cellStyle name="Обычный 10 8 10" xfId="41144" xr:uid="{00000000-0005-0000-0000-0000D5610000}"/>
    <cellStyle name="Обычный 10 8 2" xfId="394" xr:uid="{00000000-0005-0000-0000-0000D6610000}"/>
    <cellStyle name="Обычный 10 8 2 2" xfId="395" xr:uid="{00000000-0005-0000-0000-0000D7610000}"/>
    <cellStyle name="Обычный 10 8 2 2 2" xfId="28414" xr:uid="{00000000-0005-0000-0000-0000D8610000}"/>
    <cellStyle name="Обычный 10 8 2 2 3" xfId="41146" xr:uid="{00000000-0005-0000-0000-0000D9610000}"/>
    <cellStyle name="Обычный 10 8 2 3" xfId="28415" xr:uid="{00000000-0005-0000-0000-0000DA610000}"/>
    <cellStyle name="Обычный 10 8 2 4" xfId="28416" xr:uid="{00000000-0005-0000-0000-0000DB610000}"/>
    <cellStyle name="Обычный 10 8 2 5" xfId="28417" xr:uid="{00000000-0005-0000-0000-0000DC610000}"/>
    <cellStyle name="Обычный 10 8 2 6" xfId="28418" xr:uid="{00000000-0005-0000-0000-0000DD610000}"/>
    <cellStyle name="Обычный 10 8 2 7" xfId="28419" xr:uid="{00000000-0005-0000-0000-0000DE610000}"/>
    <cellStyle name="Обычный 10 8 2 8" xfId="41145" xr:uid="{00000000-0005-0000-0000-0000DF610000}"/>
    <cellStyle name="Обычный 10 8 3" xfId="396" xr:uid="{00000000-0005-0000-0000-0000E0610000}"/>
    <cellStyle name="Обычный 10 8 3 2" xfId="397" xr:uid="{00000000-0005-0000-0000-0000E1610000}"/>
    <cellStyle name="Обычный 10 8 3 2 2" xfId="28420" xr:uid="{00000000-0005-0000-0000-0000E2610000}"/>
    <cellStyle name="Обычный 10 8 3 2 3" xfId="41148" xr:uid="{00000000-0005-0000-0000-0000E3610000}"/>
    <cellStyle name="Обычный 10 8 3 3" xfId="28421" xr:uid="{00000000-0005-0000-0000-0000E4610000}"/>
    <cellStyle name="Обычный 10 8 3 4" xfId="28422" xr:uid="{00000000-0005-0000-0000-0000E5610000}"/>
    <cellStyle name="Обычный 10 8 3 5" xfId="28423" xr:uid="{00000000-0005-0000-0000-0000E6610000}"/>
    <cellStyle name="Обычный 10 8 3 6" xfId="28424" xr:uid="{00000000-0005-0000-0000-0000E7610000}"/>
    <cellStyle name="Обычный 10 8 3 7" xfId="28425" xr:uid="{00000000-0005-0000-0000-0000E8610000}"/>
    <cellStyle name="Обычный 10 8 3 8" xfId="41147" xr:uid="{00000000-0005-0000-0000-0000E9610000}"/>
    <cellStyle name="Обычный 10 8 4" xfId="398" xr:uid="{00000000-0005-0000-0000-0000EA610000}"/>
    <cellStyle name="Обычный 10 8 4 2" xfId="28426" xr:uid="{00000000-0005-0000-0000-0000EB610000}"/>
    <cellStyle name="Обычный 10 8 4 3" xfId="41149" xr:uid="{00000000-0005-0000-0000-0000EC610000}"/>
    <cellStyle name="Обычный 10 8 5" xfId="28427" xr:uid="{00000000-0005-0000-0000-0000ED610000}"/>
    <cellStyle name="Обычный 10 8 6" xfId="28428" xr:uid="{00000000-0005-0000-0000-0000EE610000}"/>
    <cellStyle name="Обычный 10 8 7" xfId="28429" xr:uid="{00000000-0005-0000-0000-0000EF610000}"/>
    <cellStyle name="Обычный 10 8 8" xfId="28430" xr:uid="{00000000-0005-0000-0000-0000F0610000}"/>
    <cellStyle name="Обычный 10 8 9" xfId="28431" xr:uid="{00000000-0005-0000-0000-0000F1610000}"/>
    <cellStyle name="Обычный 10 9" xfId="399" xr:uid="{00000000-0005-0000-0000-0000F2610000}"/>
    <cellStyle name="Обычный 10 9 2" xfId="400" xr:uid="{00000000-0005-0000-0000-0000F3610000}"/>
    <cellStyle name="Обычный 10 9 2 2" xfId="28432" xr:uid="{00000000-0005-0000-0000-0000F4610000}"/>
    <cellStyle name="Обычный 10 9 2 3" xfId="41151" xr:uid="{00000000-0005-0000-0000-0000F5610000}"/>
    <cellStyle name="Обычный 10 9 3" xfId="28433" xr:uid="{00000000-0005-0000-0000-0000F6610000}"/>
    <cellStyle name="Обычный 10 9 4" xfId="28434" xr:uid="{00000000-0005-0000-0000-0000F7610000}"/>
    <cellStyle name="Обычный 10 9 5" xfId="28435" xr:uid="{00000000-0005-0000-0000-0000F8610000}"/>
    <cellStyle name="Обычный 10 9 6" xfId="28436" xr:uid="{00000000-0005-0000-0000-0000F9610000}"/>
    <cellStyle name="Обычный 10 9 7" xfId="28437" xr:uid="{00000000-0005-0000-0000-0000FA610000}"/>
    <cellStyle name="Обычный 10 9 8" xfId="41150" xr:uid="{00000000-0005-0000-0000-0000FB610000}"/>
    <cellStyle name="Обычный 11" xfId="401" xr:uid="{00000000-0005-0000-0000-0000FC610000}"/>
    <cellStyle name="Обычный 11 10" xfId="41152" xr:uid="{00000000-0005-0000-0000-0000FD610000}"/>
    <cellStyle name="Обычный 11 2" xfId="402" xr:uid="{00000000-0005-0000-0000-0000FE610000}"/>
    <cellStyle name="Обычный 11 2 2" xfId="41154" xr:uid="{00000000-0005-0000-0000-0000FF610000}"/>
    <cellStyle name="Обычный 11 2 3" xfId="41155" xr:uid="{00000000-0005-0000-0000-000000620000}"/>
    <cellStyle name="Обычный 11 2 4" xfId="41153" xr:uid="{00000000-0005-0000-0000-000001620000}"/>
    <cellStyle name="Обычный 11 3" xfId="403" xr:uid="{00000000-0005-0000-0000-000002620000}"/>
    <cellStyle name="Обычный 11 3 10" xfId="41156" xr:uid="{00000000-0005-0000-0000-000003620000}"/>
    <cellStyle name="Обычный 11 3 2" xfId="404" xr:uid="{00000000-0005-0000-0000-000004620000}"/>
    <cellStyle name="Обычный 11 3 2 2" xfId="405" xr:uid="{00000000-0005-0000-0000-000005620000}"/>
    <cellStyle name="Обычный 11 3 2 2 2" xfId="28438" xr:uid="{00000000-0005-0000-0000-000006620000}"/>
    <cellStyle name="Обычный 11 3 2 2 3" xfId="41158" xr:uid="{00000000-0005-0000-0000-000007620000}"/>
    <cellStyle name="Обычный 11 3 2 3" xfId="28439" xr:uid="{00000000-0005-0000-0000-000008620000}"/>
    <cellStyle name="Обычный 11 3 2 4" xfId="28440" xr:uid="{00000000-0005-0000-0000-000009620000}"/>
    <cellStyle name="Обычный 11 3 2 5" xfId="28441" xr:uid="{00000000-0005-0000-0000-00000A620000}"/>
    <cellStyle name="Обычный 11 3 2 6" xfId="28442" xr:uid="{00000000-0005-0000-0000-00000B620000}"/>
    <cellStyle name="Обычный 11 3 2 7" xfId="28443" xr:uid="{00000000-0005-0000-0000-00000C620000}"/>
    <cellStyle name="Обычный 11 3 2 8" xfId="41157" xr:uid="{00000000-0005-0000-0000-00000D620000}"/>
    <cellStyle name="Обычный 11 3 3" xfId="406" xr:uid="{00000000-0005-0000-0000-00000E620000}"/>
    <cellStyle name="Обычный 11 3 3 2" xfId="407" xr:uid="{00000000-0005-0000-0000-00000F620000}"/>
    <cellStyle name="Обычный 11 3 3 2 2" xfId="28444" xr:uid="{00000000-0005-0000-0000-000010620000}"/>
    <cellStyle name="Обычный 11 3 3 2 3" xfId="41160" xr:uid="{00000000-0005-0000-0000-000011620000}"/>
    <cellStyle name="Обычный 11 3 3 3" xfId="28445" xr:uid="{00000000-0005-0000-0000-000012620000}"/>
    <cellStyle name="Обычный 11 3 3 4" xfId="28446" xr:uid="{00000000-0005-0000-0000-000013620000}"/>
    <cellStyle name="Обычный 11 3 3 5" xfId="28447" xr:uid="{00000000-0005-0000-0000-000014620000}"/>
    <cellStyle name="Обычный 11 3 3 6" xfId="28448" xr:uid="{00000000-0005-0000-0000-000015620000}"/>
    <cellStyle name="Обычный 11 3 3 7" xfId="28449" xr:uid="{00000000-0005-0000-0000-000016620000}"/>
    <cellStyle name="Обычный 11 3 3 8" xfId="41159" xr:uid="{00000000-0005-0000-0000-000017620000}"/>
    <cellStyle name="Обычный 11 3 4" xfId="408" xr:uid="{00000000-0005-0000-0000-000018620000}"/>
    <cellStyle name="Обычный 11 3 4 2" xfId="28450" xr:uid="{00000000-0005-0000-0000-000019620000}"/>
    <cellStyle name="Обычный 11 3 4 3" xfId="41161" xr:uid="{00000000-0005-0000-0000-00001A620000}"/>
    <cellStyle name="Обычный 11 3 5" xfId="28451" xr:uid="{00000000-0005-0000-0000-00001B620000}"/>
    <cellStyle name="Обычный 11 3 6" xfId="28452" xr:uid="{00000000-0005-0000-0000-00001C620000}"/>
    <cellStyle name="Обычный 11 3 7" xfId="28453" xr:uid="{00000000-0005-0000-0000-00001D620000}"/>
    <cellStyle name="Обычный 11 3 8" xfId="28454" xr:uid="{00000000-0005-0000-0000-00001E620000}"/>
    <cellStyle name="Обычный 11 3 9" xfId="28455" xr:uid="{00000000-0005-0000-0000-00001F620000}"/>
    <cellStyle name="Обычный 11 4" xfId="409" xr:uid="{00000000-0005-0000-0000-000020620000}"/>
    <cellStyle name="Обычный 11 4 2" xfId="410" xr:uid="{00000000-0005-0000-0000-000021620000}"/>
    <cellStyle name="Обычный 11 4 2 2" xfId="411" xr:uid="{00000000-0005-0000-0000-000022620000}"/>
    <cellStyle name="Обычный 11 4 2 2 2" xfId="28456" xr:uid="{00000000-0005-0000-0000-000023620000}"/>
    <cellStyle name="Обычный 11 4 2 2 3" xfId="41164" xr:uid="{00000000-0005-0000-0000-000024620000}"/>
    <cellStyle name="Обычный 11 4 2 3" xfId="28457" xr:uid="{00000000-0005-0000-0000-000025620000}"/>
    <cellStyle name="Обычный 11 4 2 4" xfId="28458" xr:uid="{00000000-0005-0000-0000-000026620000}"/>
    <cellStyle name="Обычный 11 4 2 5" xfId="28459" xr:uid="{00000000-0005-0000-0000-000027620000}"/>
    <cellStyle name="Обычный 11 4 2 6" xfId="28460" xr:uid="{00000000-0005-0000-0000-000028620000}"/>
    <cellStyle name="Обычный 11 4 2 7" xfId="28461" xr:uid="{00000000-0005-0000-0000-000029620000}"/>
    <cellStyle name="Обычный 11 4 2 8" xfId="41163" xr:uid="{00000000-0005-0000-0000-00002A620000}"/>
    <cellStyle name="Обычный 11 4 3" xfId="412" xr:uid="{00000000-0005-0000-0000-00002B620000}"/>
    <cellStyle name="Обычный 11 4 3 2" xfId="28462" xr:uid="{00000000-0005-0000-0000-00002C620000}"/>
    <cellStyle name="Обычный 11 4 3 3" xfId="41165" xr:uid="{00000000-0005-0000-0000-00002D620000}"/>
    <cellStyle name="Обычный 11 4 4" xfId="28463" xr:uid="{00000000-0005-0000-0000-00002E620000}"/>
    <cellStyle name="Обычный 11 4 5" xfId="28464" xr:uid="{00000000-0005-0000-0000-00002F620000}"/>
    <cellStyle name="Обычный 11 4 6" xfId="28465" xr:uid="{00000000-0005-0000-0000-000030620000}"/>
    <cellStyle name="Обычный 11 4 7" xfId="28466" xr:uid="{00000000-0005-0000-0000-000031620000}"/>
    <cellStyle name="Обычный 11 4 8" xfId="28467" xr:uid="{00000000-0005-0000-0000-000032620000}"/>
    <cellStyle name="Обычный 11 4 9" xfId="41162" xr:uid="{00000000-0005-0000-0000-000033620000}"/>
    <cellStyle name="Обычный 11 5" xfId="413" xr:uid="{00000000-0005-0000-0000-000034620000}"/>
    <cellStyle name="Обычный 11 5 2" xfId="414" xr:uid="{00000000-0005-0000-0000-000035620000}"/>
    <cellStyle name="Обычный 11 5 2 2" xfId="28468" xr:uid="{00000000-0005-0000-0000-000036620000}"/>
    <cellStyle name="Обычный 11 5 2 3" xfId="41167" xr:uid="{00000000-0005-0000-0000-000037620000}"/>
    <cellStyle name="Обычный 11 5 3" xfId="28469" xr:uid="{00000000-0005-0000-0000-000038620000}"/>
    <cellStyle name="Обычный 11 5 4" xfId="28470" xr:uid="{00000000-0005-0000-0000-000039620000}"/>
    <cellStyle name="Обычный 11 5 5" xfId="28471" xr:uid="{00000000-0005-0000-0000-00003A620000}"/>
    <cellStyle name="Обычный 11 5 6" xfId="28472" xr:uid="{00000000-0005-0000-0000-00003B620000}"/>
    <cellStyle name="Обычный 11 5 7" xfId="28473" xr:uid="{00000000-0005-0000-0000-00003C620000}"/>
    <cellStyle name="Обычный 11 5 8" xfId="41166" xr:uid="{00000000-0005-0000-0000-00003D620000}"/>
    <cellStyle name="Обычный 11 6" xfId="415" xr:uid="{00000000-0005-0000-0000-00003E620000}"/>
    <cellStyle name="Обычный 11 6 2" xfId="416" xr:uid="{00000000-0005-0000-0000-00003F620000}"/>
    <cellStyle name="Обычный 11 6 2 2" xfId="28474" xr:uid="{00000000-0005-0000-0000-000040620000}"/>
    <cellStyle name="Обычный 11 6 2 3" xfId="41169" xr:uid="{00000000-0005-0000-0000-000041620000}"/>
    <cellStyle name="Обычный 11 6 3" xfId="28475" xr:uid="{00000000-0005-0000-0000-000042620000}"/>
    <cellStyle name="Обычный 11 6 4" xfId="28476" xr:uid="{00000000-0005-0000-0000-000043620000}"/>
    <cellStyle name="Обычный 11 6 5" xfId="28477" xr:uid="{00000000-0005-0000-0000-000044620000}"/>
    <cellStyle name="Обычный 11 6 6" xfId="28478" xr:uid="{00000000-0005-0000-0000-000045620000}"/>
    <cellStyle name="Обычный 11 6 7" xfId="28479" xr:uid="{00000000-0005-0000-0000-000046620000}"/>
    <cellStyle name="Обычный 11 6 8" xfId="41168" xr:uid="{00000000-0005-0000-0000-000047620000}"/>
    <cellStyle name="Обычный 11 7" xfId="417" xr:uid="{00000000-0005-0000-0000-000048620000}"/>
    <cellStyle name="Обычный 11 7 2" xfId="28480" xr:uid="{00000000-0005-0000-0000-000049620000}"/>
    <cellStyle name="Обычный 11 7 3" xfId="41170" xr:uid="{00000000-0005-0000-0000-00004A620000}"/>
    <cellStyle name="Обычный 11 8" xfId="418" xr:uid="{00000000-0005-0000-0000-00004B620000}"/>
    <cellStyle name="Обычный 11 8 2" xfId="28482" xr:uid="{00000000-0005-0000-0000-00004C620000}"/>
    <cellStyle name="Обычный 11 8 3" xfId="28481" xr:uid="{00000000-0005-0000-0000-00004D620000}"/>
    <cellStyle name="Обычный 11 9" xfId="3998" xr:uid="{00000000-0005-0000-0000-00004E620000}"/>
    <cellStyle name="Обычный 11 9 2" xfId="28483" xr:uid="{00000000-0005-0000-0000-00004F620000}"/>
    <cellStyle name="Обычный 12" xfId="419" xr:uid="{00000000-0005-0000-0000-000050620000}"/>
    <cellStyle name="Обычный 12 10" xfId="28484" xr:uid="{00000000-0005-0000-0000-000051620000}"/>
    <cellStyle name="Обычный 12 11" xfId="28485" xr:uid="{00000000-0005-0000-0000-000052620000}"/>
    <cellStyle name="Обычный 12 12" xfId="41171" xr:uid="{00000000-0005-0000-0000-000053620000}"/>
    <cellStyle name="Обычный 12 2" xfId="420" xr:uid="{00000000-0005-0000-0000-000054620000}"/>
    <cellStyle name="Обычный 12 2 10" xfId="41172" xr:uid="{00000000-0005-0000-0000-000055620000}"/>
    <cellStyle name="Обычный 12 2 2" xfId="421" xr:uid="{00000000-0005-0000-0000-000056620000}"/>
    <cellStyle name="Обычный 12 2 2 2" xfId="422" xr:uid="{00000000-0005-0000-0000-000057620000}"/>
    <cellStyle name="Обычный 12 2 2 2 2" xfId="28486" xr:uid="{00000000-0005-0000-0000-000058620000}"/>
    <cellStyle name="Обычный 12 2 2 2 3" xfId="41174" xr:uid="{00000000-0005-0000-0000-000059620000}"/>
    <cellStyle name="Обычный 12 2 2 3" xfId="28487" xr:uid="{00000000-0005-0000-0000-00005A620000}"/>
    <cellStyle name="Обычный 12 2 2 4" xfId="28488" xr:uid="{00000000-0005-0000-0000-00005B620000}"/>
    <cellStyle name="Обычный 12 2 2 5" xfId="28489" xr:uid="{00000000-0005-0000-0000-00005C620000}"/>
    <cellStyle name="Обычный 12 2 2 6" xfId="28490" xr:uid="{00000000-0005-0000-0000-00005D620000}"/>
    <cellStyle name="Обычный 12 2 2 7" xfId="28491" xr:uid="{00000000-0005-0000-0000-00005E620000}"/>
    <cellStyle name="Обычный 12 2 2 8" xfId="41173" xr:uid="{00000000-0005-0000-0000-00005F620000}"/>
    <cellStyle name="Обычный 12 2 3" xfId="423" xr:uid="{00000000-0005-0000-0000-000060620000}"/>
    <cellStyle name="Обычный 12 2 3 2" xfId="424" xr:uid="{00000000-0005-0000-0000-000061620000}"/>
    <cellStyle name="Обычный 12 2 3 2 2" xfId="28492" xr:uid="{00000000-0005-0000-0000-000062620000}"/>
    <cellStyle name="Обычный 12 2 3 2 3" xfId="41176" xr:uid="{00000000-0005-0000-0000-000063620000}"/>
    <cellStyle name="Обычный 12 2 3 3" xfId="28493" xr:uid="{00000000-0005-0000-0000-000064620000}"/>
    <cellStyle name="Обычный 12 2 3 4" xfId="28494" xr:uid="{00000000-0005-0000-0000-000065620000}"/>
    <cellStyle name="Обычный 12 2 3 5" xfId="28495" xr:uid="{00000000-0005-0000-0000-000066620000}"/>
    <cellStyle name="Обычный 12 2 3 6" xfId="28496" xr:uid="{00000000-0005-0000-0000-000067620000}"/>
    <cellStyle name="Обычный 12 2 3 7" xfId="28497" xr:uid="{00000000-0005-0000-0000-000068620000}"/>
    <cellStyle name="Обычный 12 2 3 8" xfId="41175" xr:uid="{00000000-0005-0000-0000-000069620000}"/>
    <cellStyle name="Обычный 12 2 4" xfId="425" xr:uid="{00000000-0005-0000-0000-00006A620000}"/>
    <cellStyle name="Обычный 12 2 4 2" xfId="28498" xr:uid="{00000000-0005-0000-0000-00006B620000}"/>
    <cellStyle name="Обычный 12 2 4 3" xfId="41177" xr:uid="{00000000-0005-0000-0000-00006C620000}"/>
    <cellStyle name="Обычный 12 2 5" xfId="28499" xr:uid="{00000000-0005-0000-0000-00006D620000}"/>
    <cellStyle name="Обычный 12 2 6" xfId="28500" xr:uid="{00000000-0005-0000-0000-00006E620000}"/>
    <cellStyle name="Обычный 12 2 7" xfId="28501" xr:uid="{00000000-0005-0000-0000-00006F620000}"/>
    <cellStyle name="Обычный 12 2 8" xfId="28502" xr:uid="{00000000-0005-0000-0000-000070620000}"/>
    <cellStyle name="Обычный 12 2 9" xfId="28503" xr:uid="{00000000-0005-0000-0000-000071620000}"/>
    <cellStyle name="Обычный 12 3" xfId="426" xr:uid="{00000000-0005-0000-0000-000072620000}"/>
    <cellStyle name="Обычный 12 3 2" xfId="427" xr:uid="{00000000-0005-0000-0000-000073620000}"/>
    <cellStyle name="Обычный 12 3 2 2" xfId="28504" xr:uid="{00000000-0005-0000-0000-000074620000}"/>
    <cellStyle name="Обычный 12 3 2 3" xfId="41179" xr:uid="{00000000-0005-0000-0000-000075620000}"/>
    <cellStyle name="Обычный 12 3 3" xfId="28505" xr:uid="{00000000-0005-0000-0000-000076620000}"/>
    <cellStyle name="Обычный 12 3 4" xfId="28506" xr:uid="{00000000-0005-0000-0000-000077620000}"/>
    <cellStyle name="Обычный 12 3 5" xfId="28507" xr:uid="{00000000-0005-0000-0000-000078620000}"/>
    <cellStyle name="Обычный 12 3 6" xfId="28508" xr:uid="{00000000-0005-0000-0000-000079620000}"/>
    <cellStyle name="Обычный 12 3 7" xfId="28509" xr:uid="{00000000-0005-0000-0000-00007A620000}"/>
    <cellStyle name="Обычный 12 3 8" xfId="41178" xr:uid="{00000000-0005-0000-0000-00007B620000}"/>
    <cellStyle name="Обычный 12 4" xfId="428" xr:uid="{00000000-0005-0000-0000-00007C620000}"/>
    <cellStyle name="Обычный 12 4 2" xfId="429" xr:uid="{00000000-0005-0000-0000-00007D620000}"/>
    <cellStyle name="Обычный 12 4 2 2" xfId="28510" xr:uid="{00000000-0005-0000-0000-00007E620000}"/>
    <cellStyle name="Обычный 12 4 2 3" xfId="41181" xr:uid="{00000000-0005-0000-0000-00007F620000}"/>
    <cellStyle name="Обычный 12 4 3" xfId="28511" xr:uid="{00000000-0005-0000-0000-000080620000}"/>
    <cellStyle name="Обычный 12 4 4" xfId="28512" xr:uid="{00000000-0005-0000-0000-000081620000}"/>
    <cellStyle name="Обычный 12 4 5" xfId="28513" xr:uid="{00000000-0005-0000-0000-000082620000}"/>
    <cellStyle name="Обычный 12 4 6" xfId="28514" xr:uid="{00000000-0005-0000-0000-000083620000}"/>
    <cellStyle name="Обычный 12 4 7" xfId="28515" xr:uid="{00000000-0005-0000-0000-000084620000}"/>
    <cellStyle name="Обычный 12 4 8" xfId="41180" xr:uid="{00000000-0005-0000-0000-000085620000}"/>
    <cellStyle name="Обычный 12 5" xfId="430" xr:uid="{00000000-0005-0000-0000-000086620000}"/>
    <cellStyle name="Обычный 12 5 2" xfId="431" xr:uid="{00000000-0005-0000-0000-000087620000}"/>
    <cellStyle name="Обычный 12 5 2 2" xfId="28516" xr:uid="{00000000-0005-0000-0000-000088620000}"/>
    <cellStyle name="Обычный 12 5 2 3" xfId="41183" xr:uid="{00000000-0005-0000-0000-000089620000}"/>
    <cellStyle name="Обычный 12 5 3" xfId="28517" xr:uid="{00000000-0005-0000-0000-00008A620000}"/>
    <cellStyle name="Обычный 12 5 4" xfId="28518" xr:uid="{00000000-0005-0000-0000-00008B620000}"/>
    <cellStyle name="Обычный 12 5 5" xfId="28519" xr:uid="{00000000-0005-0000-0000-00008C620000}"/>
    <cellStyle name="Обычный 12 5 6" xfId="28520" xr:uid="{00000000-0005-0000-0000-00008D620000}"/>
    <cellStyle name="Обычный 12 5 7" xfId="28521" xr:uid="{00000000-0005-0000-0000-00008E620000}"/>
    <cellStyle name="Обычный 12 5 8" xfId="41182" xr:uid="{00000000-0005-0000-0000-00008F620000}"/>
    <cellStyle name="Обычный 12 6" xfId="432" xr:uid="{00000000-0005-0000-0000-000090620000}"/>
    <cellStyle name="Обычный 12 6 2" xfId="28522" xr:uid="{00000000-0005-0000-0000-000091620000}"/>
    <cellStyle name="Обычный 12 6 2 2" xfId="41185" xr:uid="{00000000-0005-0000-0000-000092620000}"/>
    <cellStyle name="Обычный 12 6 3" xfId="41184" xr:uid="{00000000-0005-0000-0000-000093620000}"/>
    <cellStyle name="Обычный 12 7" xfId="28523" xr:uid="{00000000-0005-0000-0000-000094620000}"/>
    <cellStyle name="Обычный 12 8" xfId="28524" xr:uid="{00000000-0005-0000-0000-000095620000}"/>
    <cellStyle name="Обычный 12 9" xfId="28525" xr:uid="{00000000-0005-0000-0000-000096620000}"/>
    <cellStyle name="Обычный 121" xfId="433" xr:uid="{00000000-0005-0000-0000-000097620000}"/>
    <cellStyle name="Обычный 121 2" xfId="3999" xr:uid="{00000000-0005-0000-0000-000098620000}"/>
    <cellStyle name="Обычный 122" xfId="434" xr:uid="{00000000-0005-0000-0000-000099620000}"/>
    <cellStyle name="Обычный 122 2" xfId="4000" xr:uid="{00000000-0005-0000-0000-00009A620000}"/>
    <cellStyle name="Обычный 13" xfId="435" xr:uid="{00000000-0005-0000-0000-00009B620000}"/>
    <cellStyle name="Обычный 13 10" xfId="28526" xr:uid="{00000000-0005-0000-0000-00009C620000}"/>
    <cellStyle name="Обычный 13 11" xfId="28527" xr:uid="{00000000-0005-0000-0000-00009D620000}"/>
    <cellStyle name="Обычный 13 12" xfId="41186" xr:uid="{00000000-0005-0000-0000-00009E620000}"/>
    <cellStyle name="Обычный 13 2" xfId="436" xr:uid="{00000000-0005-0000-0000-00009F620000}"/>
    <cellStyle name="Обычный 13 2 10" xfId="41187" xr:uid="{00000000-0005-0000-0000-0000A0620000}"/>
    <cellStyle name="Обычный 13 2 2" xfId="437" xr:uid="{00000000-0005-0000-0000-0000A1620000}"/>
    <cellStyle name="Обычный 13 2 2 2" xfId="438" xr:uid="{00000000-0005-0000-0000-0000A2620000}"/>
    <cellStyle name="Обычный 13 2 2 2 2" xfId="28528" xr:uid="{00000000-0005-0000-0000-0000A3620000}"/>
    <cellStyle name="Обычный 13 2 2 2 3" xfId="41189" xr:uid="{00000000-0005-0000-0000-0000A4620000}"/>
    <cellStyle name="Обычный 13 2 2 3" xfId="28529" xr:uid="{00000000-0005-0000-0000-0000A5620000}"/>
    <cellStyle name="Обычный 13 2 2 4" xfId="28530" xr:uid="{00000000-0005-0000-0000-0000A6620000}"/>
    <cellStyle name="Обычный 13 2 2 5" xfId="28531" xr:uid="{00000000-0005-0000-0000-0000A7620000}"/>
    <cellStyle name="Обычный 13 2 2 6" xfId="28532" xr:uid="{00000000-0005-0000-0000-0000A8620000}"/>
    <cellStyle name="Обычный 13 2 2 7" xfId="28533" xr:uid="{00000000-0005-0000-0000-0000A9620000}"/>
    <cellStyle name="Обычный 13 2 2 8" xfId="41188" xr:uid="{00000000-0005-0000-0000-0000AA620000}"/>
    <cellStyle name="Обычный 13 2 3" xfId="439" xr:uid="{00000000-0005-0000-0000-0000AB620000}"/>
    <cellStyle name="Обычный 13 2 3 2" xfId="440" xr:uid="{00000000-0005-0000-0000-0000AC620000}"/>
    <cellStyle name="Обычный 13 2 3 2 2" xfId="28534" xr:uid="{00000000-0005-0000-0000-0000AD620000}"/>
    <cellStyle name="Обычный 13 2 3 2 3" xfId="41191" xr:uid="{00000000-0005-0000-0000-0000AE620000}"/>
    <cellStyle name="Обычный 13 2 3 3" xfId="28535" xr:uid="{00000000-0005-0000-0000-0000AF620000}"/>
    <cellStyle name="Обычный 13 2 3 4" xfId="28536" xr:uid="{00000000-0005-0000-0000-0000B0620000}"/>
    <cellStyle name="Обычный 13 2 3 5" xfId="28537" xr:uid="{00000000-0005-0000-0000-0000B1620000}"/>
    <cellStyle name="Обычный 13 2 3 6" xfId="28538" xr:uid="{00000000-0005-0000-0000-0000B2620000}"/>
    <cellStyle name="Обычный 13 2 3 7" xfId="28539" xr:uid="{00000000-0005-0000-0000-0000B3620000}"/>
    <cellStyle name="Обычный 13 2 3 8" xfId="41190" xr:uid="{00000000-0005-0000-0000-0000B4620000}"/>
    <cellStyle name="Обычный 13 2 4" xfId="441" xr:uid="{00000000-0005-0000-0000-0000B5620000}"/>
    <cellStyle name="Обычный 13 2 4 2" xfId="28540" xr:uid="{00000000-0005-0000-0000-0000B6620000}"/>
    <cellStyle name="Обычный 13 2 4 3" xfId="41192" xr:uid="{00000000-0005-0000-0000-0000B7620000}"/>
    <cellStyle name="Обычный 13 2 5" xfId="28541" xr:uid="{00000000-0005-0000-0000-0000B8620000}"/>
    <cellStyle name="Обычный 13 2 6" xfId="28542" xr:uid="{00000000-0005-0000-0000-0000B9620000}"/>
    <cellStyle name="Обычный 13 2 7" xfId="28543" xr:uid="{00000000-0005-0000-0000-0000BA620000}"/>
    <cellStyle name="Обычный 13 2 8" xfId="28544" xr:uid="{00000000-0005-0000-0000-0000BB620000}"/>
    <cellStyle name="Обычный 13 2 9" xfId="28545" xr:uid="{00000000-0005-0000-0000-0000BC620000}"/>
    <cellStyle name="Обычный 13 3" xfId="442" xr:uid="{00000000-0005-0000-0000-0000BD620000}"/>
    <cellStyle name="Обычный 13 3 2" xfId="443" xr:uid="{00000000-0005-0000-0000-0000BE620000}"/>
    <cellStyle name="Обычный 13 3 2 2" xfId="28546" xr:uid="{00000000-0005-0000-0000-0000BF620000}"/>
    <cellStyle name="Обычный 13 3 2 3" xfId="41194" xr:uid="{00000000-0005-0000-0000-0000C0620000}"/>
    <cellStyle name="Обычный 13 3 3" xfId="28547" xr:uid="{00000000-0005-0000-0000-0000C1620000}"/>
    <cellStyle name="Обычный 13 3 4" xfId="28548" xr:uid="{00000000-0005-0000-0000-0000C2620000}"/>
    <cellStyle name="Обычный 13 3 5" xfId="28549" xr:uid="{00000000-0005-0000-0000-0000C3620000}"/>
    <cellStyle name="Обычный 13 3 6" xfId="28550" xr:uid="{00000000-0005-0000-0000-0000C4620000}"/>
    <cellStyle name="Обычный 13 3 7" xfId="28551" xr:uid="{00000000-0005-0000-0000-0000C5620000}"/>
    <cellStyle name="Обычный 13 3 8" xfId="41193" xr:uid="{00000000-0005-0000-0000-0000C6620000}"/>
    <cellStyle name="Обычный 13 4" xfId="444" xr:uid="{00000000-0005-0000-0000-0000C7620000}"/>
    <cellStyle name="Обычный 13 4 2" xfId="445" xr:uid="{00000000-0005-0000-0000-0000C8620000}"/>
    <cellStyle name="Обычный 13 4 2 2" xfId="28552" xr:uid="{00000000-0005-0000-0000-0000C9620000}"/>
    <cellStyle name="Обычный 13 4 2 3" xfId="41196" xr:uid="{00000000-0005-0000-0000-0000CA620000}"/>
    <cellStyle name="Обычный 13 4 3" xfId="28553" xr:uid="{00000000-0005-0000-0000-0000CB620000}"/>
    <cellStyle name="Обычный 13 4 4" xfId="28554" xr:uid="{00000000-0005-0000-0000-0000CC620000}"/>
    <cellStyle name="Обычный 13 4 5" xfId="28555" xr:uid="{00000000-0005-0000-0000-0000CD620000}"/>
    <cellStyle name="Обычный 13 4 6" xfId="28556" xr:uid="{00000000-0005-0000-0000-0000CE620000}"/>
    <cellStyle name="Обычный 13 4 7" xfId="28557" xr:uid="{00000000-0005-0000-0000-0000CF620000}"/>
    <cellStyle name="Обычный 13 4 8" xfId="41195" xr:uid="{00000000-0005-0000-0000-0000D0620000}"/>
    <cellStyle name="Обычный 13 5" xfId="446" xr:uid="{00000000-0005-0000-0000-0000D1620000}"/>
    <cellStyle name="Обычный 13 5 2" xfId="447" xr:uid="{00000000-0005-0000-0000-0000D2620000}"/>
    <cellStyle name="Обычный 13 5 2 2" xfId="28558" xr:uid="{00000000-0005-0000-0000-0000D3620000}"/>
    <cellStyle name="Обычный 13 5 2 3" xfId="41198" xr:uid="{00000000-0005-0000-0000-0000D4620000}"/>
    <cellStyle name="Обычный 13 5 3" xfId="28559" xr:uid="{00000000-0005-0000-0000-0000D5620000}"/>
    <cellStyle name="Обычный 13 5 4" xfId="28560" xr:uid="{00000000-0005-0000-0000-0000D6620000}"/>
    <cellStyle name="Обычный 13 5 5" xfId="28561" xr:uid="{00000000-0005-0000-0000-0000D7620000}"/>
    <cellStyle name="Обычный 13 5 6" xfId="28562" xr:uid="{00000000-0005-0000-0000-0000D8620000}"/>
    <cellStyle name="Обычный 13 5 7" xfId="28563" xr:uid="{00000000-0005-0000-0000-0000D9620000}"/>
    <cellStyle name="Обычный 13 5 8" xfId="41197" xr:uid="{00000000-0005-0000-0000-0000DA620000}"/>
    <cellStyle name="Обычный 13 6" xfId="448" xr:uid="{00000000-0005-0000-0000-0000DB620000}"/>
    <cellStyle name="Обычный 13 6 2" xfId="28564" xr:uid="{00000000-0005-0000-0000-0000DC620000}"/>
    <cellStyle name="Обычный 13 6 3" xfId="41199" xr:uid="{00000000-0005-0000-0000-0000DD620000}"/>
    <cellStyle name="Обычный 13 7" xfId="28565" xr:uid="{00000000-0005-0000-0000-0000DE620000}"/>
    <cellStyle name="Обычный 13 8" xfId="28566" xr:uid="{00000000-0005-0000-0000-0000DF620000}"/>
    <cellStyle name="Обычный 13 9" xfId="28567" xr:uid="{00000000-0005-0000-0000-0000E0620000}"/>
    <cellStyle name="Обычный 131" xfId="449" xr:uid="{00000000-0005-0000-0000-0000E1620000}"/>
    <cellStyle name="Обычный 131 2" xfId="4001" xr:uid="{00000000-0005-0000-0000-0000E2620000}"/>
    <cellStyle name="Обычный 132" xfId="450" xr:uid="{00000000-0005-0000-0000-0000E3620000}"/>
    <cellStyle name="Обычный 132 2" xfId="4002" xr:uid="{00000000-0005-0000-0000-0000E4620000}"/>
    <cellStyle name="Обычный 133" xfId="451" xr:uid="{00000000-0005-0000-0000-0000E5620000}"/>
    <cellStyle name="Обычный 133 2" xfId="4003" xr:uid="{00000000-0005-0000-0000-0000E6620000}"/>
    <cellStyle name="Обычный 135" xfId="452" xr:uid="{00000000-0005-0000-0000-0000E7620000}"/>
    <cellStyle name="Обычный 135 2" xfId="4004" xr:uid="{00000000-0005-0000-0000-0000E8620000}"/>
    <cellStyle name="Обычный 136" xfId="453" xr:uid="{00000000-0005-0000-0000-0000E9620000}"/>
    <cellStyle name="Обычный 136 2" xfId="4005" xr:uid="{00000000-0005-0000-0000-0000EA620000}"/>
    <cellStyle name="Обычный 138" xfId="454" xr:uid="{00000000-0005-0000-0000-0000EB620000}"/>
    <cellStyle name="Обычный 138 2" xfId="4006" xr:uid="{00000000-0005-0000-0000-0000EC620000}"/>
    <cellStyle name="Обычный 14" xfId="455" xr:uid="{00000000-0005-0000-0000-0000ED620000}"/>
    <cellStyle name="Обычный 14 10" xfId="28568" xr:uid="{00000000-0005-0000-0000-0000EE620000}"/>
    <cellStyle name="Обычный 14 11" xfId="28569" xr:uid="{00000000-0005-0000-0000-0000EF620000}"/>
    <cellStyle name="Обычный 14 12" xfId="41200" xr:uid="{00000000-0005-0000-0000-0000F0620000}"/>
    <cellStyle name="Обычный 14 2" xfId="456" xr:uid="{00000000-0005-0000-0000-0000F1620000}"/>
    <cellStyle name="Обычный 14 2 10" xfId="41201" xr:uid="{00000000-0005-0000-0000-0000F2620000}"/>
    <cellStyle name="Обычный 14 2 2" xfId="457" xr:uid="{00000000-0005-0000-0000-0000F3620000}"/>
    <cellStyle name="Обычный 14 2 2 2" xfId="458" xr:uid="{00000000-0005-0000-0000-0000F4620000}"/>
    <cellStyle name="Обычный 14 2 2 2 2" xfId="28570" xr:uid="{00000000-0005-0000-0000-0000F5620000}"/>
    <cellStyle name="Обычный 14 2 2 2 3" xfId="41203" xr:uid="{00000000-0005-0000-0000-0000F6620000}"/>
    <cellStyle name="Обычный 14 2 2 3" xfId="28571" xr:uid="{00000000-0005-0000-0000-0000F7620000}"/>
    <cellStyle name="Обычный 14 2 2 4" xfId="28572" xr:uid="{00000000-0005-0000-0000-0000F8620000}"/>
    <cellStyle name="Обычный 14 2 2 5" xfId="28573" xr:uid="{00000000-0005-0000-0000-0000F9620000}"/>
    <cellStyle name="Обычный 14 2 2 6" xfId="28574" xr:uid="{00000000-0005-0000-0000-0000FA620000}"/>
    <cellStyle name="Обычный 14 2 2 7" xfId="28575" xr:uid="{00000000-0005-0000-0000-0000FB620000}"/>
    <cellStyle name="Обычный 14 2 2 8" xfId="41202" xr:uid="{00000000-0005-0000-0000-0000FC620000}"/>
    <cellStyle name="Обычный 14 2 3" xfId="459" xr:uid="{00000000-0005-0000-0000-0000FD620000}"/>
    <cellStyle name="Обычный 14 2 3 2" xfId="460" xr:uid="{00000000-0005-0000-0000-0000FE620000}"/>
    <cellStyle name="Обычный 14 2 3 2 2" xfId="28576" xr:uid="{00000000-0005-0000-0000-0000FF620000}"/>
    <cellStyle name="Обычный 14 2 3 2 3" xfId="41205" xr:uid="{00000000-0005-0000-0000-000000630000}"/>
    <cellStyle name="Обычный 14 2 3 3" xfId="28577" xr:uid="{00000000-0005-0000-0000-000001630000}"/>
    <cellStyle name="Обычный 14 2 3 4" xfId="28578" xr:uid="{00000000-0005-0000-0000-000002630000}"/>
    <cellStyle name="Обычный 14 2 3 5" xfId="28579" xr:uid="{00000000-0005-0000-0000-000003630000}"/>
    <cellStyle name="Обычный 14 2 3 6" xfId="28580" xr:uid="{00000000-0005-0000-0000-000004630000}"/>
    <cellStyle name="Обычный 14 2 3 7" xfId="28581" xr:uid="{00000000-0005-0000-0000-000005630000}"/>
    <cellStyle name="Обычный 14 2 3 8" xfId="41204" xr:uid="{00000000-0005-0000-0000-000006630000}"/>
    <cellStyle name="Обычный 14 2 4" xfId="461" xr:uid="{00000000-0005-0000-0000-000007630000}"/>
    <cellStyle name="Обычный 14 2 4 2" xfId="28582" xr:uid="{00000000-0005-0000-0000-000008630000}"/>
    <cellStyle name="Обычный 14 2 4 3" xfId="41206" xr:uid="{00000000-0005-0000-0000-000009630000}"/>
    <cellStyle name="Обычный 14 2 5" xfId="28583" xr:uid="{00000000-0005-0000-0000-00000A630000}"/>
    <cellStyle name="Обычный 14 2 6" xfId="28584" xr:uid="{00000000-0005-0000-0000-00000B630000}"/>
    <cellStyle name="Обычный 14 2 7" xfId="28585" xr:uid="{00000000-0005-0000-0000-00000C630000}"/>
    <cellStyle name="Обычный 14 2 8" xfId="28586" xr:uid="{00000000-0005-0000-0000-00000D630000}"/>
    <cellStyle name="Обычный 14 2 9" xfId="28587" xr:uid="{00000000-0005-0000-0000-00000E630000}"/>
    <cellStyle name="Обычный 14 3" xfId="462" xr:uid="{00000000-0005-0000-0000-00000F630000}"/>
    <cellStyle name="Обычный 14 3 2" xfId="463" xr:uid="{00000000-0005-0000-0000-000010630000}"/>
    <cellStyle name="Обычный 14 3 2 2" xfId="28588" xr:uid="{00000000-0005-0000-0000-000011630000}"/>
    <cellStyle name="Обычный 14 3 2 3" xfId="41208" xr:uid="{00000000-0005-0000-0000-000012630000}"/>
    <cellStyle name="Обычный 14 3 3" xfId="28589" xr:uid="{00000000-0005-0000-0000-000013630000}"/>
    <cellStyle name="Обычный 14 3 4" xfId="28590" xr:uid="{00000000-0005-0000-0000-000014630000}"/>
    <cellStyle name="Обычный 14 3 5" xfId="28591" xr:uid="{00000000-0005-0000-0000-000015630000}"/>
    <cellStyle name="Обычный 14 3 6" xfId="28592" xr:uid="{00000000-0005-0000-0000-000016630000}"/>
    <cellStyle name="Обычный 14 3 7" xfId="28593" xr:uid="{00000000-0005-0000-0000-000017630000}"/>
    <cellStyle name="Обычный 14 3 8" xfId="41207" xr:uid="{00000000-0005-0000-0000-000018630000}"/>
    <cellStyle name="Обычный 14 4" xfId="464" xr:uid="{00000000-0005-0000-0000-000019630000}"/>
    <cellStyle name="Обычный 14 4 2" xfId="465" xr:uid="{00000000-0005-0000-0000-00001A630000}"/>
    <cellStyle name="Обычный 14 4 2 2" xfId="28594" xr:uid="{00000000-0005-0000-0000-00001B630000}"/>
    <cellStyle name="Обычный 14 4 2 3" xfId="41210" xr:uid="{00000000-0005-0000-0000-00001C630000}"/>
    <cellStyle name="Обычный 14 4 3" xfId="28595" xr:uid="{00000000-0005-0000-0000-00001D630000}"/>
    <cellStyle name="Обычный 14 4 4" xfId="28596" xr:uid="{00000000-0005-0000-0000-00001E630000}"/>
    <cellStyle name="Обычный 14 4 5" xfId="28597" xr:uid="{00000000-0005-0000-0000-00001F630000}"/>
    <cellStyle name="Обычный 14 4 6" xfId="28598" xr:uid="{00000000-0005-0000-0000-000020630000}"/>
    <cellStyle name="Обычный 14 4 7" xfId="28599" xr:uid="{00000000-0005-0000-0000-000021630000}"/>
    <cellStyle name="Обычный 14 4 8" xfId="41209" xr:uid="{00000000-0005-0000-0000-000022630000}"/>
    <cellStyle name="Обычный 14 5" xfId="466" xr:uid="{00000000-0005-0000-0000-000023630000}"/>
    <cellStyle name="Обычный 14 5 2" xfId="467" xr:uid="{00000000-0005-0000-0000-000024630000}"/>
    <cellStyle name="Обычный 14 5 2 2" xfId="28600" xr:uid="{00000000-0005-0000-0000-000025630000}"/>
    <cellStyle name="Обычный 14 5 2 3" xfId="41212" xr:uid="{00000000-0005-0000-0000-000026630000}"/>
    <cellStyle name="Обычный 14 5 3" xfId="28601" xr:uid="{00000000-0005-0000-0000-000027630000}"/>
    <cellStyle name="Обычный 14 5 4" xfId="28602" xr:uid="{00000000-0005-0000-0000-000028630000}"/>
    <cellStyle name="Обычный 14 5 5" xfId="28603" xr:uid="{00000000-0005-0000-0000-000029630000}"/>
    <cellStyle name="Обычный 14 5 6" xfId="28604" xr:uid="{00000000-0005-0000-0000-00002A630000}"/>
    <cellStyle name="Обычный 14 5 7" xfId="28605" xr:uid="{00000000-0005-0000-0000-00002B630000}"/>
    <cellStyle name="Обычный 14 5 8" xfId="41211" xr:uid="{00000000-0005-0000-0000-00002C630000}"/>
    <cellStyle name="Обычный 14 6" xfId="468" xr:uid="{00000000-0005-0000-0000-00002D630000}"/>
    <cellStyle name="Обычный 14 6 2" xfId="28606" xr:uid="{00000000-0005-0000-0000-00002E630000}"/>
    <cellStyle name="Обычный 14 6 3" xfId="41213" xr:uid="{00000000-0005-0000-0000-00002F630000}"/>
    <cellStyle name="Обычный 14 7" xfId="28607" xr:uid="{00000000-0005-0000-0000-000030630000}"/>
    <cellStyle name="Обычный 14 8" xfId="28608" xr:uid="{00000000-0005-0000-0000-000031630000}"/>
    <cellStyle name="Обычный 14 9" xfId="28609" xr:uid="{00000000-0005-0000-0000-000032630000}"/>
    <cellStyle name="Обычный 140" xfId="469" xr:uid="{00000000-0005-0000-0000-000033630000}"/>
    <cellStyle name="Обычный 140 2" xfId="4007" xr:uid="{00000000-0005-0000-0000-000034630000}"/>
    <cellStyle name="Обычный 141" xfId="470" xr:uid="{00000000-0005-0000-0000-000035630000}"/>
    <cellStyle name="Обычный 141 2" xfId="4008" xr:uid="{00000000-0005-0000-0000-000036630000}"/>
    <cellStyle name="Обычный 142" xfId="471" xr:uid="{00000000-0005-0000-0000-000037630000}"/>
    <cellStyle name="Обычный 142 2" xfId="4009" xr:uid="{00000000-0005-0000-0000-000038630000}"/>
    <cellStyle name="Обычный 15" xfId="472" xr:uid="{00000000-0005-0000-0000-000039630000}"/>
    <cellStyle name="Обычный 15 10" xfId="28610" xr:uid="{00000000-0005-0000-0000-00003A630000}"/>
    <cellStyle name="Обычный 15 11" xfId="28611" xr:uid="{00000000-0005-0000-0000-00003B630000}"/>
    <cellStyle name="Обычный 15 12" xfId="41214" xr:uid="{00000000-0005-0000-0000-00003C630000}"/>
    <cellStyle name="Обычный 15 2" xfId="473" xr:uid="{00000000-0005-0000-0000-00003D630000}"/>
    <cellStyle name="Обычный 15 2 10" xfId="41215" xr:uid="{00000000-0005-0000-0000-00003E630000}"/>
    <cellStyle name="Обычный 15 2 2" xfId="474" xr:uid="{00000000-0005-0000-0000-00003F630000}"/>
    <cellStyle name="Обычный 15 2 2 2" xfId="475" xr:uid="{00000000-0005-0000-0000-000040630000}"/>
    <cellStyle name="Обычный 15 2 2 2 2" xfId="28612" xr:uid="{00000000-0005-0000-0000-000041630000}"/>
    <cellStyle name="Обычный 15 2 2 2 3" xfId="41217" xr:uid="{00000000-0005-0000-0000-000042630000}"/>
    <cellStyle name="Обычный 15 2 2 3" xfId="28613" xr:uid="{00000000-0005-0000-0000-000043630000}"/>
    <cellStyle name="Обычный 15 2 2 4" xfId="28614" xr:uid="{00000000-0005-0000-0000-000044630000}"/>
    <cellStyle name="Обычный 15 2 2 5" xfId="28615" xr:uid="{00000000-0005-0000-0000-000045630000}"/>
    <cellStyle name="Обычный 15 2 2 6" xfId="28616" xr:uid="{00000000-0005-0000-0000-000046630000}"/>
    <cellStyle name="Обычный 15 2 2 7" xfId="28617" xr:uid="{00000000-0005-0000-0000-000047630000}"/>
    <cellStyle name="Обычный 15 2 2 8" xfId="41216" xr:uid="{00000000-0005-0000-0000-000048630000}"/>
    <cellStyle name="Обычный 15 2 3" xfId="476" xr:uid="{00000000-0005-0000-0000-000049630000}"/>
    <cellStyle name="Обычный 15 2 3 2" xfId="477" xr:uid="{00000000-0005-0000-0000-00004A630000}"/>
    <cellStyle name="Обычный 15 2 3 2 2" xfId="28618" xr:uid="{00000000-0005-0000-0000-00004B630000}"/>
    <cellStyle name="Обычный 15 2 3 2 3" xfId="41219" xr:uid="{00000000-0005-0000-0000-00004C630000}"/>
    <cellStyle name="Обычный 15 2 3 3" xfId="28619" xr:uid="{00000000-0005-0000-0000-00004D630000}"/>
    <cellStyle name="Обычный 15 2 3 4" xfId="28620" xr:uid="{00000000-0005-0000-0000-00004E630000}"/>
    <cellStyle name="Обычный 15 2 3 5" xfId="28621" xr:uid="{00000000-0005-0000-0000-00004F630000}"/>
    <cellStyle name="Обычный 15 2 3 6" xfId="28622" xr:uid="{00000000-0005-0000-0000-000050630000}"/>
    <cellStyle name="Обычный 15 2 3 7" xfId="28623" xr:uid="{00000000-0005-0000-0000-000051630000}"/>
    <cellStyle name="Обычный 15 2 3 8" xfId="41218" xr:uid="{00000000-0005-0000-0000-000052630000}"/>
    <cellStyle name="Обычный 15 2 4" xfId="478" xr:uid="{00000000-0005-0000-0000-000053630000}"/>
    <cellStyle name="Обычный 15 2 4 2" xfId="28624" xr:uid="{00000000-0005-0000-0000-000054630000}"/>
    <cellStyle name="Обычный 15 2 4 3" xfId="41220" xr:uid="{00000000-0005-0000-0000-000055630000}"/>
    <cellStyle name="Обычный 15 2 5" xfId="28625" xr:uid="{00000000-0005-0000-0000-000056630000}"/>
    <cellStyle name="Обычный 15 2 6" xfId="28626" xr:uid="{00000000-0005-0000-0000-000057630000}"/>
    <cellStyle name="Обычный 15 2 7" xfId="28627" xr:uid="{00000000-0005-0000-0000-000058630000}"/>
    <cellStyle name="Обычный 15 2 8" xfId="28628" xr:uid="{00000000-0005-0000-0000-000059630000}"/>
    <cellStyle name="Обычный 15 2 9" xfId="28629" xr:uid="{00000000-0005-0000-0000-00005A630000}"/>
    <cellStyle name="Обычный 15 3" xfId="479" xr:uid="{00000000-0005-0000-0000-00005B630000}"/>
    <cellStyle name="Обычный 15 3 2" xfId="480" xr:uid="{00000000-0005-0000-0000-00005C630000}"/>
    <cellStyle name="Обычный 15 3 2 2" xfId="28630" xr:uid="{00000000-0005-0000-0000-00005D630000}"/>
    <cellStyle name="Обычный 15 3 2 3" xfId="41222" xr:uid="{00000000-0005-0000-0000-00005E630000}"/>
    <cellStyle name="Обычный 15 3 3" xfId="28631" xr:uid="{00000000-0005-0000-0000-00005F630000}"/>
    <cellStyle name="Обычный 15 3 4" xfId="28632" xr:uid="{00000000-0005-0000-0000-000060630000}"/>
    <cellStyle name="Обычный 15 3 5" xfId="28633" xr:uid="{00000000-0005-0000-0000-000061630000}"/>
    <cellStyle name="Обычный 15 3 6" xfId="28634" xr:uid="{00000000-0005-0000-0000-000062630000}"/>
    <cellStyle name="Обычный 15 3 7" xfId="28635" xr:uid="{00000000-0005-0000-0000-000063630000}"/>
    <cellStyle name="Обычный 15 3 8" xfId="41221" xr:uid="{00000000-0005-0000-0000-000064630000}"/>
    <cellStyle name="Обычный 15 4" xfId="481" xr:uid="{00000000-0005-0000-0000-000065630000}"/>
    <cellStyle name="Обычный 15 4 2" xfId="482" xr:uid="{00000000-0005-0000-0000-000066630000}"/>
    <cellStyle name="Обычный 15 4 2 2" xfId="28636" xr:uid="{00000000-0005-0000-0000-000067630000}"/>
    <cellStyle name="Обычный 15 4 2 3" xfId="41224" xr:uid="{00000000-0005-0000-0000-000068630000}"/>
    <cellStyle name="Обычный 15 4 3" xfId="28637" xr:uid="{00000000-0005-0000-0000-000069630000}"/>
    <cellStyle name="Обычный 15 4 4" xfId="28638" xr:uid="{00000000-0005-0000-0000-00006A630000}"/>
    <cellStyle name="Обычный 15 4 5" xfId="28639" xr:uid="{00000000-0005-0000-0000-00006B630000}"/>
    <cellStyle name="Обычный 15 4 6" xfId="28640" xr:uid="{00000000-0005-0000-0000-00006C630000}"/>
    <cellStyle name="Обычный 15 4 7" xfId="28641" xr:uid="{00000000-0005-0000-0000-00006D630000}"/>
    <cellStyle name="Обычный 15 4 8" xfId="41223" xr:uid="{00000000-0005-0000-0000-00006E630000}"/>
    <cellStyle name="Обычный 15 5" xfId="483" xr:uid="{00000000-0005-0000-0000-00006F630000}"/>
    <cellStyle name="Обычный 15 5 2" xfId="484" xr:uid="{00000000-0005-0000-0000-000070630000}"/>
    <cellStyle name="Обычный 15 5 2 2" xfId="28642" xr:uid="{00000000-0005-0000-0000-000071630000}"/>
    <cellStyle name="Обычный 15 5 2 3" xfId="41226" xr:uid="{00000000-0005-0000-0000-000072630000}"/>
    <cellStyle name="Обычный 15 5 3" xfId="28643" xr:uid="{00000000-0005-0000-0000-000073630000}"/>
    <cellStyle name="Обычный 15 5 4" xfId="28644" xr:uid="{00000000-0005-0000-0000-000074630000}"/>
    <cellStyle name="Обычный 15 5 5" xfId="28645" xr:uid="{00000000-0005-0000-0000-000075630000}"/>
    <cellStyle name="Обычный 15 5 6" xfId="28646" xr:uid="{00000000-0005-0000-0000-000076630000}"/>
    <cellStyle name="Обычный 15 5 7" xfId="28647" xr:uid="{00000000-0005-0000-0000-000077630000}"/>
    <cellStyle name="Обычный 15 5 8" xfId="41225" xr:uid="{00000000-0005-0000-0000-000078630000}"/>
    <cellStyle name="Обычный 15 6" xfId="485" xr:uid="{00000000-0005-0000-0000-000079630000}"/>
    <cellStyle name="Обычный 15 6 2" xfId="28648" xr:uid="{00000000-0005-0000-0000-00007A630000}"/>
    <cellStyle name="Обычный 15 6 3" xfId="41227" xr:uid="{00000000-0005-0000-0000-00007B630000}"/>
    <cellStyle name="Обычный 15 7" xfId="28649" xr:uid="{00000000-0005-0000-0000-00007C630000}"/>
    <cellStyle name="Обычный 15 8" xfId="28650" xr:uid="{00000000-0005-0000-0000-00007D630000}"/>
    <cellStyle name="Обычный 15 9" xfId="28651" xr:uid="{00000000-0005-0000-0000-00007E630000}"/>
    <cellStyle name="Обычный 16" xfId="486" xr:uid="{00000000-0005-0000-0000-00007F630000}"/>
    <cellStyle name="Обычный 16 10" xfId="28652" xr:uid="{00000000-0005-0000-0000-000080630000}"/>
    <cellStyle name="Обычный 16 11" xfId="28653" xr:uid="{00000000-0005-0000-0000-000081630000}"/>
    <cellStyle name="Обычный 16 12" xfId="41228" xr:uid="{00000000-0005-0000-0000-000082630000}"/>
    <cellStyle name="Обычный 16 2" xfId="487" xr:uid="{00000000-0005-0000-0000-000083630000}"/>
    <cellStyle name="Обычный 16 2 10" xfId="41229" xr:uid="{00000000-0005-0000-0000-000084630000}"/>
    <cellStyle name="Обычный 16 2 2" xfId="488" xr:uid="{00000000-0005-0000-0000-000085630000}"/>
    <cellStyle name="Обычный 16 2 2 2" xfId="489" xr:uid="{00000000-0005-0000-0000-000086630000}"/>
    <cellStyle name="Обычный 16 2 2 2 2" xfId="28654" xr:uid="{00000000-0005-0000-0000-000087630000}"/>
    <cellStyle name="Обычный 16 2 2 2 3" xfId="41231" xr:uid="{00000000-0005-0000-0000-000088630000}"/>
    <cellStyle name="Обычный 16 2 2 3" xfId="28655" xr:uid="{00000000-0005-0000-0000-000089630000}"/>
    <cellStyle name="Обычный 16 2 2 4" xfId="28656" xr:uid="{00000000-0005-0000-0000-00008A630000}"/>
    <cellStyle name="Обычный 16 2 2 5" xfId="28657" xr:uid="{00000000-0005-0000-0000-00008B630000}"/>
    <cellStyle name="Обычный 16 2 2 6" xfId="28658" xr:uid="{00000000-0005-0000-0000-00008C630000}"/>
    <cellStyle name="Обычный 16 2 2 7" xfId="28659" xr:uid="{00000000-0005-0000-0000-00008D630000}"/>
    <cellStyle name="Обычный 16 2 2 8" xfId="41230" xr:uid="{00000000-0005-0000-0000-00008E630000}"/>
    <cellStyle name="Обычный 16 2 3" xfId="490" xr:uid="{00000000-0005-0000-0000-00008F630000}"/>
    <cellStyle name="Обычный 16 2 3 2" xfId="491" xr:uid="{00000000-0005-0000-0000-000090630000}"/>
    <cellStyle name="Обычный 16 2 3 2 2" xfId="28660" xr:uid="{00000000-0005-0000-0000-000091630000}"/>
    <cellStyle name="Обычный 16 2 3 2 3" xfId="41233" xr:uid="{00000000-0005-0000-0000-000092630000}"/>
    <cellStyle name="Обычный 16 2 3 3" xfId="28661" xr:uid="{00000000-0005-0000-0000-000093630000}"/>
    <cellStyle name="Обычный 16 2 3 4" xfId="28662" xr:uid="{00000000-0005-0000-0000-000094630000}"/>
    <cellStyle name="Обычный 16 2 3 5" xfId="28663" xr:uid="{00000000-0005-0000-0000-000095630000}"/>
    <cellStyle name="Обычный 16 2 3 6" xfId="28664" xr:uid="{00000000-0005-0000-0000-000096630000}"/>
    <cellStyle name="Обычный 16 2 3 7" xfId="28665" xr:uid="{00000000-0005-0000-0000-000097630000}"/>
    <cellStyle name="Обычный 16 2 3 8" xfId="41232" xr:uid="{00000000-0005-0000-0000-000098630000}"/>
    <cellStyle name="Обычный 16 2 4" xfId="492" xr:uid="{00000000-0005-0000-0000-000099630000}"/>
    <cellStyle name="Обычный 16 2 4 2" xfId="28666" xr:uid="{00000000-0005-0000-0000-00009A630000}"/>
    <cellStyle name="Обычный 16 2 4 3" xfId="41234" xr:uid="{00000000-0005-0000-0000-00009B630000}"/>
    <cellStyle name="Обычный 16 2 5" xfId="28667" xr:uid="{00000000-0005-0000-0000-00009C630000}"/>
    <cellStyle name="Обычный 16 2 6" xfId="28668" xr:uid="{00000000-0005-0000-0000-00009D630000}"/>
    <cellStyle name="Обычный 16 2 7" xfId="28669" xr:uid="{00000000-0005-0000-0000-00009E630000}"/>
    <cellStyle name="Обычный 16 2 8" xfId="28670" xr:uid="{00000000-0005-0000-0000-00009F630000}"/>
    <cellStyle name="Обычный 16 2 9" xfId="28671" xr:uid="{00000000-0005-0000-0000-0000A0630000}"/>
    <cellStyle name="Обычный 16 3" xfId="493" xr:uid="{00000000-0005-0000-0000-0000A1630000}"/>
    <cellStyle name="Обычный 16 3 2" xfId="494" xr:uid="{00000000-0005-0000-0000-0000A2630000}"/>
    <cellStyle name="Обычный 16 3 2 2" xfId="28672" xr:uid="{00000000-0005-0000-0000-0000A3630000}"/>
    <cellStyle name="Обычный 16 3 2 3" xfId="41236" xr:uid="{00000000-0005-0000-0000-0000A4630000}"/>
    <cellStyle name="Обычный 16 3 3" xfId="28673" xr:uid="{00000000-0005-0000-0000-0000A5630000}"/>
    <cellStyle name="Обычный 16 3 4" xfId="28674" xr:uid="{00000000-0005-0000-0000-0000A6630000}"/>
    <cellStyle name="Обычный 16 3 5" xfId="28675" xr:uid="{00000000-0005-0000-0000-0000A7630000}"/>
    <cellStyle name="Обычный 16 3 6" xfId="28676" xr:uid="{00000000-0005-0000-0000-0000A8630000}"/>
    <cellStyle name="Обычный 16 3 7" xfId="28677" xr:uid="{00000000-0005-0000-0000-0000A9630000}"/>
    <cellStyle name="Обычный 16 3 8" xfId="41235" xr:uid="{00000000-0005-0000-0000-0000AA630000}"/>
    <cellStyle name="Обычный 16 4" xfId="495" xr:uid="{00000000-0005-0000-0000-0000AB630000}"/>
    <cellStyle name="Обычный 16 4 2" xfId="496" xr:uid="{00000000-0005-0000-0000-0000AC630000}"/>
    <cellStyle name="Обычный 16 4 2 2" xfId="28678" xr:uid="{00000000-0005-0000-0000-0000AD630000}"/>
    <cellStyle name="Обычный 16 4 2 3" xfId="41238" xr:uid="{00000000-0005-0000-0000-0000AE630000}"/>
    <cellStyle name="Обычный 16 4 3" xfId="28679" xr:uid="{00000000-0005-0000-0000-0000AF630000}"/>
    <cellStyle name="Обычный 16 4 4" xfId="28680" xr:uid="{00000000-0005-0000-0000-0000B0630000}"/>
    <cellStyle name="Обычный 16 4 5" xfId="28681" xr:uid="{00000000-0005-0000-0000-0000B1630000}"/>
    <cellStyle name="Обычный 16 4 6" xfId="28682" xr:uid="{00000000-0005-0000-0000-0000B2630000}"/>
    <cellStyle name="Обычный 16 4 7" xfId="28683" xr:uid="{00000000-0005-0000-0000-0000B3630000}"/>
    <cellStyle name="Обычный 16 4 8" xfId="41237" xr:uid="{00000000-0005-0000-0000-0000B4630000}"/>
    <cellStyle name="Обычный 16 5" xfId="497" xr:uid="{00000000-0005-0000-0000-0000B5630000}"/>
    <cellStyle name="Обычный 16 5 2" xfId="498" xr:uid="{00000000-0005-0000-0000-0000B6630000}"/>
    <cellStyle name="Обычный 16 5 2 2" xfId="28684" xr:uid="{00000000-0005-0000-0000-0000B7630000}"/>
    <cellStyle name="Обычный 16 5 2 3" xfId="41240" xr:uid="{00000000-0005-0000-0000-0000B8630000}"/>
    <cellStyle name="Обычный 16 5 3" xfId="28685" xr:uid="{00000000-0005-0000-0000-0000B9630000}"/>
    <cellStyle name="Обычный 16 5 4" xfId="28686" xr:uid="{00000000-0005-0000-0000-0000BA630000}"/>
    <cellStyle name="Обычный 16 5 5" xfId="28687" xr:uid="{00000000-0005-0000-0000-0000BB630000}"/>
    <cellStyle name="Обычный 16 5 6" xfId="28688" xr:uid="{00000000-0005-0000-0000-0000BC630000}"/>
    <cellStyle name="Обычный 16 5 7" xfId="28689" xr:uid="{00000000-0005-0000-0000-0000BD630000}"/>
    <cellStyle name="Обычный 16 5 8" xfId="41239" xr:uid="{00000000-0005-0000-0000-0000BE630000}"/>
    <cellStyle name="Обычный 16 6" xfId="499" xr:uid="{00000000-0005-0000-0000-0000BF630000}"/>
    <cellStyle name="Обычный 16 6 2" xfId="28690" xr:uid="{00000000-0005-0000-0000-0000C0630000}"/>
    <cellStyle name="Обычный 16 6 3" xfId="41241" xr:uid="{00000000-0005-0000-0000-0000C1630000}"/>
    <cellStyle name="Обычный 16 7" xfId="28691" xr:uid="{00000000-0005-0000-0000-0000C2630000}"/>
    <cellStyle name="Обычный 16 8" xfId="28692" xr:uid="{00000000-0005-0000-0000-0000C3630000}"/>
    <cellStyle name="Обычный 16 9" xfId="28693" xr:uid="{00000000-0005-0000-0000-0000C4630000}"/>
    <cellStyle name="Обычный 17" xfId="500" xr:uid="{00000000-0005-0000-0000-0000C5630000}"/>
    <cellStyle name="Обычный 17 10" xfId="41242" xr:uid="{00000000-0005-0000-0000-0000C6630000}"/>
    <cellStyle name="Обычный 17 2" xfId="501" xr:uid="{00000000-0005-0000-0000-0000C7630000}"/>
    <cellStyle name="Обычный 17 2 2" xfId="502" xr:uid="{00000000-0005-0000-0000-0000C8630000}"/>
    <cellStyle name="Обычный 17 2 2 2" xfId="28694" xr:uid="{00000000-0005-0000-0000-0000C9630000}"/>
    <cellStyle name="Обычный 17 2 2 3" xfId="41244" xr:uid="{00000000-0005-0000-0000-0000CA630000}"/>
    <cellStyle name="Обычный 17 2 3" xfId="28695" xr:uid="{00000000-0005-0000-0000-0000CB630000}"/>
    <cellStyle name="Обычный 17 2 4" xfId="28696" xr:uid="{00000000-0005-0000-0000-0000CC630000}"/>
    <cellStyle name="Обычный 17 2 5" xfId="28697" xr:uid="{00000000-0005-0000-0000-0000CD630000}"/>
    <cellStyle name="Обычный 17 2 6" xfId="28698" xr:uid="{00000000-0005-0000-0000-0000CE630000}"/>
    <cellStyle name="Обычный 17 2 7" xfId="28699" xr:uid="{00000000-0005-0000-0000-0000CF630000}"/>
    <cellStyle name="Обычный 17 2 8" xfId="41243" xr:uid="{00000000-0005-0000-0000-0000D0630000}"/>
    <cellStyle name="Обычный 17 3" xfId="503" xr:uid="{00000000-0005-0000-0000-0000D1630000}"/>
    <cellStyle name="Обычный 17 3 2" xfId="504" xr:uid="{00000000-0005-0000-0000-0000D2630000}"/>
    <cellStyle name="Обычный 17 3 2 2" xfId="28700" xr:uid="{00000000-0005-0000-0000-0000D3630000}"/>
    <cellStyle name="Обычный 17 3 2 3" xfId="41246" xr:uid="{00000000-0005-0000-0000-0000D4630000}"/>
    <cellStyle name="Обычный 17 3 3" xfId="28701" xr:uid="{00000000-0005-0000-0000-0000D5630000}"/>
    <cellStyle name="Обычный 17 3 4" xfId="28702" xr:uid="{00000000-0005-0000-0000-0000D6630000}"/>
    <cellStyle name="Обычный 17 3 5" xfId="28703" xr:uid="{00000000-0005-0000-0000-0000D7630000}"/>
    <cellStyle name="Обычный 17 3 6" xfId="28704" xr:uid="{00000000-0005-0000-0000-0000D8630000}"/>
    <cellStyle name="Обычный 17 3 7" xfId="28705" xr:uid="{00000000-0005-0000-0000-0000D9630000}"/>
    <cellStyle name="Обычный 17 3 8" xfId="41245" xr:uid="{00000000-0005-0000-0000-0000DA630000}"/>
    <cellStyle name="Обычный 17 4" xfId="505" xr:uid="{00000000-0005-0000-0000-0000DB630000}"/>
    <cellStyle name="Обычный 17 4 2" xfId="28706" xr:uid="{00000000-0005-0000-0000-0000DC630000}"/>
    <cellStyle name="Обычный 17 4 3" xfId="41247" xr:uid="{00000000-0005-0000-0000-0000DD630000}"/>
    <cellStyle name="Обычный 17 5" xfId="28707" xr:uid="{00000000-0005-0000-0000-0000DE630000}"/>
    <cellStyle name="Обычный 17 6" xfId="28708" xr:uid="{00000000-0005-0000-0000-0000DF630000}"/>
    <cellStyle name="Обычный 17 7" xfId="28709" xr:uid="{00000000-0005-0000-0000-0000E0630000}"/>
    <cellStyle name="Обычный 17 8" xfId="28710" xr:uid="{00000000-0005-0000-0000-0000E1630000}"/>
    <cellStyle name="Обычный 17 9" xfId="28711" xr:uid="{00000000-0005-0000-0000-0000E2630000}"/>
    <cellStyle name="Обычный 18" xfId="506" xr:uid="{00000000-0005-0000-0000-0000E3630000}"/>
    <cellStyle name="Обычный 18 10" xfId="41248" xr:uid="{00000000-0005-0000-0000-0000E4630000}"/>
    <cellStyle name="Обычный 18 2" xfId="507" xr:uid="{00000000-0005-0000-0000-0000E5630000}"/>
    <cellStyle name="Обычный 18 2 2" xfId="508" xr:uid="{00000000-0005-0000-0000-0000E6630000}"/>
    <cellStyle name="Обычный 18 2 2 2" xfId="28712" xr:uid="{00000000-0005-0000-0000-0000E7630000}"/>
    <cellStyle name="Обычный 18 2 2 3" xfId="41250" xr:uid="{00000000-0005-0000-0000-0000E8630000}"/>
    <cellStyle name="Обычный 18 2 3" xfId="28713" xr:uid="{00000000-0005-0000-0000-0000E9630000}"/>
    <cellStyle name="Обычный 18 2 4" xfId="28714" xr:uid="{00000000-0005-0000-0000-0000EA630000}"/>
    <cellStyle name="Обычный 18 2 5" xfId="28715" xr:uid="{00000000-0005-0000-0000-0000EB630000}"/>
    <cellStyle name="Обычный 18 2 6" xfId="28716" xr:uid="{00000000-0005-0000-0000-0000EC630000}"/>
    <cellStyle name="Обычный 18 2 7" xfId="28717" xr:uid="{00000000-0005-0000-0000-0000ED630000}"/>
    <cellStyle name="Обычный 18 2 8" xfId="41249" xr:uid="{00000000-0005-0000-0000-0000EE630000}"/>
    <cellStyle name="Обычный 18 3" xfId="509" xr:uid="{00000000-0005-0000-0000-0000EF630000}"/>
    <cellStyle name="Обычный 18 3 2" xfId="510" xr:uid="{00000000-0005-0000-0000-0000F0630000}"/>
    <cellStyle name="Обычный 18 3 2 2" xfId="28718" xr:uid="{00000000-0005-0000-0000-0000F1630000}"/>
    <cellStyle name="Обычный 18 3 2 3" xfId="41252" xr:uid="{00000000-0005-0000-0000-0000F2630000}"/>
    <cellStyle name="Обычный 18 3 3" xfId="28719" xr:uid="{00000000-0005-0000-0000-0000F3630000}"/>
    <cellStyle name="Обычный 18 3 4" xfId="28720" xr:uid="{00000000-0005-0000-0000-0000F4630000}"/>
    <cellStyle name="Обычный 18 3 5" xfId="28721" xr:uid="{00000000-0005-0000-0000-0000F5630000}"/>
    <cellStyle name="Обычный 18 3 6" xfId="28722" xr:uid="{00000000-0005-0000-0000-0000F6630000}"/>
    <cellStyle name="Обычный 18 3 7" xfId="28723" xr:uid="{00000000-0005-0000-0000-0000F7630000}"/>
    <cellStyle name="Обычный 18 3 8" xfId="41251" xr:uid="{00000000-0005-0000-0000-0000F8630000}"/>
    <cellStyle name="Обычный 18 4" xfId="511" xr:uid="{00000000-0005-0000-0000-0000F9630000}"/>
    <cellStyle name="Обычный 18 4 2" xfId="28724" xr:uid="{00000000-0005-0000-0000-0000FA630000}"/>
    <cellStyle name="Обычный 18 4 3" xfId="41253" xr:uid="{00000000-0005-0000-0000-0000FB630000}"/>
    <cellStyle name="Обычный 18 5" xfId="28725" xr:uid="{00000000-0005-0000-0000-0000FC630000}"/>
    <cellStyle name="Обычный 18 6" xfId="28726" xr:uid="{00000000-0005-0000-0000-0000FD630000}"/>
    <cellStyle name="Обычный 18 7" xfId="28727" xr:uid="{00000000-0005-0000-0000-0000FE630000}"/>
    <cellStyle name="Обычный 18 8" xfId="28728" xr:uid="{00000000-0005-0000-0000-0000FF630000}"/>
    <cellStyle name="Обычный 18 9" xfId="28729" xr:uid="{00000000-0005-0000-0000-000000640000}"/>
    <cellStyle name="Обычный 19" xfId="512" xr:uid="{00000000-0005-0000-0000-000001640000}"/>
    <cellStyle name="Обычный 19 10" xfId="41254" xr:uid="{00000000-0005-0000-0000-000002640000}"/>
    <cellStyle name="Обычный 19 2" xfId="513" xr:uid="{00000000-0005-0000-0000-000003640000}"/>
    <cellStyle name="Обычный 19 2 2" xfId="514" xr:uid="{00000000-0005-0000-0000-000004640000}"/>
    <cellStyle name="Обычный 19 2 2 2" xfId="28730" xr:uid="{00000000-0005-0000-0000-000005640000}"/>
    <cellStyle name="Обычный 19 2 2 3" xfId="41256" xr:uid="{00000000-0005-0000-0000-000006640000}"/>
    <cellStyle name="Обычный 19 2 3" xfId="28731" xr:uid="{00000000-0005-0000-0000-000007640000}"/>
    <cellStyle name="Обычный 19 2 4" xfId="28732" xr:uid="{00000000-0005-0000-0000-000008640000}"/>
    <cellStyle name="Обычный 19 2 5" xfId="28733" xr:uid="{00000000-0005-0000-0000-000009640000}"/>
    <cellStyle name="Обычный 19 2 6" xfId="28734" xr:uid="{00000000-0005-0000-0000-00000A640000}"/>
    <cellStyle name="Обычный 19 2 7" xfId="28735" xr:uid="{00000000-0005-0000-0000-00000B640000}"/>
    <cellStyle name="Обычный 19 2 8" xfId="41255" xr:uid="{00000000-0005-0000-0000-00000C640000}"/>
    <cellStyle name="Обычный 19 3" xfId="515" xr:uid="{00000000-0005-0000-0000-00000D640000}"/>
    <cellStyle name="Обычный 19 3 2" xfId="516" xr:uid="{00000000-0005-0000-0000-00000E640000}"/>
    <cellStyle name="Обычный 19 3 2 2" xfId="28736" xr:uid="{00000000-0005-0000-0000-00000F640000}"/>
    <cellStyle name="Обычный 19 3 2 3" xfId="41258" xr:uid="{00000000-0005-0000-0000-000010640000}"/>
    <cellStyle name="Обычный 19 3 3" xfId="28737" xr:uid="{00000000-0005-0000-0000-000011640000}"/>
    <cellStyle name="Обычный 19 3 4" xfId="28738" xr:uid="{00000000-0005-0000-0000-000012640000}"/>
    <cellStyle name="Обычный 19 3 5" xfId="28739" xr:uid="{00000000-0005-0000-0000-000013640000}"/>
    <cellStyle name="Обычный 19 3 6" xfId="28740" xr:uid="{00000000-0005-0000-0000-000014640000}"/>
    <cellStyle name="Обычный 19 3 7" xfId="28741" xr:uid="{00000000-0005-0000-0000-000015640000}"/>
    <cellStyle name="Обычный 19 3 8" xfId="41257" xr:uid="{00000000-0005-0000-0000-000016640000}"/>
    <cellStyle name="Обычный 19 4" xfId="517" xr:uid="{00000000-0005-0000-0000-000017640000}"/>
    <cellStyle name="Обычный 19 4 2" xfId="28742" xr:uid="{00000000-0005-0000-0000-000018640000}"/>
    <cellStyle name="Обычный 19 4 3" xfId="41259" xr:uid="{00000000-0005-0000-0000-000019640000}"/>
    <cellStyle name="Обычный 19 5" xfId="28743" xr:uid="{00000000-0005-0000-0000-00001A640000}"/>
    <cellStyle name="Обычный 19 6" xfId="28744" xr:uid="{00000000-0005-0000-0000-00001B640000}"/>
    <cellStyle name="Обычный 19 7" xfId="28745" xr:uid="{00000000-0005-0000-0000-00001C640000}"/>
    <cellStyle name="Обычный 19 8" xfId="28746" xr:uid="{00000000-0005-0000-0000-00001D640000}"/>
    <cellStyle name="Обычный 19 9" xfId="28747" xr:uid="{00000000-0005-0000-0000-00001E640000}"/>
    <cellStyle name="Обычный 2" xfId="1" xr:uid="{00000000-0005-0000-0000-00001F640000}"/>
    <cellStyle name="Обычный 2 10" xfId="518" xr:uid="{00000000-0005-0000-0000-000020640000}"/>
    <cellStyle name="Обычный 2 10 10" xfId="519" xr:uid="{00000000-0005-0000-0000-000021640000}"/>
    <cellStyle name="Обычный 2 10 10 2" xfId="520" xr:uid="{00000000-0005-0000-0000-000022640000}"/>
    <cellStyle name="Обычный 2 10 10 2 2" xfId="28748" xr:uid="{00000000-0005-0000-0000-000023640000}"/>
    <cellStyle name="Обычный 2 10 10 2 3" xfId="41262" xr:uid="{00000000-0005-0000-0000-000024640000}"/>
    <cellStyle name="Обычный 2 10 10 3" xfId="28749" xr:uid="{00000000-0005-0000-0000-000025640000}"/>
    <cellStyle name="Обычный 2 10 10 4" xfId="28750" xr:uid="{00000000-0005-0000-0000-000026640000}"/>
    <cellStyle name="Обычный 2 10 10 5" xfId="28751" xr:uid="{00000000-0005-0000-0000-000027640000}"/>
    <cellStyle name="Обычный 2 10 10 6" xfId="28752" xr:uid="{00000000-0005-0000-0000-000028640000}"/>
    <cellStyle name="Обычный 2 10 10 7" xfId="28753" xr:uid="{00000000-0005-0000-0000-000029640000}"/>
    <cellStyle name="Обычный 2 10 10 8" xfId="41261" xr:uid="{00000000-0005-0000-0000-00002A640000}"/>
    <cellStyle name="Обычный 2 10 11" xfId="521" xr:uid="{00000000-0005-0000-0000-00002B640000}"/>
    <cellStyle name="Обычный 2 10 11 2" xfId="522" xr:uid="{00000000-0005-0000-0000-00002C640000}"/>
    <cellStyle name="Обычный 2 10 11 2 2" xfId="28754" xr:uid="{00000000-0005-0000-0000-00002D640000}"/>
    <cellStyle name="Обычный 2 10 11 2 3" xfId="41264" xr:uid="{00000000-0005-0000-0000-00002E640000}"/>
    <cellStyle name="Обычный 2 10 11 3" xfId="28755" xr:uid="{00000000-0005-0000-0000-00002F640000}"/>
    <cellStyle name="Обычный 2 10 11 4" xfId="28756" xr:uid="{00000000-0005-0000-0000-000030640000}"/>
    <cellStyle name="Обычный 2 10 11 5" xfId="28757" xr:uid="{00000000-0005-0000-0000-000031640000}"/>
    <cellStyle name="Обычный 2 10 11 6" xfId="28758" xr:uid="{00000000-0005-0000-0000-000032640000}"/>
    <cellStyle name="Обычный 2 10 11 7" xfId="28759" xr:uid="{00000000-0005-0000-0000-000033640000}"/>
    <cellStyle name="Обычный 2 10 11 8" xfId="41263" xr:uid="{00000000-0005-0000-0000-000034640000}"/>
    <cellStyle name="Обычный 2 10 12" xfId="523" xr:uid="{00000000-0005-0000-0000-000035640000}"/>
    <cellStyle name="Обычный 2 10 12 2" xfId="524" xr:uid="{00000000-0005-0000-0000-000036640000}"/>
    <cellStyle name="Обычный 2 10 12 2 2" xfId="28760" xr:uid="{00000000-0005-0000-0000-000037640000}"/>
    <cellStyle name="Обычный 2 10 12 2 3" xfId="41266" xr:uid="{00000000-0005-0000-0000-000038640000}"/>
    <cellStyle name="Обычный 2 10 12 3" xfId="28761" xr:uid="{00000000-0005-0000-0000-000039640000}"/>
    <cellStyle name="Обычный 2 10 12 4" xfId="28762" xr:uid="{00000000-0005-0000-0000-00003A640000}"/>
    <cellStyle name="Обычный 2 10 12 5" xfId="28763" xr:uid="{00000000-0005-0000-0000-00003B640000}"/>
    <cellStyle name="Обычный 2 10 12 6" xfId="28764" xr:uid="{00000000-0005-0000-0000-00003C640000}"/>
    <cellStyle name="Обычный 2 10 12 7" xfId="28765" xr:uid="{00000000-0005-0000-0000-00003D640000}"/>
    <cellStyle name="Обычный 2 10 12 8" xfId="41265" xr:uid="{00000000-0005-0000-0000-00003E640000}"/>
    <cellStyle name="Обычный 2 10 13" xfId="525" xr:uid="{00000000-0005-0000-0000-00003F640000}"/>
    <cellStyle name="Обычный 2 10 13 2" xfId="526" xr:uid="{00000000-0005-0000-0000-000040640000}"/>
    <cellStyle name="Обычный 2 10 13 2 2" xfId="28766" xr:uid="{00000000-0005-0000-0000-000041640000}"/>
    <cellStyle name="Обычный 2 10 13 2 3" xfId="41268" xr:uid="{00000000-0005-0000-0000-000042640000}"/>
    <cellStyle name="Обычный 2 10 13 3" xfId="28767" xr:uid="{00000000-0005-0000-0000-000043640000}"/>
    <cellStyle name="Обычный 2 10 13 4" xfId="28768" xr:uid="{00000000-0005-0000-0000-000044640000}"/>
    <cellStyle name="Обычный 2 10 13 5" xfId="28769" xr:uid="{00000000-0005-0000-0000-000045640000}"/>
    <cellStyle name="Обычный 2 10 13 6" xfId="28770" xr:uid="{00000000-0005-0000-0000-000046640000}"/>
    <cellStyle name="Обычный 2 10 13 7" xfId="28771" xr:uid="{00000000-0005-0000-0000-000047640000}"/>
    <cellStyle name="Обычный 2 10 13 8" xfId="41267" xr:uid="{00000000-0005-0000-0000-000048640000}"/>
    <cellStyle name="Обычный 2 10 14" xfId="527" xr:uid="{00000000-0005-0000-0000-000049640000}"/>
    <cellStyle name="Обычный 2 10 14 2" xfId="528" xr:uid="{00000000-0005-0000-0000-00004A640000}"/>
    <cellStyle name="Обычный 2 10 14 2 2" xfId="28772" xr:uid="{00000000-0005-0000-0000-00004B640000}"/>
    <cellStyle name="Обычный 2 10 14 2 3" xfId="41270" xr:uid="{00000000-0005-0000-0000-00004C640000}"/>
    <cellStyle name="Обычный 2 10 14 3" xfId="28773" xr:uid="{00000000-0005-0000-0000-00004D640000}"/>
    <cellStyle name="Обычный 2 10 14 4" xfId="28774" xr:uid="{00000000-0005-0000-0000-00004E640000}"/>
    <cellStyle name="Обычный 2 10 14 5" xfId="41269" xr:uid="{00000000-0005-0000-0000-00004F640000}"/>
    <cellStyle name="Обычный 2 10 15" xfId="529" xr:uid="{00000000-0005-0000-0000-000050640000}"/>
    <cellStyle name="Обычный 2 10 15 2" xfId="28775" xr:uid="{00000000-0005-0000-0000-000051640000}"/>
    <cellStyle name="Обычный 2 10 15 3" xfId="41271" xr:uid="{00000000-0005-0000-0000-000052640000}"/>
    <cellStyle name="Обычный 2 10 16" xfId="28776" xr:uid="{00000000-0005-0000-0000-000053640000}"/>
    <cellStyle name="Обычный 2 10 17" xfId="28777" xr:uid="{00000000-0005-0000-0000-000054640000}"/>
    <cellStyle name="Обычный 2 10 18" xfId="28778" xr:uid="{00000000-0005-0000-0000-000055640000}"/>
    <cellStyle name="Обычный 2 10 19" xfId="28779" xr:uid="{00000000-0005-0000-0000-000056640000}"/>
    <cellStyle name="Обычный 2 10 2" xfId="530" xr:uid="{00000000-0005-0000-0000-000057640000}"/>
    <cellStyle name="Обычный 2 10 2 10" xfId="28780" xr:uid="{00000000-0005-0000-0000-000058640000}"/>
    <cellStyle name="Обычный 2 10 2 11" xfId="28781" xr:uid="{00000000-0005-0000-0000-000059640000}"/>
    <cellStyle name="Обычный 2 10 2 12" xfId="28782" xr:uid="{00000000-0005-0000-0000-00005A640000}"/>
    <cellStyle name="Обычный 2 10 2 13" xfId="41272" xr:uid="{00000000-0005-0000-0000-00005B640000}"/>
    <cellStyle name="Обычный 2 10 2 2" xfId="531" xr:uid="{00000000-0005-0000-0000-00005C640000}"/>
    <cellStyle name="Обычный 2 10 2 2 10" xfId="41273" xr:uid="{00000000-0005-0000-0000-00005D640000}"/>
    <cellStyle name="Обычный 2 10 2 2 2" xfId="532" xr:uid="{00000000-0005-0000-0000-00005E640000}"/>
    <cellStyle name="Обычный 2 10 2 2 2 2" xfId="533" xr:uid="{00000000-0005-0000-0000-00005F640000}"/>
    <cellStyle name="Обычный 2 10 2 2 2 2 2" xfId="28783" xr:uid="{00000000-0005-0000-0000-000060640000}"/>
    <cellStyle name="Обычный 2 10 2 2 2 2 3" xfId="41275" xr:uid="{00000000-0005-0000-0000-000061640000}"/>
    <cellStyle name="Обычный 2 10 2 2 2 3" xfId="28784" xr:uid="{00000000-0005-0000-0000-000062640000}"/>
    <cellStyle name="Обычный 2 10 2 2 2 4" xfId="28785" xr:uid="{00000000-0005-0000-0000-000063640000}"/>
    <cellStyle name="Обычный 2 10 2 2 2 5" xfId="28786" xr:uid="{00000000-0005-0000-0000-000064640000}"/>
    <cellStyle name="Обычный 2 10 2 2 2 6" xfId="28787" xr:uid="{00000000-0005-0000-0000-000065640000}"/>
    <cellStyle name="Обычный 2 10 2 2 2 7" xfId="28788" xr:uid="{00000000-0005-0000-0000-000066640000}"/>
    <cellStyle name="Обычный 2 10 2 2 2 8" xfId="41274" xr:uid="{00000000-0005-0000-0000-000067640000}"/>
    <cellStyle name="Обычный 2 10 2 2 3" xfId="534" xr:uid="{00000000-0005-0000-0000-000068640000}"/>
    <cellStyle name="Обычный 2 10 2 2 3 2" xfId="535" xr:uid="{00000000-0005-0000-0000-000069640000}"/>
    <cellStyle name="Обычный 2 10 2 2 3 2 2" xfId="28789" xr:uid="{00000000-0005-0000-0000-00006A640000}"/>
    <cellStyle name="Обычный 2 10 2 2 3 2 3" xfId="41277" xr:uid="{00000000-0005-0000-0000-00006B640000}"/>
    <cellStyle name="Обычный 2 10 2 2 3 3" xfId="28790" xr:uid="{00000000-0005-0000-0000-00006C640000}"/>
    <cellStyle name="Обычный 2 10 2 2 3 4" xfId="28791" xr:uid="{00000000-0005-0000-0000-00006D640000}"/>
    <cellStyle name="Обычный 2 10 2 2 3 5" xfId="28792" xr:uid="{00000000-0005-0000-0000-00006E640000}"/>
    <cellStyle name="Обычный 2 10 2 2 3 6" xfId="28793" xr:uid="{00000000-0005-0000-0000-00006F640000}"/>
    <cellStyle name="Обычный 2 10 2 2 3 7" xfId="28794" xr:uid="{00000000-0005-0000-0000-000070640000}"/>
    <cellStyle name="Обычный 2 10 2 2 3 8" xfId="41276" xr:uid="{00000000-0005-0000-0000-000071640000}"/>
    <cellStyle name="Обычный 2 10 2 2 4" xfId="536" xr:uid="{00000000-0005-0000-0000-000072640000}"/>
    <cellStyle name="Обычный 2 10 2 2 4 2" xfId="28795" xr:uid="{00000000-0005-0000-0000-000073640000}"/>
    <cellStyle name="Обычный 2 10 2 2 4 3" xfId="41278" xr:uid="{00000000-0005-0000-0000-000074640000}"/>
    <cellStyle name="Обычный 2 10 2 2 5" xfId="28796" xr:uid="{00000000-0005-0000-0000-000075640000}"/>
    <cellStyle name="Обычный 2 10 2 2 6" xfId="28797" xr:uid="{00000000-0005-0000-0000-000076640000}"/>
    <cellStyle name="Обычный 2 10 2 2 7" xfId="28798" xr:uid="{00000000-0005-0000-0000-000077640000}"/>
    <cellStyle name="Обычный 2 10 2 2 8" xfId="28799" xr:uid="{00000000-0005-0000-0000-000078640000}"/>
    <cellStyle name="Обычный 2 10 2 2 9" xfId="28800" xr:uid="{00000000-0005-0000-0000-000079640000}"/>
    <cellStyle name="Обычный 2 10 2 3" xfId="537" xr:uid="{00000000-0005-0000-0000-00007A640000}"/>
    <cellStyle name="Обычный 2 10 2 3 2" xfId="538" xr:uid="{00000000-0005-0000-0000-00007B640000}"/>
    <cellStyle name="Обычный 2 10 2 3 2 2" xfId="28801" xr:uid="{00000000-0005-0000-0000-00007C640000}"/>
    <cellStyle name="Обычный 2 10 2 3 2 3" xfId="41280" xr:uid="{00000000-0005-0000-0000-00007D640000}"/>
    <cellStyle name="Обычный 2 10 2 3 3" xfId="28802" xr:uid="{00000000-0005-0000-0000-00007E640000}"/>
    <cellStyle name="Обычный 2 10 2 3 4" xfId="28803" xr:uid="{00000000-0005-0000-0000-00007F640000}"/>
    <cellStyle name="Обычный 2 10 2 3 5" xfId="28804" xr:uid="{00000000-0005-0000-0000-000080640000}"/>
    <cellStyle name="Обычный 2 10 2 3 6" xfId="28805" xr:uid="{00000000-0005-0000-0000-000081640000}"/>
    <cellStyle name="Обычный 2 10 2 3 7" xfId="28806" xr:uid="{00000000-0005-0000-0000-000082640000}"/>
    <cellStyle name="Обычный 2 10 2 3 8" xfId="41279" xr:uid="{00000000-0005-0000-0000-000083640000}"/>
    <cellStyle name="Обычный 2 10 2 4" xfId="539" xr:uid="{00000000-0005-0000-0000-000084640000}"/>
    <cellStyle name="Обычный 2 10 2 4 2" xfId="540" xr:uid="{00000000-0005-0000-0000-000085640000}"/>
    <cellStyle name="Обычный 2 10 2 4 2 2" xfId="28807" xr:uid="{00000000-0005-0000-0000-000086640000}"/>
    <cellStyle name="Обычный 2 10 2 4 2 3" xfId="41282" xr:uid="{00000000-0005-0000-0000-000087640000}"/>
    <cellStyle name="Обычный 2 10 2 4 3" xfId="28808" xr:uid="{00000000-0005-0000-0000-000088640000}"/>
    <cellStyle name="Обычный 2 10 2 4 4" xfId="28809" xr:uid="{00000000-0005-0000-0000-000089640000}"/>
    <cellStyle name="Обычный 2 10 2 4 5" xfId="28810" xr:uid="{00000000-0005-0000-0000-00008A640000}"/>
    <cellStyle name="Обычный 2 10 2 4 6" xfId="28811" xr:uid="{00000000-0005-0000-0000-00008B640000}"/>
    <cellStyle name="Обычный 2 10 2 4 7" xfId="28812" xr:uid="{00000000-0005-0000-0000-00008C640000}"/>
    <cellStyle name="Обычный 2 10 2 4 8" xfId="41281" xr:uid="{00000000-0005-0000-0000-00008D640000}"/>
    <cellStyle name="Обычный 2 10 2 5" xfId="541" xr:uid="{00000000-0005-0000-0000-00008E640000}"/>
    <cellStyle name="Обычный 2 10 2 5 2" xfId="542" xr:uid="{00000000-0005-0000-0000-00008F640000}"/>
    <cellStyle name="Обычный 2 10 2 5 2 2" xfId="28813" xr:uid="{00000000-0005-0000-0000-000090640000}"/>
    <cellStyle name="Обычный 2 10 2 5 2 3" xfId="41284" xr:uid="{00000000-0005-0000-0000-000091640000}"/>
    <cellStyle name="Обычный 2 10 2 5 3" xfId="28814" xr:uid="{00000000-0005-0000-0000-000092640000}"/>
    <cellStyle name="Обычный 2 10 2 5 4" xfId="28815" xr:uid="{00000000-0005-0000-0000-000093640000}"/>
    <cellStyle name="Обычный 2 10 2 5 5" xfId="28816" xr:uid="{00000000-0005-0000-0000-000094640000}"/>
    <cellStyle name="Обычный 2 10 2 5 6" xfId="28817" xr:uid="{00000000-0005-0000-0000-000095640000}"/>
    <cellStyle name="Обычный 2 10 2 5 7" xfId="28818" xr:uid="{00000000-0005-0000-0000-000096640000}"/>
    <cellStyle name="Обычный 2 10 2 5 8" xfId="41283" xr:uid="{00000000-0005-0000-0000-000097640000}"/>
    <cellStyle name="Обычный 2 10 2 6" xfId="543" xr:uid="{00000000-0005-0000-0000-000098640000}"/>
    <cellStyle name="Обычный 2 10 2 6 2" xfId="544" xr:uid="{00000000-0005-0000-0000-000099640000}"/>
    <cellStyle name="Обычный 2 10 2 6 2 2" xfId="28819" xr:uid="{00000000-0005-0000-0000-00009A640000}"/>
    <cellStyle name="Обычный 2 10 2 6 2 3" xfId="41286" xr:uid="{00000000-0005-0000-0000-00009B640000}"/>
    <cellStyle name="Обычный 2 10 2 6 3" xfId="28820" xr:uid="{00000000-0005-0000-0000-00009C640000}"/>
    <cellStyle name="Обычный 2 10 2 6 4" xfId="28821" xr:uid="{00000000-0005-0000-0000-00009D640000}"/>
    <cellStyle name="Обычный 2 10 2 6 5" xfId="28822" xr:uid="{00000000-0005-0000-0000-00009E640000}"/>
    <cellStyle name="Обычный 2 10 2 6 6" xfId="28823" xr:uid="{00000000-0005-0000-0000-00009F640000}"/>
    <cellStyle name="Обычный 2 10 2 6 7" xfId="28824" xr:uid="{00000000-0005-0000-0000-0000A0640000}"/>
    <cellStyle name="Обычный 2 10 2 6 8" xfId="41285" xr:uid="{00000000-0005-0000-0000-0000A1640000}"/>
    <cellStyle name="Обычный 2 10 2 7" xfId="545" xr:uid="{00000000-0005-0000-0000-0000A2640000}"/>
    <cellStyle name="Обычный 2 10 2 7 2" xfId="28825" xr:uid="{00000000-0005-0000-0000-0000A3640000}"/>
    <cellStyle name="Обычный 2 10 2 7 3" xfId="41287" xr:uid="{00000000-0005-0000-0000-0000A4640000}"/>
    <cellStyle name="Обычный 2 10 2 8" xfId="28826" xr:uid="{00000000-0005-0000-0000-0000A5640000}"/>
    <cellStyle name="Обычный 2 10 2 9" xfId="28827" xr:uid="{00000000-0005-0000-0000-0000A6640000}"/>
    <cellStyle name="Обычный 2 10 20" xfId="41260" xr:uid="{00000000-0005-0000-0000-0000A7640000}"/>
    <cellStyle name="Обычный 2 10 3" xfId="546" xr:uid="{00000000-0005-0000-0000-0000A8640000}"/>
    <cellStyle name="Обычный 2 10 3 10" xfId="28828" xr:uid="{00000000-0005-0000-0000-0000A9640000}"/>
    <cellStyle name="Обычный 2 10 3 11" xfId="28829" xr:uid="{00000000-0005-0000-0000-0000AA640000}"/>
    <cellStyle name="Обычный 2 10 3 12" xfId="28830" xr:uid="{00000000-0005-0000-0000-0000AB640000}"/>
    <cellStyle name="Обычный 2 10 3 13" xfId="41288" xr:uid="{00000000-0005-0000-0000-0000AC640000}"/>
    <cellStyle name="Обычный 2 10 3 2" xfId="547" xr:uid="{00000000-0005-0000-0000-0000AD640000}"/>
    <cellStyle name="Обычный 2 10 3 2 10" xfId="41289" xr:uid="{00000000-0005-0000-0000-0000AE640000}"/>
    <cellStyle name="Обычный 2 10 3 2 2" xfId="548" xr:uid="{00000000-0005-0000-0000-0000AF640000}"/>
    <cellStyle name="Обычный 2 10 3 2 2 2" xfId="549" xr:uid="{00000000-0005-0000-0000-0000B0640000}"/>
    <cellStyle name="Обычный 2 10 3 2 2 2 2" xfId="28831" xr:uid="{00000000-0005-0000-0000-0000B1640000}"/>
    <cellStyle name="Обычный 2 10 3 2 2 2 3" xfId="41291" xr:uid="{00000000-0005-0000-0000-0000B2640000}"/>
    <cellStyle name="Обычный 2 10 3 2 2 3" xfId="28832" xr:uid="{00000000-0005-0000-0000-0000B3640000}"/>
    <cellStyle name="Обычный 2 10 3 2 2 4" xfId="28833" xr:uid="{00000000-0005-0000-0000-0000B4640000}"/>
    <cellStyle name="Обычный 2 10 3 2 2 5" xfId="28834" xr:uid="{00000000-0005-0000-0000-0000B5640000}"/>
    <cellStyle name="Обычный 2 10 3 2 2 6" xfId="28835" xr:uid="{00000000-0005-0000-0000-0000B6640000}"/>
    <cellStyle name="Обычный 2 10 3 2 2 7" xfId="28836" xr:uid="{00000000-0005-0000-0000-0000B7640000}"/>
    <cellStyle name="Обычный 2 10 3 2 2 8" xfId="41290" xr:uid="{00000000-0005-0000-0000-0000B8640000}"/>
    <cellStyle name="Обычный 2 10 3 2 3" xfId="550" xr:uid="{00000000-0005-0000-0000-0000B9640000}"/>
    <cellStyle name="Обычный 2 10 3 2 3 2" xfId="551" xr:uid="{00000000-0005-0000-0000-0000BA640000}"/>
    <cellStyle name="Обычный 2 10 3 2 3 2 2" xfId="28837" xr:uid="{00000000-0005-0000-0000-0000BB640000}"/>
    <cellStyle name="Обычный 2 10 3 2 3 2 3" xfId="41293" xr:uid="{00000000-0005-0000-0000-0000BC640000}"/>
    <cellStyle name="Обычный 2 10 3 2 3 3" xfId="28838" xr:uid="{00000000-0005-0000-0000-0000BD640000}"/>
    <cellStyle name="Обычный 2 10 3 2 3 4" xfId="28839" xr:uid="{00000000-0005-0000-0000-0000BE640000}"/>
    <cellStyle name="Обычный 2 10 3 2 3 5" xfId="28840" xr:uid="{00000000-0005-0000-0000-0000BF640000}"/>
    <cellStyle name="Обычный 2 10 3 2 3 6" xfId="28841" xr:uid="{00000000-0005-0000-0000-0000C0640000}"/>
    <cellStyle name="Обычный 2 10 3 2 3 7" xfId="28842" xr:uid="{00000000-0005-0000-0000-0000C1640000}"/>
    <cellStyle name="Обычный 2 10 3 2 3 8" xfId="41292" xr:uid="{00000000-0005-0000-0000-0000C2640000}"/>
    <cellStyle name="Обычный 2 10 3 2 4" xfId="552" xr:uid="{00000000-0005-0000-0000-0000C3640000}"/>
    <cellStyle name="Обычный 2 10 3 2 4 2" xfId="28843" xr:uid="{00000000-0005-0000-0000-0000C4640000}"/>
    <cellStyle name="Обычный 2 10 3 2 4 3" xfId="41294" xr:uid="{00000000-0005-0000-0000-0000C5640000}"/>
    <cellStyle name="Обычный 2 10 3 2 5" xfId="28844" xr:uid="{00000000-0005-0000-0000-0000C6640000}"/>
    <cellStyle name="Обычный 2 10 3 2 6" xfId="28845" xr:uid="{00000000-0005-0000-0000-0000C7640000}"/>
    <cellStyle name="Обычный 2 10 3 2 7" xfId="28846" xr:uid="{00000000-0005-0000-0000-0000C8640000}"/>
    <cellStyle name="Обычный 2 10 3 2 8" xfId="28847" xr:uid="{00000000-0005-0000-0000-0000C9640000}"/>
    <cellStyle name="Обычный 2 10 3 2 9" xfId="28848" xr:uid="{00000000-0005-0000-0000-0000CA640000}"/>
    <cellStyle name="Обычный 2 10 3 3" xfId="553" xr:uid="{00000000-0005-0000-0000-0000CB640000}"/>
    <cellStyle name="Обычный 2 10 3 3 2" xfId="554" xr:uid="{00000000-0005-0000-0000-0000CC640000}"/>
    <cellStyle name="Обычный 2 10 3 3 2 2" xfId="28849" xr:uid="{00000000-0005-0000-0000-0000CD640000}"/>
    <cellStyle name="Обычный 2 10 3 3 2 3" xfId="41296" xr:uid="{00000000-0005-0000-0000-0000CE640000}"/>
    <cellStyle name="Обычный 2 10 3 3 3" xfId="28850" xr:uid="{00000000-0005-0000-0000-0000CF640000}"/>
    <cellStyle name="Обычный 2 10 3 3 4" xfId="28851" xr:uid="{00000000-0005-0000-0000-0000D0640000}"/>
    <cellStyle name="Обычный 2 10 3 3 5" xfId="28852" xr:uid="{00000000-0005-0000-0000-0000D1640000}"/>
    <cellStyle name="Обычный 2 10 3 3 6" xfId="28853" xr:uid="{00000000-0005-0000-0000-0000D2640000}"/>
    <cellStyle name="Обычный 2 10 3 3 7" xfId="28854" xr:uid="{00000000-0005-0000-0000-0000D3640000}"/>
    <cellStyle name="Обычный 2 10 3 3 8" xfId="41295" xr:uid="{00000000-0005-0000-0000-0000D4640000}"/>
    <cellStyle name="Обычный 2 10 3 4" xfId="555" xr:uid="{00000000-0005-0000-0000-0000D5640000}"/>
    <cellStyle name="Обычный 2 10 3 4 2" xfId="556" xr:uid="{00000000-0005-0000-0000-0000D6640000}"/>
    <cellStyle name="Обычный 2 10 3 4 2 2" xfId="28855" xr:uid="{00000000-0005-0000-0000-0000D7640000}"/>
    <cellStyle name="Обычный 2 10 3 4 2 3" xfId="41298" xr:uid="{00000000-0005-0000-0000-0000D8640000}"/>
    <cellStyle name="Обычный 2 10 3 4 3" xfId="28856" xr:uid="{00000000-0005-0000-0000-0000D9640000}"/>
    <cellStyle name="Обычный 2 10 3 4 4" xfId="28857" xr:uid="{00000000-0005-0000-0000-0000DA640000}"/>
    <cellStyle name="Обычный 2 10 3 4 5" xfId="28858" xr:uid="{00000000-0005-0000-0000-0000DB640000}"/>
    <cellStyle name="Обычный 2 10 3 4 6" xfId="28859" xr:uid="{00000000-0005-0000-0000-0000DC640000}"/>
    <cellStyle name="Обычный 2 10 3 4 7" xfId="28860" xr:uid="{00000000-0005-0000-0000-0000DD640000}"/>
    <cellStyle name="Обычный 2 10 3 4 8" xfId="41297" xr:uid="{00000000-0005-0000-0000-0000DE640000}"/>
    <cellStyle name="Обычный 2 10 3 5" xfId="557" xr:uid="{00000000-0005-0000-0000-0000DF640000}"/>
    <cellStyle name="Обычный 2 10 3 5 2" xfId="558" xr:uid="{00000000-0005-0000-0000-0000E0640000}"/>
    <cellStyle name="Обычный 2 10 3 5 2 2" xfId="28861" xr:uid="{00000000-0005-0000-0000-0000E1640000}"/>
    <cellStyle name="Обычный 2 10 3 5 2 3" xfId="41300" xr:uid="{00000000-0005-0000-0000-0000E2640000}"/>
    <cellStyle name="Обычный 2 10 3 5 3" xfId="28862" xr:uid="{00000000-0005-0000-0000-0000E3640000}"/>
    <cellStyle name="Обычный 2 10 3 5 4" xfId="28863" xr:uid="{00000000-0005-0000-0000-0000E4640000}"/>
    <cellStyle name="Обычный 2 10 3 5 5" xfId="28864" xr:uid="{00000000-0005-0000-0000-0000E5640000}"/>
    <cellStyle name="Обычный 2 10 3 5 6" xfId="28865" xr:uid="{00000000-0005-0000-0000-0000E6640000}"/>
    <cellStyle name="Обычный 2 10 3 5 7" xfId="28866" xr:uid="{00000000-0005-0000-0000-0000E7640000}"/>
    <cellStyle name="Обычный 2 10 3 5 8" xfId="41299" xr:uid="{00000000-0005-0000-0000-0000E8640000}"/>
    <cellStyle name="Обычный 2 10 3 6" xfId="559" xr:uid="{00000000-0005-0000-0000-0000E9640000}"/>
    <cellStyle name="Обычный 2 10 3 6 2" xfId="560" xr:uid="{00000000-0005-0000-0000-0000EA640000}"/>
    <cellStyle name="Обычный 2 10 3 6 2 2" xfId="28867" xr:uid="{00000000-0005-0000-0000-0000EB640000}"/>
    <cellStyle name="Обычный 2 10 3 6 2 3" xfId="41302" xr:uid="{00000000-0005-0000-0000-0000EC640000}"/>
    <cellStyle name="Обычный 2 10 3 6 3" xfId="28868" xr:uid="{00000000-0005-0000-0000-0000ED640000}"/>
    <cellStyle name="Обычный 2 10 3 6 4" xfId="28869" xr:uid="{00000000-0005-0000-0000-0000EE640000}"/>
    <cellStyle name="Обычный 2 10 3 6 5" xfId="28870" xr:uid="{00000000-0005-0000-0000-0000EF640000}"/>
    <cellStyle name="Обычный 2 10 3 6 6" xfId="28871" xr:uid="{00000000-0005-0000-0000-0000F0640000}"/>
    <cellStyle name="Обычный 2 10 3 6 7" xfId="28872" xr:uid="{00000000-0005-0000-0000-0000F1640000}"/>
    <cellStyle name="Обычный 2 10 3 6 8" xfId="41301" xr:uid="{00000000-0005-0000-0000-0000F2640000}"/>
    <cellStyle name="Обычный 2 10 3 7" xfId="561" xr:uid="{00000000-0005-0000-0000-0000F3640000}"/>
    <cellStyle name="Обычный 2 10 3 7 2" xfId="28873" xr:uid="{00000000-0005-0000-0000-0000F4640000}"/>
    <cellStyle name="Обычный 2 10 3 7 3" xfId="41303" xr:uid="{00000000-0005-0000-0000-0000F5640000}"/>
    <cellStyle name="Обычный 2 10 3 8" xfId="28874" xr:uid="{00000000-0005-0000-0000-0000F6640000}"/>
    <cellStyle name="Обычный 2 10 3 9" xfId="28875" xr:uid="{00000000-0005-0000-0000-0000F7640000}"/>
    <cellStyle name="Обычный 2 10 4" xfId="562" xr:uid="{00000000-0005-0000-0000-0000F8640000}"/>
    <cellStyle name="Обычный 2 10 4 10" xfId="28876" xr:uid="{00000000-0005-0000-0000-0000F9640000}"/>
    <cellStyle name="Обычный 2 10 4 11" xfId="28877" xr:uid="{00000000-0005-0000-0000-0000FA640000}"/>
    <cellStyle name="Обычный 2 10 4 12" xfId="28878" xr:uid="{00000000-0005-0000-0000-0000FB640000}"/>
    <cellStyle name="Обычный 2 10 4 13" xfId="41304" xr:uid="{00000000-0005-0000-0000-0000FC640000}"/>
    <cellStyle name="Обычный 2 10 4 2" xfId="563" xr:uid="{00000000-0005-0000-0000-0000FD640000}"/>
    <cellStyle name="Обычный 2 10 4 2 10" xfId="41305" xr:uid="{00000000-0005-0000-0000-0000FE640000}"/>
    <cellStyle name="Обычный 2 10 4 2 2" xfId="564" xr:uid="{00000000-0005-0000-0000-0000FF640000}"/>
    <cellStyle name="Обычный 2 10 4 2 2 2" xfId="565" xr:uid="{00000000-0005-0000-0000-000000650000}"/>
    <cellStyle name="Обычный 2 10 4 2 2 2 2" xfId="28879" xr:uid="{00000000-0005-0000-0000-000001650000}"/>
    <cellStyle name="Обычный 2 10 4 2 2 2 3" xfId="41307" xr:uid="{00000000-0005-0000-0000-000002650000}"/>
    <cellStyle name="Обычный 2 10 4 2 2 3" xfId="28880" xr:uid="{00000000-0005-0000-0000-000003650000}"/>
    <cellStyle name="Обычный 2 10 4 2 2 4" xfId="28881" xr:uid="{00000000-0005-0000-0000-000004650000}"/>
    <cellStyle name="Обычный 2 10 4 2 2 5" xfId="28882" xr:uid="{00000000-0005-0000-0000-000005650000}"/>
    <cellStyle name="Обычный 2 10 4 2 2 6" xfId="28883" xr:uid="{00000000-0005-0000-0000-000006650000}"/>
    <cellStyle name="Обычный 2 10 4 2 2 7" xfId="28884" xr:uid="{00000000-0005-0000-0000-000007650000}"/>
    <cellStyle name="Обычный 2 10 4 2 2 8" xfId="41306" xr:uid="{00000000-0005-0000-0000-000008650000}"/>
    <cellStyle name="Обычный 2 10 4 2 3" xfId="566" xr:uid="{00000000-0005-0000-0000-000009650000}"/>
    <cellStyle name="Обычный 2 10 4 2 3 2" xfId="567" xr:uid="{00000000-0005-0000-0000-00000A650000}"/>
    <cellStyle name="Обычный 2 10 4 2 3 2 2" xfId="28885" xr:uid="{00000000-0005-0000-0000-00000B650000}"/>
    <cellStyle name="Обычный 2 10 4 2 3 2 3" xfId="41309" xr:uid="{00000000-0005-0000-0000-00000C650000}"/>
    <cellStyle name="Обычный 2 10 4 2 3 3" xfId="28886" xr:uid="{00000000-0005-0000-0000-00000D650000}"/>
    <cellStyle name="Обычный 2 10 4 2 3 4" xfId="28887" xr:uid="{00000000-0005-0000-0000-00000E650000}"/>
    <cellStyle name="Обычный 2 10 4 2 3 5" xfId="28888" xr:uid="{00000000-0005-0000-0000-00000F650000}"/>
    <cellStyle name="Обычный 2 10 4 2 3 6" xfId="28889" xr:uid="{00000000-0005-0000-0000-000010650000}"/>
    <cellStyle name="Обычный 2 10 4 2 3 7" xfId="28890" xr:uid="{00000000-0005-0000-0000-000011650000}"/>
    <cellStyle name="Обычный 2 10 4 2 3 8" xfId="41308" xr:uid="{00000000-0005-0000-0000-000012650000}"/>
    <cellStyle name="Обычный 2 10 4 2 4" xfId="568" xr:uid="{00000000-0005-0000-0000-000013650000}"/>
    <cellStyle name="Обычный 2 10 4 2 4 2" xfId="28891" xr:uid="{00000000-0005-0000-0000-000014650000}"/>
    <cellStyle name="Обычный 2 10 4 2 4 3" xfId="41310" xr:uid="{00000000-0005-0000-0000-000015650000}"/>
    <cellStyle name="Обычный 2 10 4 2 5" xfId="28892" xr:uid="{00000000-0005-0000-0000-000016650000}"/>
    <cellStyle name="Обычный 2 10 4 2 6" xfId="28893" xr:uid="{00000000-0005-0000-0000-000017650000}"/>
    <cellStyle name="Обычный 2 10 4 2 7" xfId="28894" xr:uid="{00000000-0005-0000-0000-000018650000}"/>
    <cellStyle name="Обычный 2 10 4 2 8" xfId="28895" xr:uid="{00000000-0005-0000-0000-000019650000}"/>
    <cellStyle name="Обычный 2 10 4 2 9" xfId="28896" xr:uid="{00000000-0005-0000-0000-00001A650000}"/>
    <cellStyle name="Обычный 2 10 4 3" xfId="569" xr:uid="{00000000-0005-0000-0000-00001B650000}"/>
    <cellStyle name="Обычный 2 10 4 3 2" xfId="570" xr:uid="{00000000-0005-0000-0000-00001C650000}"/>
    <cellStyle name="Обычный 2 10 4 3 2 2" xfId="28897" xr:uid="{00000000-0005-0000-0000-00001D650000}"/>
    <cellStyle name="Обычный 2 10 4 3 2 3" xfId="41312" xr:uid="{00000000-0005-0000-0000-00001E650000}"/>
    <cellStyle name="Обычный 2 10 4 3 3" xfId="28898" xr:uid="{00000000-0005-0000-0000-00001F650000}"/>
    <cellStyle name="Обычный 2 10 4 3 4" xfId="28899" xr:uid="{00000000-0005-0000-0000-000020650000}"/>
    <cellStyle name="Обычный 2 10 4 3 5" xfId="28900" xr:uid="{00000000-0005-0000-0000-000021650000}"/>
    <cellStyle name="Обычный 2 10 4 3 6" xfId="28901" xr:uid="{00000000-0005-0000-0000-000022650000}"/>
    <cellStyle name="Обычный 2 10 4 3 7" xfId="28902" xr:uid="{00000000-0005-0000-0000-000023650000}"/>
    <cellStyle name="Обычный 2 10 4 3 8" xfId="41311" xr:uid="{00000000-0005-0000-0000-000024650000}"/>
    <cellStyle name="Обычный 2 10 4 4" xfId="571" xr:uid="{00000000-0005-0000-0000-000025650000}"/>
    <cellStyle name="Обычный 2 10 4 4 2" xfId="572" xr:uid="{00000000-0005-0000-0000-000026650000}"/>
    <cellStyle name="Обычный 2 10 4 4 2 2" xfId="28903" xr:uid="{00000000-0005-0000-0000-000027650000}"/>
    <cellStyle name="Обычный 2 10 4 4 2 3" xfId="41314" xr:uid="{00000000-0005-0000-0000-000028650000}"/>
    <cellStyle name="Обычный 2 10 4 4 3" xfId="28904" xr:uid="{00000000-0005-0000-0000-000029650000}"/>
    <cellStyle name="Обычный 2 10 4 4 4" xfId="28905" xr:uid="{00000000-0005-0000-0000-00002A650000}"/>
    <cellStyle name="Обычный 2 10 4 4 5" xfId="28906" xr:uid="{00000000-0005-0000-0000-00002B650000}"/>
    <cellStyle name="Обычный 2 10 4 4 6" xfId="28907" xr:uid="{00000000-0005-0000-0000-00002C650000}"/>
    <cellStyle name="Обычный 2 10 4 4 7" xfId="28908" xr:uid="{00000000-0005-0000-0000-00002D650000}"/>
    <cellStyle name="Обычный 2 10 4 4 8" xfId="41313" xr:uid="{00000000-0005-0000-0000-00002E650000}"/>
    <cellStyle name="Обычный 2 10 4 5" xfId="573" xr:uid="{00000000-0005-0000-0000-00002F650000}"/>
    <cellStyle name="Обычный 2 10 4 5 2" xfId="574" xr:uid="{00000000-0005-0000-0000-000030650000}"/>
    <cellStyle name="Обычный 2 10 4 5 2 2" xfId="28909" xr:uid="{00000000-0005-0000-0000-000031650000}"/>
    <cellStyle name="Обычный 2 10 4 5 2 3" xfId="41316" xr:uid="{00000000-0005-0000-0000-000032650000}"/>
    <cellStyle name="Обычный 2 10 4 5 3" xfId="28910" xr:uid="{00000000-0005-0000-0000-000033650000}"/>
    <cellStyle name="Обычный 2 10 4 5 4" xfId="28911" xr:uid="{00000000-0005-0000-0000-000034650000}"/>
    <cellStyle name="Обычный 2 10 4 5 5" xfId="28912" xr:uid="{00000000-0005-0000-0000-000035650000}"/>
    <cellStyle name="Обычный 2 10 4 5 6" xfId="28913" xr:uid="{00000000-0005-0000-0000-000036650000}"/>
    <cellStyle name="Обычный 2 10 4 5 7" xfId="28914" xr:uid="{00000000-0005-0000-0000-000037650000}"/>
    <cellStyle name="Обычный 2 10 4 5 8" xfId="41315" xr:uid="{00000000-0005-0000-0000-000038650000}"/>
    <cellStyle name="Обычный 2 10 4 6" xfId="575" xr:uid="{00000000-0005-0000-0000-000039650000}"/>
    <cellStyle name="Обычный 2 10 4 6 2" xfId="576" xr:uid="{00000000-0005-0000-0000-00003A650000}"/>
    <cellStyle name="Обычный 2 10 4 6 2 2" xfId="28915" xr:uid="{00000000-0005-0000-0000-00003B650000}"/>
    <cellStyle name="Обычный 2 10 4 6 2 3" xfId="41318" xr:uid="{00000000-0005-0000-0000-00003C650000}"/>
    <cellStyle name="Обычный 2 10 4 6 3" xfId="28916" xr:uid="{00000000-0005-0000-0000-00003D650000}"/>
    <cellStyle name="Обычный 2 10 4 6 4" xfId="28917" xr:uid="{00000000-0005-0000-0000-00003E650000}"/>
    <cellStyle name="Обычный 2 10 4 6 5" xfId="28918" xr:uid="{00000000-0005-0000-0000-00003F650000}"/>
    <cellStyle name="Обычный 2 10 4 6 6" xfId="28919" xr:uid="{00000000-0005-0000-0000-000040650000}"/>
    <cellStyle name="Обычный 2 10 4 6 7" xfId="28920" xr:uid="{00000000-0005-0000-0000-000041650000}"/>
    <cellStyle name="Обычный 2 10 4 6 8" xfId="41317" xr:uid="{00000000-0005-0000-0000-000042650000}"/>
    <cellStyle name="Обычный 2 10 4 7" xfId="577" xr:uid="{00000000-0005-0000-0000-000043650000}"/>
    <cellStyle name="Обычный 2 10 4 7 2" xfId="28921" xr:uid="{00000000-0005-0000-0000-000044650000}"/>
    <cellStyle name="Обычный 2 10 4 7 3" xfId="41319" xr:uid="{00000000-0005-0000-0000-000045650000}"/>
    <cellStyle name="Обычный 2 10 4 8" xfId="28922" xr:uid="{00000000-0005-0000-0000-000046650000}"/>
    <cellStyle name="Обычный 2 10 4 9" xfId="28923" xr:uid="{00000000-0005-0000-0000-000047650000}"/>
    <cellStyle name="Обычный 2 10 5" xfId="578" xr:uid="{00000000-0005-0000-0000-000048650000}"/>
    <cellStyle name="Обычный 2 10 5 10" xfId="28924" xr:uid="{00000000-0005-0000-0000-000049650000}"/>
    <cellStyle name="Обычный 2 10 5 11" xfId="28925" xr:uid="{00000000-0005-0000-0000-00004A650000}"/>
    <cellStyle name="Обычный 2 10 5 12" xfId="41320" xr:uid="{00000000-0005-0000-0000-00004B650000}"/>
    <cellStyle name="Обычный 2 10 5 2" xfId="579" xr:uid="{00000000-0005-0000-0000-00004C650000}"/>
    <cellStyle name="Обычный 2 10 5 2 10" xfId="41321" xr:uid="{00000000-0005-0000-0000-00004D650000}"/>
    <cellStyle name="Обычный 2 10 5 2 2" xfId="580" xr:uid="{00000000-0005-0000-0000-00004E650000}"/>
    <cellStyle name="Обычный 2 10 5 2 2 2" xfId="581" xr:uid="{00000000-0005-0000-0000-00004F650000}"/>
    <cellStyle name="Обычный 2 10 5 2 2 2 2" xfId="28926" xr:uid="{00000000-0005-0000-0000-000050650000}"/>
    <cellStyle name="Обычный 2 10 5 2 2 2 3" xfId="41323" xr:uid="{00000000-0005-0000-0000-000051650000}"/>
    <cellStyle name="Обычный 2 10 5 2 2 3" xfId="28927" xr:uid="{00000000-0005-0000-0000-000052650000}"/>
    <cellStyle name="Обычный 2 10 5 2 2 4" xfId="28928" xr:uid="{00000000-0005-0000-0000-000053650000}"/>
    <cellStyle name="Обычный 2 10 5 2 2 5" xfId="28929" xr:uid="{00000000-0005-0000-0000-000054650000}"/>
    <cellStyle name="Обычный 2 10 5 2 2 6" xfId="28930" xr:uid="{00000000-0005-0000-0000-000055650000}"/>
    <cellStyle name="Обычный 2 10 5 2 2 7" xfId="28931" xr:uid="{00000000-0005-0000-0000-000056650000}"/>
    <cellStyle name="Обычный 2 10 5 2 2 8" xfId="41322" xr:uid="{00000000-0005-0000-0000-000057650000}"/>
    <cellStyle name="Обычный 2 10 5 2 3" xfId="582" xr:uid="{00000000-0005-0000-0000-000058650000}"/>
    <cellStyle name="Обычный 2 10 5 2 3 2" xfId="583" xr:uid="{00000000-0005-0000-0000-000059650000}"/>
    <cellStyle name="Обычный 2 10 5 2 3 2 2" xfId="28932" xr:uid="{00000000-0005-0000-0000-00005A650000}"/>
    <cellStyle name="Обычный 2 10 5 2 3 2 3" xfId="41325" xr:uid="{00000000-0005-0000-0000-00005B650000}"/>
    <cellStyle name="Обычный 2 10 5 2 3 3" xfId="28933" xr:uid="{00000000-0005-0000-0000-00005C650000}"/>
    <cellStyle name="Обычный 2 10 5 2 3 4" xfId="28934" xr:uid="{00000000-0005-0000-0000-00005D650000}"/>
    <cellStyle name="Обычный 2 10 5 2 3 5" xfId="28935" xr:uid="{00000000-0005-0000-0000-00005E650000}"/>
    <cellStyle name="Обычный 2 10 5 2 3 6" xfId="28936" xr:uid="{00000000-0005-0000-0000-00005F650000}"/>
    <cellStyle name="Обычный 2 10 5 2 3 7" xfId="28937" xr:uid="{00000000-0005-0000-0000-000060650000}"/>
    <cellStyle name="Обычный 2 10 5 2 3 8" xfId="41324" xr:uid="{00000000-0005-0000-0000-000061650000}"/>
    <cellStyle name="Обычный 2 10 5 2 4" xfId="584" xr:uid="{00000000-0005-0000-0000-000062650000}"/>
    <cellStyle name="Обычный 2 10 5 2 4 2" xfId="28938" xr:uid="{00000000-0005-0000-0000-000063650000}"/>
    <cellStyle name="Обычный 2 10 5 2 4 3" xfId="41326" xr:uid="{00000000-0005-0000-0000-000064650000}"/>
    <cellStyle name="Обычный 2 10 5 2 5" xfId="28939" xr:uid="{00000000-0005-0000-0000-000065650000}"/>
    <cellStyle name="Обычный 2 10 5 2 6" xfId="28940" xr:uid="{00000000-0005-0000-0000-000066650000}"/>
    <cellStyle name="Обычный 2 10 5 2 7" xfId="28941" xr:uid="{00000000-0005-0000-0000-000067650000}"/>
    <cellStyle name="Обычный 2 10 5 2 8" xfId="28942" xr:uid="{00000000-0005-0000-0000-000068650000}"/>
    <cellStyle name="Обычный 2 10 5 2 9" xfId="28943" xr:uid="{00000000-0005-0000-0000-000069650000}"/>
    <cellStyle name="Обычный 2 10 5 3" xfId="585" xr:uid="{00000000-0005-0000-0000-00006A650000}"/>
    <cellStyle name="Обычный 2 10 5 3 2" xfId="586" xr:uid="{00000000-0005-0000-0000-00006B650000}"/>
    <cellStyle name="Обычный 2 10 5 3 2 2" xfId="28944" xr:uid="{00000000-0005-0000-0000-00006C650000}"/>
    <cellStyle name="Обычный 2 10 5 3 2 3" xfId="41328" xr:uid="{00000000-0005-0000-0000-00006D650000}"/>
    <cellStyle name="Обычный 2 10 5 3 3" xfId="28945" xr:uid="{00000000-0005-0000-0000-00006E650000}"/>
    <cellStyle name="Обычный 2 10 5 3 4" xfId="28946" xr:uid="{00000000-0005-0000-0000-00006F650000}"/>
    <cellStyle name="Обычный 2 10 5 3 5" xfId="28947" xr:uid="{00000000-0005-0000-0000-000070650000}"/>
    <cellStyle name="Обычный 2 10 5 3 6" xfId="28948" xr:uid="{00000000-0005-0000-0000-000071650000}"/>
    <cellStyle name="Обычный 2 10 5 3 7" xfId="28949" xr:uid="{00000000-0005-0000-0000-000072650000}"/>
    <cellStyle name="Обычный 2 10 5 3 8" xfId="41327" xr:uid="{00000000-0005-0000-0000-000073650000}"/>
    <cellStyle name="Обычный 2 10 5 4" xfId="587" xr:uid="{00000000-0005-0000-0000-000074650000}"/>
    <cellStyle name="Обычный 2 10 5 4 2" xfId="588" xr:uid="{00000000-0005-0000-0000-000075650000}"/>
    <cellStyle name="Обычный 2 10 5 4 2 2" xfId="28950" xr:uid="{00000000-0005-0000-0000-000076650000}"/>
    <cellStyle name="Обычный 2 10 5 4 2 3" xfId="41330" xr:uid="{00000000-0005-0000-0000-000077650000}"/>
    <cellStyle name="Обычный 2 10 5 4 3" xfId="28951" xr:uid="{00000000-0005-0000-0000-000078650000}"/>
    <cellStyle name="Обычный 2 10 5 4 4" xfId="28952" xr:uid="{00000000-0005-0000-0000-000079650000}"/>
    <cellStyle name="Обычный 2 10 5 4 5" xfId="28953" xr:uid="{00000000-0005-0000-0000-00007A650000}"/>
    <cellStyle name="Обычный 2 10 5 4 6" xfId="28954" xr:uid="{00000000-0005-0000-0000-00007B650000}"/>
    <cellStyle name="Обычный 2 10 5 4 7" xfId="28955" xr:uid="{00000000-0005-0000-0000-00007C650000}"/>
    <cellStyle name="Обычный 2 10 5 4 8" xfId="41329" xr:uid="{00000000-0005-0000-0000-00007D650000}"/>
    <cellStyle name="Обычный 2 10 5 5" xfId="589" xr:uid="{00000000-0005-0000-0000-00007E650000}"/>
    <cellStyle name="Обычный 2 10 5 5 2" xfId="590" xr:uid="{00000000-0005-0000-0000-00007F650000}"/>
    <cellStyle name="Обычный 2 10 5 5 2 2" xfId="28956" xr:uid="{00000000-0005-0000-0000-000080650000}"/>
    <cellStyle name="Обычный 2 10 5 5 2 3" xfId="41332" xr:uid="{00000000-0005-0000-0000-000081650000}"/>
    <cellStyle name="Обычный 2 10 5 5 3" xfId="28957" xr:uid="{00000000-0005-0000-0000-000082650000}"/>
    <cellStyle name="Обычный 2 10 5 5 4" xfId="28958" xr:uid="{00000000-0005-0000-0000-000083650000}"/>
    <cellStyle name="Обычный 2 10 5 5 5" xfId="28959" xr:uid="{00000000-0005-0000-0000-000084650000}"/>
    <cellStyle name="Обычный 2 10 5 5 6" xfId="28960" xr:uid="{00000000-0005-0000-0000-000085650000}"/>
    <cellStyle name="Обычный 2 10 5 5 7" xfId="28961" xr:uid="{00000000-0005-0000-0000-000086650000}"/>
    <cellStyle name="Обычный 2 10 5 5 8" xfId="41331" xr:uid="{00000000-0005-0000-0000-000087650000}"/>
    <cellStyle name="Обычный 2 10 5 6" xfId="591" xr:uid="{00000000-0005-0000-0000-000088650000}"/>
    <cellStyle name="Обычный 2 10 5 6 2" xfId="28962" xr:uid="{00000000-0005-0000-0000-000089650000}"/>
    <cellStyle name="Обычный 2 10 5 6 3" xfId="41333" xr:uid="{00000000-0005-0000-0000-00008A650000}"/>
    <cellStyle name="Обычный 2 10 5 7" xfId="28963" xr:uid="{00000000-0005-0000-0000-00008B650000}"/>
    <cellStyle name="Обычный 2 10 5 8" xfId="28964" xr:uid="{00000000-0005-0000-0000-00008C650000}"/>
    <cellStyle name="Обычный 2 10 5 9" xfId="28965" xr:uid="{00000000-0005-0000-0000-00008D650000}"/>
    <cellStyle name="Обычный 2 10 6" xfId="592" xr:uid="{00000000-0005-0000-0000-00008E650000}"/>
    <cellStyle name="Обычный 2 10 6 10" xfId="28966" xr:uid="{00000000-0005-0000-0000-00008F650000}"/>
    <cellStyle name="Обычный 2 10 6 11" xfId="28967" xr:uid="{00000000-0005-0000-0000-000090650000}"/>
    <cellStyle name="Обычный 2 10 6 12" xfId="41334" xr:uid="{00000000-0005-0000-0000-000091650000}"/>
    <cellStyle name="Обычный 2 10 6 2" xfId="593" xr:uid="{00000000-0005-0000-0000-000092650000}"/>
    <cellStyle name="Обычный 2 10 6 2 10" xfId="41335" xr:uid="{00000000-0005-0000-0000-000093650000}"/>
    <cellStyle name="Обычный 2 10 6 2 2" xfId="594" xr:uid="{00000000-0005-0000-0000-000094650000}"/>
    <cellStyle name="Обычный 2 10 6 2 2 2" xfId="595" xr:uid="{00000000-0005-0000-0000-000095650000}"/>
    <cellStyle name="Обычный 2 10 6 2 2 2 2" xfId="28968" xr:uid="{00000000-0005-0000-0000-000096650000}"/>
    <cellStyle name="Обычный 2 10 6 2 2 2 3" xfId="41337" xr:uid="{00000000-0005-0000-0000-000097650000}"/>
    <cellStyle name="Обычный 2 10 6 2 2 3" xfId="28969" xr:uid="{00000000-0005-0000-0000-000098650000}"/>
    <cellStyle name="Обычный 2 10 6 2 2 4" xfId="28970" xr:uid="{00000000-0005-0000-0000-000099650000}"/>
    <cellStyle name="Обычный 2 10 6 2 2 5" xfId="28971" xr:uid="{00000000-0005-0000-0000-00009A650000}"/>
    <cellStyle name="Обычный 2 10 6 2 2 6" xfId="28972" xr:uid="{00000000-0005-0000-0000-00009B650000}"/>
    <cellStyle name="Обычный 2 10 6 2 2 7" xfId="28973" xr:uid="{00000000-0005-0000-0000-00009C650000}"/>
    <cellStyle name="Обычный 2 10 6 2 2 8" xfId="41336" xr:uid="{00000000-0005-0000-0000-00009D650000}"/>
    <cellStyle name="Обычный 2 10 6 2 3" xfId="596" xr:uid="{00000000-0005-0000-0000-00009E650000}"/>
    <cellStyle name="Обычный 2 10 6 2 3 2" xfId="597" xr:uid="{00000000-0005-0000-0000-00009F650000}"/>
    <cellStyle name="Обычный 2 10 6 2 3 2 2" xfId="28974" xr:uid="{00000000-0005-0000-0000-0000A0650000}"/>
    <cellStyle name="Обычный 2 10 6 2 3 2 3" xfId="41339" xr:uid="{00000000-0005-0000-0000-0000A1650000}"/>
    <cellStyle name="Обычный 2 10 6 2 3 3" xfId="28975" xr:uid="{00000000-0005-0000-0000-0000A2650000}"/>
    <cellStyle name="Обычный 2 10 6 2 3 4" xfId="28976" xr:uid="{00000000-0005-0000-0000-0000A3650000}"/>
    <cellStyle name="Обычный 2 10 6 2 3 5" xfId="28977" xr:uid="{00000000-0005-0000-0000-0000A4650000}"/>
    <cellStyle name="Обычный 2 10 6 2 3 6" xfId="28978" xr:uid="{00000000-0005-0000-0000-0000A5650000}"/>
    <cellStyle name="Обычный 2 10 6 2 3 7" xfId="28979" xr:uid="{00000000-0005-0000-0000-0000A6650000}"/>
    <cellStyle name="Обычный 2 10 6 2 3 8" xfId="41338" xr:uid="{00000000-0005-0000-0000-0000A7650000}"/>
    <cellStyle name="Обычный 2 10 6 2 4" xfId="598" xr:uid="{00000000-0005-0000-0000-0000A8650000}"/>
    <cellStyle name="Обычный 2 10 6 2 4 2" xfId="28980" xr:uid="{00000000-0005-0000-0000-0000A9650000}"/>
    <cellStyle name="Обычный 2 10 6 2 4 3" xfId="41340" xr:uid="{00000000-0005-0000-0000-0000AA650000}"/>
    <cellStyle name="Обычный 2 10 6 2 5" xfId="28981" xr:uid="{00000000-0005-0000-0000-0000AB650000}"/>
    <cellStyle name="Обычный 2 10 6 2 6" xfId="28982" xr:uid="{00000000-0005-0000-0000-0000AC650000}"/>
    <cellStyle name="Обычный 2 10 6 2 7" xfId="28983" xr:uid="{00000000-0005-0000-0000-0000AD650000}"/>
    <cellStyle name="Обычный 2 10 6 2 8" xfId="28984" xr:uid="{00000000-0005-0000-0000-0000AE650000}"/>
    <cellStyle name="Обычный 2 10 6 2 9" xfId="28985" xr:uid="{00000000-0005-0000-0000-0000AF650000}"/>
    <cellStyle name="Обычный 2 10 6 3" xfId="599" xr:uid="{00000000-0005-0000-0000-0000B0650000}"/>
    <cellStyle name="Обычный 2 10 6 3 2" xfId="600" xr:uid="{00000000-0005-0000-0000-0000B1650000}"/>
    <cellStyle name="Обычный 2 10 6 3 2 2" xfId="28986" xr:uid="{00000000-0005-0000-0000-0000B2650000}"/>
    <cellStyle name="Обычный 2 10 6 3 2 3" xfId="41342" xr:uid="{00000000-0005-0000-0000-0000B3650000}"/>
    <cellStyle name="Обычный 2 10 6 3 3" xfId="28987" xr:uid="{00000000-0005-0000-0000-0000B4650000}"/>
    <cellStyle name="Обычный 2 10 6 3 4" xfId="28988" xr:uid="{00000000-0005-0000-0000-0000B5650000}"/>
    <cellStyle name="Обычный 2 10 6 3 5" xfId="28989" xr:uid="{00000000-0005-0000-0000-0000B6650000}"/>
    <cellStyle name="Обычный 2 10 6 3 6" xfId="28990" xr:uid="{00000000-0005-0000-0000-0000B7650000}"/>
    <cellStyle name="Обычный 2 10 6 3 7" xfId="28991" xr:uid="{00000000-0005-0000-0000-0000B8650000}"/>
    <cellStyle name="Обычный 2 10 6 3 8" xfId="41341" xr:uid="{00000000-0005-0000-0000-0000B9650000}"/>
    <cellStyle name="Обычный 2 10 6 4" xfId="601" xr:uid="{00000000-0005-0000-0000-0000BA650000}"/>
    <cellStyle name="Обычный 2 10 6 4 2" xfId="602" xr:uid="{00000000-0005-0000-0000-0000BB650000}"/>
    <cellStyle name="Обычный 2 10 6 4 2 2" xfId="28992" xr:uid="{00000000-0005-0000-0000-0000BC650000}"/>
    <cellStyle name="Обычный 2 10 6 4 2 3" xfId="41344" xr:uid="{00000000-0005-0000-0000-0000BD650000}"/>
    <cellStyle name="Обычный 2 10 6 4 3" xfId="28993" xr:uid="{00000000-0005-0000-0000-0000BE650000}"/>
    <cellStyle name="Обычный 2 10 6 4 4" xfId="28994" xr:uid="{00000000-0005-0000-0000-0000BF650000}"/>
    <cellStyle name="Обычный 2 10 6 4 5" xfId="28995" xr:uid="{00000000-0005-0000-0000-0000C0650000}"/>
    <cellStyle name="Обычный 2 10 6 4 6" xfId="28996" xr:uid="{00000000-0005-0000-0000-0000C1650000}"/>
    <cellStyle name="Обычный 2 10 6 4 7" xfId="28997" xr:uid="{00000000-0005-0000-0000-0000C2650000}"/>
    <cellStyle name="Обычный 2 10 6 4 8" xfId="41343" xr:uid="{00000000-0005-0000-0000-0000C3650000}"/>
    <cellStyle name="Обычный 2 10 6 5" xfId="603" xr:uid="{00000000-0005-0000-0000-0000C4650000}"/>
    <cellStyle name="Обычный 2 10 6 5 2" xfId="604" xr:uid="{00000000-0005-0000-0000-0000C5650000}"/>
    <cellStyle name="Обычный 2 10 6 5 2 2" xfId="28998" xr:uid="{00000000-0005-0000-0000-0000C6650000}"/>
    <cellStyle name="Обычный 2 10 6 5 2 3" xfId="41346" xr:uid="{00000000-0005-0000-0000-0000C7650000}"/>
    <cellStyle name="Обычный 2 10 6 5 3" xfId="28999" xr:uid="{00000000-0005-0000-0000-0000C8650000}"/>
    <cellStyle name="Обычный 2 10 6 5 4" xfId="29000" xr:uid="{00000000-0005-0000-0000-0000C9650000}"/>
    <cellStyle name="Обычный 2 10 6 5 5" xfId="29001" xr:uid="{00000000-0005-0000-0000-0000CA650000}"/>
    <cellStyle name="Обычный 2 10 6 5 6" xfId="29002" xr:uid="{00000000-0005-0000-0000-0000CB650000}"/>
    <cellStyle name="Обычный 2 10 6 5 7" xfId="29003" xr:uid="{00000000-0005-0000-0000-0000CC650000}"/>
    <cellStyle name="Обычный 2 10 6 5 8" xfId="41345" xr:uid="{00000000-0005-0000-0000-0000CD650000}"/>
    <cellStyle name="Обычный 2 10 6 6" xfId="605" xr:uid="{00000000-0005-0000-0000-0000CE650000}"/>
    <cellStyle name="Обычный 2 10 6 6 2" xfId="29004" xr:uid="{00000000-0005-0000-0000-0000CF650000}"/>
    <cellStyle name="Обычный 2 10 6 6 3" xfId="41347" xr:uid="{00000000-0005-0000-0000-0000D0650000}"/>
    <cellStyle name="Обычный 2 10 6 7" xfId="29005" xr:uid="{00000000-0005-0000-0000-0000D1650000}"/>
    <cellStyle name="Обычный 2 10 6 8" xfId="29006" xr:uid="{00000000-0005-0000-0000-0000D2650000}"/>
    <cellStyle name="Обычный 2 10 6 9" xfId="29007" xr:uid="{00000000-0005-0000-0000-0000D3650000}"/>
    <cellStyle name="Обычный 2 10 7" xfId="606" xr:uid="{00000000-0005-0000-0000-0000D4650000}"/>
    <cellStyle name="Обычный 2 10 7 10" xfId="41348" xr:uid="{00000000-0005-0000-0000-0000D5650000}"/>
    <cellStyle name="Обычный 2 10 7 2" xfId="607" xr:uid="{00000000-0005-0000-0000-0000D6650000}"/>
    <cellStyle name="Обычный 2 10 7 2 2" xfId="608" xr:uid="{00000000-0005-0000-0000-0000D7650000}"/>
    <cellStyle name="Обычный 2 10 7 2 2 2" xfId="29008" xr:uid="{00000000-0005-0000-0000-0000D8650000}"/>
    <cellStyle name="Обычный 2 10 7 2 2 3" xfId="41350" xr:uid="{00000000-0005-0000-0000-0000D9650000}"/>
    <cellStyle name="Обычный 2 10 7 2 3" xfId="29009" xr:uid="{00000000-0005-0000-0000-0000DA650000}"/>
    <cellStyle name="Обычный 2 10 7 2 4" xfId="29010" xr:uid="{00000000-0005-0000-0000-0000DB650000}"/>
    <cellStyle name="Обычный 2 10 7 2 5" xfId="29011" xr:uid="{00000000-0005-0000-0000-0000DC650000}"/>
    <cellStyle name="Обычный 2 10 7 2 6" xfId="29012" xr:uid="{00000000-0005-0000-0000-0000DD650000}"/>
    <cellStyle name="Обычный 2 10 7 2 7" xfId="29013" xr:uid="{00000000-0005-0000-0000-0000DE650000}"/>
    <cellStyle name="Обычный 2 10 7 2 8" xfId="41349" xr:uid="{00000000-0005-0000-0000-0000DF650000}"/>
    <cellStyle name="Обычный 2 10 7 3" xfId="609" xr:uid="{00000000-0005-0000-0000-0000E0650000}"/>
    <cellStyle name="Обычный 2 10 7 3 2" xfId="610" xr:uid="{00000000-0005-0000-0000-0000E1650000}"/>
    <cellStyle name="Обычный 2 10 7 3 2 2" xfId="29014" xr:uid="{00000000-0005-0000-0000-0000E2650000}"/>
    <cellStyle name="Обычный 2 10 7 3 2 3" xfId="41352" xr:uid="{00000000-0005-0000-0000-0000E3650000}"/>
    <cellStyle name="Обычный 2 10 7 3 3" xfId="29015" xr:uid="{00000000-0005-0000-0000-0000E4650000}"/>
    <cellStyle name="Обычный 2 10 7 3 4" xfId="29016" xr:uid="{00000000-0005-0000-0000-0000E5650000}"/>
    <cellStyle name="Обычный 2 10 7 3 5" xfId="29017" xr:uid="{00000000-0005-0000-0000-0000E6650000}"/>
    <cellStyle name="Обычный 2 10 7 3 6" xfId="29018" xr:uid="{00000000-0005-0000-0000-0000E7650000}"/>
    <cellStyle name="Обычный 2 10 7 3 7" xfId="29019" xr:uid="{00000000-0005-0000-0000-0000E8650000}"/>
    <cellStyle name="Обычный 2 10 7 3 8" xfId="41351" xr:uid="{00000000-0005-0000-0000-0000E9650000}"/>
    <cellStyle name="Обычный 2 10 7 4" xfId="611" xr:uid="{00000000-0005-0000-0000-0000EA650000}"/>
    <cellStyle name="Обычный 2 10 7 4 2" xfId="29020" xr:uid="{00000000-0005-0000-0000-0000EB650000}"/>
    <cellStyle name="Обычный 2 10 7 4 3" xfId="41353" xr:uid="{00000000-0005-0000-0000-0000EC650000}"/>
    <cellStyle name="Обычный 2 10 7 5" xfId="29021" xr:uid="{00000000-0005-0000-0000-0000ED650000}"/>
    <cellStyle name="Обычный 2 10 7 6" xfId="29022" xr:uid="{00000000-0005-0000-0000-0000EE650000}"/>
    <cellStyle name="Обычный 2 10 7 7" xfId="29023" xr:uid="{00000000-0005-0000-0000-0000EF650000}"/>
    <cellStyle name="Обычный 2 10 7 8" xfId="29024" xr:uid="{00000000-0005-0000-0000-0000F0650000}"/>
    <cellStyle name="Обычный 2 10 7 9" xfId="29025" xr:uid="{00000000-0005-0000-0000-0000F1650000}"/>
    <cellStyle name="Обычный 2 10 8" xfId="612" xr:uid="{00000000-0005-0000-0000-0000F2650000}"/>
    <cellStyle name="Обычный 2 10 8 10" xfId="41354" xr:uid="{00000000-0005-0000-0000-0000F3650000}"/>
    <cellStyle name="Обычный 2 10 8 2" xfId="613" xr:uid="{00000000-0005-0000-0000-0000F4650000}"/>
    <cellStyle name="Обычный 2 10 8 2 2" xfId="614" xr:uid="{00000000-0005-0000-0000-0000F5650000}"/>
    <cellStyle name="Обычный 2 10 8 2 2 2" xfId="29026" xr:uid="{00000000-0005-0000-0000-0000F6650000}"/>
    <cellStyle name="Обычный 2 10 8 2 2 3" xfId="41356" xr:uid="{00000000-0005-0000-0000-0000F7650000}"/>
    <cellStyle name="Обычный 2 10 8 2 3" xfId="29027" xr:uid="{00000000-0005-0000-0000-0000F8650000}"/>
    <cellStyle name="Обычный 2 10 8 2 4" xfId="29028" xr:uid="{00000000-0005-0000-0000-0000F9650000}"/>
    <cellStyle name="Обычный 2 10 8 2 5" xfId="29029" xr:uid="{00000000-0005-0000-0000-0000FA650000}"/>
    <cellStyle name="Обычный 2 10 8 2 6" xfId="29030" xr:uid="{00000000-0005-0000-0000-0000FB650000}"/>
    <cellStyle name="Обычный 2 10 8 2 7" xfId="29031" xr:uid="{00000000-0005-0000-0000-0000FC650000}"/>
    <cellStyle name="Обычный 2 10 8 2 8" xfId="41355" xr:uid="{00000000-0005-0000-0000-0000FD650000}"/>
    <cellStyle name="Обычный 2 10 8 3" xfId="615" xr:uid="{00000000-0005-0000-0000-0000FE650000}"/>
    <cellStyle name="Обычный 2 10 8 3 2" xfId="616" xr:uid="{00000000-0005-0000-0000-0000FF650000}"/>
    <cellStyle name="Обычный 2 10 8 3 2 2" xfId="29032" xr:uid="{00000000-0005-0000-0000-000000660000}"/>
    <cellStyle name="Обычный 2 10 8 3 2 3" xfId="41358" xr:uid="{00000000-0005-0000-0000-000001660000}"/>
    <cellStyle name="Обычный 2 10 8 3 3" xfId="29033" xr:uid="{00000000-0005-0000-0000-000002660000}"/>
    <cellStyle name="Обычный 2 10 8 3 4" xfId="29034" xr:uid="{00000000-0005-0000-0000-000003660000}"/>
    <cellStyle name="Обычный 2 10 8 3 5" xfId="29035" xr:uid="{00000000-0005-0000-0000-000004660000}"/>
    <cellStyle name="Обычный 2 10 8 3 6" xfId="29036" xr:uid="{00000000-0005-0000-0000-000005660000}"/>
    <cellStyle name="Обычный 2 10 8 3 7" xfId="29037" xr:uid="{00000000-0005-0000-0000-000006660000}"/>
    <cellStyle name="Обычный 2 10 8 3 8" xfId="41357" xr:uid="{00000000-0005-0000-0000-000007660000}"/>
    <cellStyle name="Обычный 2 10 8 4" xfId="617" xr:uid="{00000000-0005-0000-0000-000008660000}"/>
    <cellStyle name="Обычный 2 10 8 4 2" xfId="29038" xr:uid="{00000000-0005-0000-0000-000009660000}"/>
    <cellStyle name="Обычный 2 10 8 4 3" xfId="41359" xr:uid="{00000000-0005-0000-0000-00000A660000}"/>
    <cellStyle name="Обычный 2 10 8 5" xfId="29039" xr:uid="{00000000-0005-0000-0000-00000B660000}"/>
    <cellStyle name="Обычный 2 10 8 6" xfId="29040" xr:uid="{00000000-0005-0000-0000-00000C660000}"/>
    <cellStyle name="Обычный 2 10 8 7" xfId="29041" xr:uid="{00000000-0005-0000-0000-00000D660000}"/>
    <cellStyle name="Обычный 2 10 8 8" xfId="29042" xr:uid="{00000000-0005-0000-0000-00000E660000}"/>
    <cellStyle name="Обычный 2 10 8 9" xfId="29043" xr:uid="{00000000-0005-0000-0000-00000F660000}"/>
    <cellStyle name="Обычный 2 10 9" xfId="618" xr:uid="{00000000-0005-0000-0000-000010660000}"/>
    <cellStyle name="Обычный 2 10 9 2" xfId="619" xr:uid="{00000000-0005-0000-0000-000011660000}"/>
    <cellStyle name="Обычный 2 10 9 2 2" xfId="29044" xr:uid="{00000000-0005-0000-0000-000012660000}"/>
    <cellStyle name="Обычный 2 10 9 2 3" xfId="41361" xr:uid="{00000000-0005-0000-0000-000013660000}"/>
    <cellStyle name="Обычный 2 10 9 3" xfId="29045" xr:uid="{00000000-0005-0000-0000-000014660000}"/>
    <cellStyle name="Обычный 2 10 9 4" xfId="29046" xr:uid="{00000000-0005-0000-0000-000015660000}"/>
    <cellStyle name="Обычный 2 10 9 5" xfId="29047" xr:uid="{00000000-0005-0000-0000-000016660000}"/>
    <cellStyle name="Обычный 2 10 9 6" xfId="29048" xr:uid="{00000000-0005-0000-0000-000017660000}"/>
    <cellStyle name="Обычный 2 10 9 7" xfId="29049" xr:uid="{00000000-0005-0000-0000-000018660000}"/>
    <cellStyle name="Обычный 2 10 9 8" xfId="41360" xr:uid="{00000000-0005-0000-0000-000019660000}"/>
    <cellStyle name="Обычный 2 11" xfId="620" xr:uid="{00000000-0005-0000-0000-00001A660000}"/>
    <cellStyle name="Обычный 2 11 2" xfId="621" xr:uid="{00000000-0005-0000-0000-00001B660000}"/>
    <cellStyle name="Обычный 2 11 2 2" xfId="29050" xr:uid="{00000000-0005-0000-0000-00001C660000}"/>
    <cellStyle name="Обычный 2 11 2 3" xfId="41363" xr:uid="{00000000-0005-0000-0000-00001D660000}"/>
    <cellStyle name="Обычный 2 11 3" xfId="29051" xr:uid="{00000000-0005-0000-0000-00001E660000}"/>
    <cellStyle name="Обычный 2 11 4" xfId="29052" xr:uid="{00000000-0005-0000-0000-00001F660000}"/>
    <cellStyle name="Обычный 2 11 5" xfId="29053" xr:uid="{00000000-0005-0000-0000-000020660000}"/>
    <cellStyle name="Обычный 2 11 6" xfId="29054" xr:uid="{00000000-0005-0000-0000-000021660000}"/>
    <cellStyle name="Обычный 2 11 7" xfId="29055" xr:uid="{00000000-0005-0000-0000-000022660000}"/>
    <cellStyle name="Обычный 2 11 8" xfId="41362" xr:uid="{00000000-0005-0000-0000-000023660000}"/>
    <cellStyle name="Обычный 2 12" xfId="622" xr:uid="{00000000-0005-0000-0000-000024660000}"/>
    <cellStyle name="Обычный 2 12 2" xfId="623" xr:uid="{00000000-0005-0000-0000-000025660000}"/>
    <cellStyle name="Обычный 2 12 2 2" xfId="29056" xr:uid="{00000000-0005-0000-0000-000026660000}"/>
    <cellStyle name="Обычный 2 12 2 3" xfId="41365" xr:uid="{00000000-0005-0000-0000-000027660000}"/>
    <cellStyle name="Обычный 2 12 3" xfId="29057" xr:uid="{00000000-0005-0000-0000-000028660000}"/>
    <cellStyle name="Обычный 2 12 4" xfId="29058" xr:uid="{00000000-0005-0000-0000-000029660000}"/>
    <cellStyle name="Обычный 2 12 5" xfId="41364" xr:uid="{00000000-0005-0000-0000-00002A660000}"/>
    <cellStyle name="Обычный 2 13" xfId="29059" xr:uid="{00000000-0005-0000-0000-00002B660000}"/>
    <cellStyle name="Обычный 2 13 2" xfId="29060" xr:uid="{00000000-0005-0000-0000-00002C660000}"/>
    <cellStyle name="Обычный 2 2" xfId="624" xr:uid="{00000000-0005-0000-0000-00002D660000}"/>
    <cellStyle name="Обычный 2 2 2" xfId="625" xr:uid="{00000000-0005-0000-0000-00002E660000}"/>
    <cellStyle name="Обычный 2 2 2 2" xfId="626" xr:uid="{00000000-0005-0000-0000-00002F660000}"/>
    <cellStyle name="Обычный 2 2 2 3" xfId="627" xr:uid="{00000000-0005-0000-0000-000030660000}"/>
    <cellStyle name="Обычный 2 2 2 4" xfId="628" xr:uid="{00000000-0005-0000-0000-000031660000}"/>
    <cellStyle name="Обычный 2 2 2 5" xfId="629" xr:uid="{00000000-0005-0000-0000-000032660000}"/>
    <cellStyle name="Обычный 2 2 2 5 2" xfId="29061" xr:uid="{00000000-0005-0000-0000-000033660000}"/>
    <cellStyle name="Обычный 2 2 2 6" xfId="4010" xr:uid="{00000000-0005-0000-0000-000034660000}"/>
    <cellStyle name="Обычный 2 2 2 6 2" xfId="41366" xr:uid="{00000000-0005-0000-0000-000035660000}"/>
    <cellStyle name="Обычный 2 2 2 7" xfId="43130" xr:uid="{00000000-0005-0000-0000-000036660000}"/>
    <cellStyle name="Обычный 2 2 3" xfId="630" xr:uid="{00000000-0005-0000-0000-000037660000}"/>
    <cellStyle name="Обычный 2 2 3 2" xfId="631" xr:uid="{00000000-0005-0000-0000-000038660000}"/>
    <cellStyle name="Обычный 2 2 3 3" xfId="632" xr:uid="{00000000-0005-0000-0000-000039660000}"/>
    <cellStyle name="Обычный 2 2 3 4" xfId="41368" xr:uid="{00000000-0005-0000-0000-00003A660000}"/>
    <cellStyle name="Обычный 2 2 3 5" xfId="41367" xr:uid="{00000000-0005-0000-0000-00003B660000}"/>
    <cellStyle name="Обычный 2 2 4" xfId="633" xr:uid="{00000000-0005-0000-0000-00003C660000}"/>
    <cellStyle name="Обычный 2 2 4 2" xfId="634" xr:uid="{00000000-0005-0000-0000-00003D660000}"/>
    <cellStyle name="Обычный 2 2 4 3" xfId="635" xr:uid="{00000000-0005-0000-0000-00003E660000}"/>
    <cellStyle name="Обычный 2 2 5" xfId="41369" xr:uid="{00000000-0005-0000-0000-00003F660000}"/>
    <cellStyle name="Обычный 2 2_БП 012 на 2015-2017 годы 16.07.2014" xfId="41370" xr:uid="{00000000-0005-0000-0000-000040660000}"/>
    <cellStyle name="Обычный 2 3" xfId="636" xr:uid="{00000000-0005-0000-0000-000041660000}"/>
    <cellStyle name="Обычный 2 3 2" xfId="637" xr:uid="{00000000-0005-0000-0000-000042660000}"/>
    <cellStyle name="Обычный 2 3 2 2" xfId="638" xr:uid="{00000000-0005-0000-0000-000043660000}"/>
    <cellStyle name="Обычный 2 3 2 2 2" xfId="29062" xr:uid="{00000000-0005-0000-0000-000044660000}"/>
    <cellStyle name="Обычный 2 3 2 2 3" xfId="41373" xr:uid="{00000000-0005-0000-0000-000045660000}"/>
    <cellStyle name="Обычный 2 3 2 3" xfId="639" xr:uid="{00000000-0005-0000-0000-000046660000}"/>
    <cellStyle name="Обычный 2 3 2 4" xfId="29063" xr:uid="{00000000-0005-0000-0000-000047660000}"/>
    <cellStyle name="Обычный 2 3 2 5" xfId="41372" xr:uid="{00000000-0005-0000-0000-000048660000}"/>
    <cellStyle name="Обычный 2 3 2 6" xfId="43132" xr:uid="{00000000-0005-0000-0000-000049660000}"/>
    <cellStyle name="Обычный 2 3 3" xfId="640" xr:uid="{00000000-0005-0000-0000-00004A660000}"/>
    <cellStyle name="Обычный 2 3 3 2" xfId="641" xr:uid="{00000000-0005-0000-0000-00004B660000}"/>
    <cellStyle name="Обычный 2 3 3 2 2" xfId="41375" xr:uid="{00000000-0005-0000-0000-00004C660000}"/>
    <cellStyle name="Обычный 2 3 3 3" xfId="29064" xr:uid="{00000000-0005-0000-0000-00004D660000}"/>
    <cellStyle name="Обычный 2 3 3 4" xfId="29065" xr:uid="{00000000-0005-0000-0000-00004E660000}"/>
    <cellStyle name="Обычный 2 3 3 5" xfId="41374" xr:uid="{00000000-0005-0000-0000-00004F660000}"/>
    <cellStyle name="Обычный 2 3 4" xfId="41376" xr:uid="{00000000-0005-0000-0000-000050660000}"/>
    <cellStyle name="Обычный 2 3 5" xfId="41371" xr:uid="{00000000-0005-0000-0000-000051660000}"/>
    <cellStyle name="Обычный 2 3 6" xfId="43131" xr:uid="{00000000-0005-0000-0000-000052660000}"/>
    <cellStyle name="Обычный 2 4" xfId="642" xr:uid="{00000000-0005-0000-0000-000053660000}"/>
    <cellStyle name="Обычный 2 4 2" xfId="643" xr:uid="{00000000-0005-0000-0000-000054660000}"/>
    <cellStyle name="Обычный 2 4 2 2" xfId="644" xr:uid="{00000000-0005-0000-0000-000055660000}"/>
    <cellStyle name="Обычный 2 4 2 3" xfId="645" xr:uid="{00000000-0005-0000-0000-000056660000}"/>
    <cellStyle name="Обычный 2 4 2 3 2" xfId="29066" xr:uid="{00000000-0005-0000-0000-000057660000}"/>
    <cellStyle name="Обычный 2 4 2 4" xfId="4011" xr:uid="{00000000-0005-0000-0000-000058660000}"/>
    <cellStyle name="Обычный 2 4 3" xfId="29067" xr:uid="{00000000-0005-0000-0000-000059660000}"/>
    <cellStyle name="Обычный 2 5" xfId="646" xr:uid="{00000000-0005-0000-0000-00005A660000}"/>
    <cellStyle name="Обычный 2 5 2" xfId="647" xr:uid="{00000000-0005-0000-0000-00005B660000}"/>
    <cellStyle name="Обычный 2 5 2 2" xfId="648" xr:uid="{00000000-0005-0000-0000-00005C660000}"/>
    <cellStyle name="Обычный 2 5 2 3" xfId="649" xr:uid="{00000000-0005-0000-0000-00005D660000}"/>
    <cellStyle name="Обычный 2 5 3" xfId="650" xr:uid="{00000000-0005-0000-0000-00005E660000}"/>
    <cellStyle name="Обычный 2 5 3 2" xfId="29068" xr:uid="{00000000-0005-0000-0000-00005F660000}"/>
    <cellStyle name="Обычный 2 5 3 3" xfId="41377" xr:uid="{00000000-0005-0000-0000-000060660000}"/>
    <cellStyle name="Обычный 2 6" xfId="651" xr:uid="{00000000-0005-0000-0000-000061660000}"/>
    <cellStyle name="Обычный 2 6 10" xfId="29069" xr:uid="{00000000-0005-0000-0000-000062660000}"/>
    <cellStyle name="Обычный 2 6 11" xfId="29070" xr:uid="{00000000-0005-0000-0000-000063660000}"/>
    <cellStyle name="Обычный 2 6 2" xfId="652" xr:uid="{00000000-0005-0000-0000-000064660000}"/>
    <cellStyle name="Обычный 2 6 2 10" xfId="29071" xr:uid="{00000000-0005-0000-0000-000065660000}"/>
    <cellStyle name="Обычный 2 6 2 11" xfId="29072" xr:uid="{00000000-0005-0000-0000-000066660000}"/>
    <cellStyle name="Обычный 2 6 2 12" xfId="29073" xr:uid="{00000000-0005-0000-0000-000067660000}"/>
    <cellStyle name="Обычный 2 6 2 13" xfId="41378" xr:uid="{00000000-0005-0000-0000-000068660000}"/>
    <cellStyle name="Обычный 2 6 2 2" xfId="653" xr:uid="{00000000-0005-0000-0000-000069660000}"/>
    <cellStyle name="Обычный 2 6 2 2 10" xfId="41379" xr:uid="{00000000-0005-0000-0000-00006A660000}"/>
    <cellStyle name="Обычный 2 6 2 2 2" xfId="654" xr:uid="{00000000-0005-0000-0000-00006B660000}"/>
    <cellStyle name="Обычный 2 6 2 2 2 2" xfId="655" xr:uid="{00000000-0005-0000-0000-00006C660000}"/>
    <cellStyle name="Обычный 2 6 2 2 2 2 2" xfId="29074" xr:uid="{00000000-0005-0000-0000-00006D660000}"/>
    <cellStyle name="Обычный 2 6 2 2 2 2 3" xfId="41381" xr:uid="{00000000-0005-0000-0000-00006E660000}"/>
    <cellStyle name="Обычный 2 6 2 2 2 3" xfId="29075" xr:uid="{00000000-0005-0000-0000-00006F660000}"/>
    <cellStyle name="Обычный 2 6 2 2 2 4" xfId="29076" xr:uid="{00000000-0005-0000-0000-000070660000}"/>
    <cellStyle name="Обычный 2 6 2 2 2 5" xfId="29077" xr:uid="{00000000-0005-0000-0000-000071660000}"/>
    <cellStyle name="Обычный 2 6 2 2 2 6" xfId="29078" xr:uid="{00000000-0005-0000-0000-000072660000}"/>
    <cellStyle name="Обычный 2 6 2 2 2 7" xfId="29079" xr:uid="{00000000-0005-0000-0000-000073660000}"/>
    <cellStyle name="Обычный 2 6 2 2 2 8" xfId="41380" xr:uid="{00000000-0005-0000-0000-000074660000}"/>
    <cellStyle name="Обычный 2 6 2 2 3" xfId="656" xr:uid="{00000000-0005-0000-0000-000075660000}"/>
    <cellStyle name="Обычный 2 6 2 2 3 2" xfId="657" xr:uid="{00000000-0005-0000-0000-000076660000}"/>
    <cellStyle name="Обычный 2 6 2 2 3 2 2" xfId="29080" xr:uid="{00000000-0005-0000-0000-000077660000}"/>
    <cellStyle name="Обычный 2 6 2 2 3 2 3" xfId="41383" xr:uid="{00000000-0005-0000-0000-000078660000}"/>
    <cellStyle name="Обычный 2 6 2 2 3 3" xfId="29081" xr:uid="{00000000-0005-0000-0000-000079660000}"/>
    <cellStyle name="Обычный 2 6 2 2 3 4" xfId="29082" xr:uid="{00000000-0005-0000-0000-00007A660000}"/>
    <cellStyle name="Обычный 2 6 2 2 3 5" xfId="29083" xr:uid="{00000000-0005-0000-0000-00007B660000}"/>
    <cellStyle name="Обычный 2 6 2 2 3 6" xfId="29084" xr:uid="{00000000-0005-0000-0000-00007C660000}"/>
    <cellStyle name="Обычный 2 6 2 2 3 7" xfId="29085" xr:uid="{00000000-0005-0000-0000-00007D660000}"/>
    <cellStyle name="Обычный 2 6 2 2 3 8" xfId="41382" xr:uid="{00000000-0005-0000-0000-00007E660000}"/>
    <cellStyle name="Обычный 2 6 2 2 4" xfId="658" xr:uid="{00000000-0005-0000-0000-00007F660000}"/>
    <cellStyle name="Обычный 2 6 2 2 4 2" xfId="29086" xr:uid="{00000000-0005-0000-0000-000080660000}"/>
    <cellStyle name="Обычный 2 6 2 2 4 3" xfId="41384" xr:uid="{00000000-0005-0000-0000-000081660000}"/>
    <cellStyle name="Обычный 2 6 2 2 5" xfId="29087" xr:uid="{00000000-0005-0000-0000-000082660000}"/>
    <cellStyle name="Обычный 2 6 2 2 6" xfId="29088" xr:uid="{00000000-0005-0000-0000-000083660000}"/>
    <cellStyle name="Обычный 2 6 2 2 7" xfId="29089" xr:uid="{00000000-0005-0000-0000-000084660000}"/>
    <cellStyle name="Обычный 2 6 2 2 8" xfId="29090" xr:uid="{00000000-0005-0000-0000-000085660000}"/>
    <cellStyle name="Обычный 2 6 2 2 9" xfId="29091" xr:uid="{00000000-0005-0000-0000-000086660000}"/>
    <cellStyle name="Обычный 2 6 2 3" xfId="659" xr:uid="{00000000-0005-0000-0000-000087660000}"/>
    <cellStyle name="Обычный 2 6 2 3 2" xfId="660" xr:uid="{00000000-0005-0000-0000-000088660000}"/>
    <cellStyle name="Обычный 2 6 2 3 2 2" xfId="29092" xr:uid="{00000000-0005-0000-0000-000089660000}"/>
    <cellStyle name="Обычный 2 6 2 3 2 3" xfId="41386" xr:uid="{00000000-0005-0000-0000-00008A660000}"/>
    <cellStyle name="Обычный 2 6 2 3 3" xfId="29093" xr:uid="{00000000-0005-0000-0000-00008B660000}"/>
    <cellStyle name="Обычный 2 6 2 3 4" xfId="29094" xr:uid="{00000000-0005-0000-0000-00008C660000}"/>
    <cellStyle name="Обычный 2 6 2 3 5" xfId="29095" xr:uid="{00000000-0005-0000-0000-00008D660000}"/>
    <cellStyle name="Обычный 2 6 2 3 6" xfId="29096" xr:uid="{00000000-0005-0000-0000-00008E660000}"/>
    <cellStyle name="Обычный 2 6 2 3 7" xfId="29097" xr:uid="{00000000-0005-0000-0000-00008F660000}"/>
    <cellStyle name="Обычный 2 6 2 3 8" xfId="41385" xr:uid="{00000000-0005-0000-0000-000090660000}"/>
    <cellStyle name="Обычный 2 6 2 4" xfId="661" xr:uid="{00000000-0005-0000-0000-000091660000}"/>
    <cellStyle name="Обычный 2 6 2 4 2" xfId="662" xr:uid="{00000000-0005-0000-0000-000092660000}"/>
    <cellStyle name="Обычный 2 6 2 4 2 2" xfId="29098" xr:uid="{00000000-0005-0000-0000-000093660000}"/>
    <cellStyle name="Обычный 2 6 2 4 2 3" xfId="41388" xr:uid="{00000000-0005-0000-0000-000094660000}"/>
    <cellStyle name="Обычный 2 6 2 4 3" xfId="29099" xr:uid="{00000000-0005-0000-0000-000095660000}"/>
    <cellStyle name="Обычный 2 6 2 4 4" xfId="29100" xr:uid="{00000000-0005-0000-0000-000096660000}"/>
    <cellStyle name="Обычный 2 6 2 4 5" xfId="29101" xr:uid="{00000000-0005-0000-0000-000097660000}"/>
    <cellStyle name="Обычный 2 6 2 4 6" xfId="29102" xr:uid="{00000000-0005-0000-0000-000098660000}"/>
    <cellStyle name="Обычный 2 6 2 4 7" xfId="29103" xr:uid="{00000000-0005-0000-0000-000099660000}"/>
    <cellStyle name="Обычный 2 6 2 4 8" xfId="41387" xr:uid="{00000000-0005-0000-0000-00009A660000}"/>
    <cellStyle name="Обычный 2 6 2 5" xfId="663" xr:uid="{00000000-0005-0000-0000-00009B660000}"/>
    <cellStyle name="Обычный 2 6 2 5 2" xfId="664" xr:uid="{00000000-0005-0000-0000-00009C660000}"/>
    <cellStyle name="Обычный 2 6 2 5 2 2" xfId="29104" xr:uid="{00000000-0005-0000-0000-00009D660000}"/>
    <cellStyle name="Обычный 2 6 2 5 2 3" xfId="41390" xr:uid="{00000000-0005-0000-0000-00009E660000}"/>
    <cellStyle name="Обычный 2 6 2 5 3" xfId="29105" xr:uid="{00000000-0005-0000-0000-00009F660000}"/>
    <cellStyle name="Обычный 2 6 2 5 4" xfId="29106" xr:uid="{00000000-0005-0000-0000-0000A0660000}"/>
    <cellStyle name="Обычный 2 6 2 5 5" xfId="29107" xr:uid="{00000000-0005-0000-0000-0000A1660000}"/>
    <cellStyle name="Обычный 2 6 2 5 6" xfId="29108" xr:uid="{00000000-0005-0000-0000-0000A2660000}"/>
    <cellStyle name="Обычный 2 6 2 5 7" xfId="29109" xr:uid="{00000000-0005-0000-0000-0000A3660000}"/>
    <cellStyle name="Обычный 2 6 2 5 8" xfId="41389" xr:uid="{00000000-0005-0000-0000-0000A4660000}"/>
    <cellStyle name="Обычный 2 6 2 6" xfId="665" xr:uid="{00000000-0005-0000-0000-0000A5660000}"/>
    <cellStyle name="Обычный 2 6 2 6 2" xfId="666" xr:uid="{00000000-0005-0000-0000-0000A6660000}"/>
    <cellStyle name="Обычный 2 6 2 6 2 2" xfId="29110" xr:uid="{00000000-0005-0000-0000-0000A7660000}"/>
    <cellStyle name="Обычный 2 6 2 6 2 3" xfId="41392" xr:uid="{00000000-0005-0000-0000-0000A8660000}"/>
    <cellStyle name="Обычный 2 6 2 6 3" xfId="29111" xr:uid="{00000000-0005-0000-0000-0000A9660000}"/>
    <cellStyle name="Обычный 2 6 2 6 4" xfId="29112" xr:uid="{00000000-0005-0000-0000-0000AA660000}"/>
    <cellStyle name="Обычный 2 6 2 6 5" xfId="29113" xr:uid="{00000000-0005-0000-0000-0000AB660000}"/>
    <cellStyle name="Обычный 2 6 2 6 6" xfId="29114" xr:uid="{00000000-0005-0000-0000-0000AC660000}"/>
    <cellStyle name="Обычный 2 6 2 6 7" xfId="29115" xr:uid="{00000000-0005-0000-0000-0000AD660000}"/>
    <cellStyle name="Обычный 2 6 2 6 8" xfId="41391" xr:uid="{00000000-0005-0000-0000-0000AE660000}"/>
    <cellStyle name="Обычный 2 6 2 7" xfId="667" xr:uid="{00000000-0005-0000-0000-0000AF660000}"/>
    <cellStyle name="Обычный 2 6 2 7 2" xfId="29116" xr:uid="{00000000-0005-0000-0000-0000B0660000}"/>
    <cellStyle name="Обычный 2 6 2 7 3" xfId="41393" xr:uid="{00000000-0005-0000-0000-0000B1660000}"/>
    <cellStyle name="Обычный 2 6 2 8" xfId="29117" xr:uid="{00000000-0005-0000-0000-0000B2660000}"/>
    <cellStyle name="Обычный 2 6 2 9" xfId="29118" xr:uid="{00000000-0005-0000-0000-0000B3660000}"/>
    <cellStyle name="Обычный 2 6 3" xfId="668" xr:uid="{00000000-0005-0000-0000-0000B4660000}"/>
    <cellStyle name="Обычный 2 6 3 10" xfId="29119" xr:uid="{00000000-0005-0000-0000-0000B5660000}"/>
    <cellStyle name="Обычный 2 6 3 11" xfId="29120" xr:uid="{00000000-0005-0000-0000-0000B6660000}"/>
    <cellStyle name="Обычный 2 6 3 12" xfId="29121" xr:uid="{00000000-0005-0000-0000-0000B7660000}"/>
    <cellStyle name="Обычный 2 6 3 13" xfId="41394" xr:uid="{00000000-0005-0000-0000-0000B8660000}"/>
    <cellStyle name="Обычный 2 6 3 2" xfId="669" xr:uid="{00000000-0005-0000-0000-0000B9660000}"/>
    <cellStyle name="Обычный 2 6 3 2 10" xfId="41395" xr:uid="{00000000-0005-0000-0000-0000BA660000}"/>
    <cellStyle name="Обычный 2 6 3 2 2" xfId="670" xr:uid="{00000000-0005-0000-0000-0000BB660000}"/>
    <cellStyle name="Обычный 2 6 3 2 2 2" xfId="671" xr:uid="{00000000-0005-0000-0000-0000BC660000}"/>
    <cellStyle name="Обычный 2 6 3 2 2 2 2" xfId="29122" xr:uid="{00000000-0005-0000-0000-0000BD660000}"/>
    <cellStyle name="Обычный 2 6 3 2 2 2 3" xfId="41397" xr:uid="{00000000-0005-0000-0000-0000BE660000}"/>
    <cellStyle name="Обычный 2 6 3 2 2 3" xfId="29123" xr:uid="{00000000-0005-0000-0000-0000BF660000}"/>
    <cellStyle name="Обычный 2 6 3 2 2 4" xfId="29124" xr:uid="{00000000-0005-0000-0000-0000C0660000}"/>
    <cellStyle name="Обычный 2 6 3 2 2 5" xfId="29125" xr:uid="{00000000-0005-0000-0000-0000C1660000}"/>
    <cellStyle name="Обычный 2 6 3 2 2 6" xfId="29126" xr:uid="{00000000-0005-0000-0000-0000C2660000}"/>
    <cellStyle name="Обычный 2 6 3 2 2 7" xfId="29127" xr:uid="{00000000-0005-0000-0000-0000C3660000}"/>
    <cellStyle name="Обычный 2 6 3 2 2 8" xfId="41396" xr:uid="{00000000-0005-0000-0000-0000C4660000}"/>
    <cellStyle name="Обычный 2 6 3 2 3" xfId="672" xr:uid="{00000000-0005-0000-0000-0000C5660000}"/>
    <cellStyle name="Обычный 2 6 3 2 3 2" xfId="673" xr:uid="{00000000-0005-0000-0000-0000C6660000}"/>
    <cellStyle name="Обычный 2 6 3 2 3 2 2" xfId="29128" xr:uid="{00000000-0005-0000-0000-0000C7660000}"/>
    <cellStyle name="Обычный 2 6 3 2 3 2 3" xfId="41399" xr:uid="{00000000-0005-0000-0000-0000C8660000}"/>
    <cellStyle name="Обычный 2 6 3 2 3 3" xfId="29129" xr:uid="{00000000-0005-0000-0000-0000C9660000}"/>
    <cellStyle name="Обычный 2 6 3 2 3 4" xfId="29130" xr:uid="{00000000-0005-0000-0000-0000CA660000}"/>
    <cellStyle name="Обычный 2 6 3 2 3 5" xfId="29131" xr:uid="{00000000-0005-0000-0000-0000CB660000}"/>
    <cellStyle name="Обычный 2 6 3 2 3 6" xfId="29132" xr:uid="{00000000-0005-0000-0000-0000CC660000}"/>
    <cellStyle name="Обычный 2 6 3 2 3 7" xfId="29133" xr:uid="{00000000-0005-0000-0000-0000CD660000}"/>
    <cellStyle name="Обычный 2 6 3 2 3 8" xfId="41398" xr:uid="{00000000-0005-0000-0000-0000CE660000}"/>
    <cellStyle name="Обычный 2 6 3 2 4" xfId="674" xr:uid="{00000000-0005-0000-0000-0000CF660000}"/>
    <cellStyle name="Обычный 2 6 3 2 4 2" xfId="29134" xr:uid="{00000000-0005-0000-0000-0000D0660000}"/>
    <cellStyle name="Обычный 2 6 3 2 4 3" xfId="41400" xr:uid="{00000000-0005-0000-0000-0000D1660000}"/>
    <cellStyle name="Обычный 2 6 3 2 5" xfId="29135" xr:uid="{00000000-0005-0000-0000-0000D2660000}"/>
    <cellStyle name="Обычный 2 6 3 2 6" xfId="29136" xr:uid="{00000000-0005-0000-0000-0000D3660000}"/>
    <cellStyle name="Обычный 2 6 3 2 7" xfId="29137" xr:uid="{00000000-0005-0000-0000-0000D4660000}"/>
    <cellStyle name="Обычный 2 6 3 2 8" xfId="29138" xr:uid="{00000000-0005-0000-0000-0000D5660000}"/>
    <cellStyle name="Обычный 2 6 3 2 9" xfId="29139" xr:uid="{00000000-0005-0000-0000-0000D6660000}"/>
    <cellStyle name="Обычный 2 6 3 3" xfId="675" xr:uid="{00000000-0005-0000-0000-0000D7660000}"/>
    <cellStyle name="Обычный 2 6 3 3 2" xfId="676" xr:uid="{00000000-0005-0000-0000-0000D8660000}"/>
    <cellStyle name="Обычный 2 6 3 3 2 2" xfId="29140" xr:uid="{00000000-0005-0000-0000-0000D9660000}"/>
    <cellStyle name="Обычный 2 6 3 3 2 3" xfId="41402" xr:uid="{00000000-0005-0000-0000-0000DA660000}"/>
    <cellStyle name="Обычный 2 6 3 3 3" xfId="29141" xr:uid="{00000000-0005-0000-0000-0000DB660000}"/>
    <cellStyle name="Обычный 2 6 3 3 4" xfId="29142" xr:uid="{00000000-0005-0000-0000-0000DC660000}"/>
    <cellStyle name="Обычный 2 6 3 3 5" xfId="29143" xr:uid="{00000000-0005-0000-0000-0000DD660000}"/>
    <cellStyle name="Обычный 2 6 3 3 6" xfId="29144" xr:uid="{00000000-0005-0000-0000-0000DE660000}"/>
    <cellStyle name="Обычный 2 6 3 3 7" xfId="29145" xr:uid="{00000000-0005-0000-0000-0000DF660000}"/>
    <cellStyle name="Обычный 2 6 3 3 8" xfId="41401" xr:uid="{00000000-0005-0000-0000-0000E0660000}"/>
    <cellStyle name="Обычный 2 6 3 4" xfId="677" xr:uid="{00000000-0005-0000-0000-0000E1660000}"/>
    <cellStyle name="Обычный 2 6 3 4 2" xfId="678" xr:uid="{00000000-0005-0000-0000-0000E2660000}"/>
    <cellStyle name="Обычный 2 6 3 4 2 2" xfId="29146" xr:uid="{00000000-0005-0000-0000-0000E3660000}"/>
    <cellStyle name="Обычный 2 6 3 4 2 3" xfId="41404" xr:uid="{00000000-0005-0000-0000-0000E4660000}"/>
    <cellStyle name="Обычный 2 6 3 4 3" xfId="29147" xr:uid="{00000000-0005-0000-0000-0000E5660000}"/>
    <cellStyle name="Обычный 2 6 3 4 4" xfId="29148" xr:uid="{00000000-0005-0000-0000-0000E6660000}"/>
    <cellStyle name="Обычный 2 6 3 4 5" xfId="29149" xr:uid="{00000000-0005-0000-0000-0000E7660000}"/>
    <cellStyle name="Обычный 2 6 3 4 6" xfId="29150" xr:uid="{00000000-0005-0000-0000-0000E8660000}"/>
    <cellStyle name="Обычный 2 6 3 4 7" xfId="29151" xr:uid="{00000000-0005-0000-0000-0000E9660000}"/>
    <cellStyle name="Обычный 2 6 3 4 8" xfId="41403" xr:uid="{00000000-0005-0000-0000-0000EA660000}"/>
    <cellStyle name="Обычный 2 6 3 5" xfId="679" xr:uid="{00000000-0005-0000-0000-0000EB660000}"/>
    <cellStyle name="Обычный 2 6 3 5 2" xfId="680" xr:uid="{00000000-0005-0000-0000-0000EC660000}"/>
    <cellStyle name="Обычный 2 6 3 5 2 2" xfId="29152" xr:uid="{00000000-0005-0000-0000-0000ED660000}"/>
    <cellStyle name="Обычный 2 6 3 5 2 3" xfId="41406" xr:uid="{00000000-0005-0000-0000-0000EE660000}"/>
    <cellStyle name="Обычный 2 6 3 5 3" xfId="29153" xr:uid="{00000000-0005-0000-0000-0000EF660000}"/>
    <cellStyle name="Обычный 2 6 3 5 4" xfId="29154" xr:uid="{00000000-0005-0000-0000-0000F0660000}"/>
    <cellStyle name="Обычный 2 6 3 5 5" xfId="29155" xr:uid="{00000000-0005-0000-0000-0000F1660000}"/>
    <cellStyle name="Обычный 2 6 3 5 6" xfId="29156" xr:uid="{00000000-0005-0000-0000-0000F2660000}"/>
    <cellStyle name="Обычный 2 6 3 5 7" xfId="29157" xr:uid="{00000000-0005-0000-0000-0000F3660000}"/>
    <cellStyle name="Обычный 2 6 3 5 8" xfId="41405" xr:uid="{00000000-0005-0000-0000-0000F4660000}"/>
    <cellStyle name="Обычный 2 6 3 6" xfId="681" xr:uid="{00000000-0005-0000-0000-0000F5660000}"/>
    <cellStyle name="Обычный 2 6 3 6 2" xfId="682" xr:uid="{00000000-0005-0000-0000-0000F6660000}"/>
    <cellStyle name="Обычный 2 6 3 6 2 2" xfId="29158" xr:uid="{00000000-0005-0000-0000-0000F7660000}"/>
    <cellStyle name="Обычный 2 6 3 6 2 3" xfId="41408" xr:uid="{00000000-0005-0000-0000-0000F8660000}"/>
    <cellStyle name="Обычный 2 6 3 6 3" xfId="29159" xr:uid="{00000000-0005-0000-0000-0000F9660000}"/>
    <cellStyle name="Обычный 2 6 3 6 4" xfId="29160" xr:uid="{00000000-0005-0000-0000-0000FA660000}"/>
    <cellStyle name="Обычный 2 6 3 6 5" xfId="29161" xr:uid="{00000000-0005-0000-0000-0000FB660000}"/>
    <cellStyle name="Обычный 2 6 3 6 6" xfId="29162" xr:uid="{00000000-0005-0000-0000-0000FC660000}"/>
    <cellStyle name="Обычный 2 6 3 6 7" xfId="29163" xr:uid="{00000000-0005-0000-0000-0000FD660000}"/>
    <cellStyle name="Обычный 2 6 3 6 8" xfId="41407" xr:uid="{00000000-0005-0000-0000-0000FE660000}"/>
    <cellStyle name="Обычный 2 6 3 7" xfId="683" xr:uid="{00000000-0005-0000-0000-0000FF660000}"/>
    <cellStyle name="Обычный 2 6 3 7 2" xfId="29164" xr:uid="{00000000-0005-0000-0000-000000670000}"/>
    <cellStyle name="Обычный 2 6 3 7 3" xfId="41409" xr:uid="{00000000-0005-0000-0000-000001670000}"/>
    <cellStyle name="Обычный 2 6 3 8" xfId="29165" xr:uid="{00000000-0005-0000-0000-000002670000}"/>
    <cellStyle name="Обычный 2 6 3 9" xfId="29166" xr:uid="{00000000-0005-0000-0000-000003670000}"/>
    <cellStyle name="Обычный 2 6 4" xfId="684" xr:uid="{00000000-0005-0000-0000-000004670000}"/>
    <cellStyle name="Обычный 2 6 4 10" xfId="29167" xr:uid="{00000000-0005-0000-0000-000005670000}"/>
    <cellStyle name="Обычный 2 6 4 11" xfId="29168" xr:uid="{00000000-0005-0000-0000-000006670000}"/>
    <cellStyle name="Обычный 2 6 4 12" xfId="29169" xr:uid="{00000000-0005-0000-0000-000007670000}"/>
    <cellStyle name="Обычный 2 6 4 13" xfId="41410" xr:uid="{00000000-0005-0000-0000-000008670000}"/>
    <cellStyle name="Обычный 2 6 4 2" xfId="685" xr:uid="{00000000-0005-0000-0000-000009670000}"/>
    <cellStyle name="Обычный 2 6 4 2 10" xfId="41411" xr:uid="{00000000-0005-0000-0000-00000A670000}"/>
    <cellStyle name="Обычный 2 6 4 2 2" xfId="686" xr:uid="{00000000-0005-0000-0000-00000B670000}"/>
    <cellStyle name="Обычный 2 6 4 2 2 2" xfId="687" xr:uid="{00000000-0005-0000-0000-00000C670000}"/>
    <cellStyle name="Обычный 2 6 4 2 2 2 2" xfId="29170" xr:uid="{00000000-0005-0000-0000-00000D670000}"/>
    <cellStyle name="Обычный 2 6 4 2 2 2 3" xfId="41413" xr:uid="{00000000-0005-0000-0000-00000E670000}"/>
    <cellStyle name="Обычный 2 6 4 2 2 3" xfId="29171" xr:uid="{00000000-0005-0000-0000-00000F670000}"/>
    <cellStyle name="Обычный 2 6 4 2 2 4" xfId="29172" xr:uid="{00000000-0005-0000-0000-000010670000}"/>
    <cellStyle name="Обычный 2 6 4 2 2 5" xfId="29173" xr:uid="{00000000-0005-0000-0000-000011670000}"/>
    <cellStyle name="Обычный 2 6 4 2 2 6" xfId="29174" xr:uid="{00000000-0005-0000-0000-000012670000}"/>
    <cellStyle name="Обычный 2 6 4 2 2 7" xfId="29175" xr:uid="{00000000-0005-0000-0000-000013670000}"/>
    <cellStyle name="Обычный 2 6 4 2 2 8" xfId="41412" xr:uid="{00000000-0005-0000-0000-000014670000}"/>
    <cellStyle name="Обычный 2 6 4 2 3" xfId="688" xr:uid="{00000000-0005-0000-0000-000015670000}"/>
    <cellStyle name="Обычный 2 6 4 2 3 2" xfId="689" xr:uid="{00000000-0005-0000-0000-000016670000}"/>
    <cellStyle name="Обычный 2 6 4 2 3 2 2" xfId="29176" xr:uid="{00000000-0005-0000-0000-000017670000}"/>
    <cellStyle name="Обычный 2 6 4 2 3 2 3" xfId="41415" xr:uid="{00000000-0005-0000-0000-000018670000}"/>
    <cellStyle name="Обычный 2 6 4 2 3 3" xfId="29177" xr:uid="{00000000-0005-0000-0000-000019670000}"/>
    <cellStyle name="Обычный 2 6 4 2 3 4" xfId="29178" xr:uid="{00000000-0005-0000-0000-00001A670000}"/>
    <cellStyle name="Обычный 2 6 4 2 3 5" xfId="29179" xr:uid="{00000000-0005-0000-0000-00001B670000}"/>
    <cellStyle name="Обычный 2 6 4 2 3 6" xfId="29180" xr:uid="{00000000-0005-0000-0000-00001C670000}"/>
    <cellStyle name="Обычный 2 6 4 2 3 7" xfId="29181" xr:uid="{00000000-0005-0000-0000-00001D670000}"/>
    <cellStyle name="Обычный 2 6 4 2 3 8" xfId="41414" xr:uid="{00000000-0005-0000-0000-00001E670000}"/>
    <cellStyle name="Обычный 2 6 4 2 4" xfId="690" xr:uid="{00000000-0005-0000-0000-00001F670000}"/>
    <cellStyle name="Обычный 2 6 4 2 4 2" xfId="29182" xr:uid="{00000000-0005-0000-0000-000020670000}"/>
    <cellStyle name="Обычный 2 6 4 2 4 3" xfId="41416" xr:uid="{00000000-0005-0000-0000-000021670000}"/>
    <cellStyle name="Обычный 2 6 4 2 5" xfId="29183" xr:uid="{00000000-0005-0000-0000-000022670000}"/>
    <cellStyle name="Обычный 2 6 4 2 6" xfId="29184" xr:uid="{00000000-0005-0000-0000-000023670000}"/>
    <cellStyle name="Обычный 2 6 4 2 7" xfId="29185" xr:uid="{00000000-0005-0000-0000-000024670000}"/>
    <cellStyle name="Обычный 2 6 4 2 8" xfId="29186" xr:uid="{00000000-0005-0000-0000-000025670000}"/>
    <cellStyle name="Обычный 2 6 4 2 9" xfId="29187" xr:uid="{00000000-0005-0000-0000-000026670000}"/>
    <cellStyle name="Обычный 2 6 4 3" xfId="691" xr:uid="{00000000-0005-0000-0000-000027670000}"/>
    <cellStyle name="Обычный 2 6 4 3 2" xfId="692" xr:uid="{00000000-0005-0000-0000-000028670000}"/>
    <cellStyle name="Обычный 2 6 4 3 2 2" xfId="29188" xr:uid="{00000000-0005-0000-0000-000029670000}"/>
    <cellStyle name="Обычный 2 6 4 3 2 3" xfId="41418" xr:uid="{00000000-0005-0000-0000-00002A670000}"/>
    <cellStyle name="Обычный 2 6 4 3 3" xfId="29189" xr:uid="{00000000-0005-0000-0000-00002B670000}"/>
    <cellStyle name="Обычный 2 6 4 3 4" xfId="29190" xr:uid="{00000000-0005-0000-0000-00002C670000}"/>
    <cellStyle name="Обычный 2 6 4 3 5" xfId="29191" xr:uid="{00000000-0005-0000-0000-00002D670000}"/>
    <cellStyle name="Обычный 2 6 4 3 6" xfId="29192" xr:uid="{00000000-0005-0000-0000-00002E670000}"/>
    <cellStyle name="Обычный 2 6 4 3 7" xfId="29193" xr:uid="{00000000-0005-0000-0000-00002F670000}"/>
    <cellStyle name="Обычный 2 6 4 3 8" xfId="41417" xr:uid="{00000000-0005-0000-0000-000030670000}"/>
    <cellStyle name="Обычный 2 6 4 4" xfId="693" xr:uid="{00000000-0005-0000-0000-000031670000}"/>
    <cellStyle name="Обычный 2 6 4 4 2" xfId="694" xr:uid="{00000000-0005-0000-0000-000032670000}"/>
    <cellStyle name="Обычный 2 6 4 4 2 2" xfId="29194" xr:uid="{00000000-0005-0000-0000-000033670000}"/>
    <cellStyle name="Обычный 2 6 4 4 2 3" xfId="41420" xr:uid="{00000000-0005-0000-0000-000034670000}"/>
    <cellStyle name="Обычный 2 6 4 4 3" xfId="29195" xr:uid="{00000000-0005-0000-0000-000035670000}"/>
    <cellStyle name="Обычный 2 6 4 4 4" xfId="29196" xr:uid="{00000000-0005-0000-0000-000036670000}"/>
    <cellStyle name="Обычный 2 6 4 4 5" xfId="29197" xr:uid="{00000000-0005-0000-0000-000037670000}"/>
    <cellStyle name="Обычный 2 6 4 4 6" xfId="29198" xr:uid="{00000000-0005-0000-0000-000038670000}"/>
    <cellStyle name="Обычный 2 6 4 4 7" xfId="29199" xr:uid="{00000000-0005-0000-0000-000039670000}"/>
    <cellStyle name="Обычный 2 6 4 4 8" xfId="41419" xr:uid="{00000000-0005-0000-0000-00003A670000}"/>
    <cellStyle name="Обычный 2 6 4 5" xfId="695" xr:uid="{00000000-0005-0000-0000-00003B670000}"/>
    <cellStyle name="Обычный 2 6 4 5 2" xfId="696" xr:uid="{00000000-0005-0000-0000-00003C670000}"/>
    <cellStyle name="Обычный 2 6 4 5 2 2" xfId="29200" xr:uid="{00000000-0005-0000-0000-00003D670000}"/>
    <cellStyle name="Обычный 2 6 4 5 2 3" xfId="41422" xr:uid="{00000000-0005-0000-0000-00003E670000}"/>
    <cellStyle name="Обычный 2 6 4 5 3" xfId="29201" xr:uid="{00000000-0005-0000-0000-00003F670000}"/>
    <cellStyle name="Обычный 2 6 4 5 4" xfId="29202" xr:uid="{00000000-0005-0000-0000-000040670000}"/>
    <cellStyle name="Обычный 2 6 4 5 5" xfId="29203" xr:uid="{00000000-0005-0000-0000-000041670000}"/>
    <cellStyle name="Обычный 2 6 4 5 6" xfId="29204" xr:uid="{00000000-0005-0000-0000-000042670000}"/>
    <cellStyle name="Обычный 2 6 4 5 7" xfId="29205" xr:uid="{00000000-0005-0000-0000-000043670000}"/>
    <cellStyle name="Обычный 2 6 4 5 8" xfId="41421" xr:uid="{00000000-0005-0000-0000-000044670000}"/>
    <cellStyle name="Обычный 2 6 4 6" xfId="697" xr:uid="{00000000-0005-0000-0000-000045670000}"/>
    <cellStyle name="Обычный 2 6 4 6 2" xfId="698" xr:uid="{00000000-0005-0000-0000-000046670000}"/>
    <cellStyle name="Обычный 2 6 4 6 2 2" xfId="29206" xr:uid="{00000000-0005-0000-0000-000047670000}"/>
    <cellStyle name="Обычный 2 6 4 6 2 3" xfId="41424" xr:uid="{00000000-0005-0000-0000-000048670000}"/>
    <cellStyle name="Обычный 2 6 4 6 3" xfId="29207" xr:uid="{00000000-0005-0000-0000-000049670000}"/>
    <cellStyle name="Обычный 2 6 4 6 4" xfId="29208" xr:uid="{00000000-0005-0000-0000-00004A670000}"/>
    <cellStyle name="Обычный 2 6 4 6 5" xfId="29209" xr:uid="{00000000-0005-0000-0000-00004B670000}"/>
    <cellStyle name="Обычный 2 6 4 6 6" xfId="29210" xr:uid="{00000000-0005-0000-0000-00004C670000}"/>
    <cellStyle name="Обычный 2 6 4 6 7" xfId="29211" xr:uid="{00000000-0005-0000-0000-00004D670000}"/>
    <cellStyle name="Обычный 2 6 4 6 8" xfId="41423" xr:uid="{00000000-0005-0000-0000-00004E670000}"/>
    <cellStyle name="Обычный 2 6 4 7" xfId="699" xr:uid="{00000000-0005-0000-0000-00004F670000}"/>
    <cellStyle name="Обычный 2 6 4 7 2" xfId="29212" xr:uid="{00000000-0005-0000-0000-000050670000}"/>
    <cellStyle name="Обычный 2 6 4 7 3" xfId="41425" xr:uid="{00000000-0005-0000-0000-000051670000}"/>
    <cellStyle name="Обычный 2 6 4 8" xfId="29213" xr:uid="{00000000-0005-0000-0000-000052670000}"/>
    <cellStyle name="Обычный 2 6 4 9" xfId="29214" xr:uid="{00000000-0005-0000-0000-000053670000}"/>
    <cellStyle name="Обычный 2 6 5" xfId="700" xr:uid="{00000000-0005-0000-0000-000054670000}"/>
    <cellStyle name="Обычный 2 6 5 10" xfId="29215" xr:uid="{00000000-0005-0000-0000-000055670000}"/>
    <cellStyle name="Обычный 2 6 5 11" xfId="29216" xr:uid="{00000000-0005-0000-0000-000056670000}"/>
    <cellStyle name="Обычный 2 6 5 12" xfId="41426" xr:uid="{00000000-0005-0000-0000-000057670000}"/>
    <cellStyle name="Обычный 2 6 5 2" xfId="701" xr:uid="{00000000-0005-0000-0000-000058670000}"/>
    <cellStyle name="Обычный 2 6 5 2 10" xfId="41427" xr:uid="{00000000-0005-0000-0000-000059670000}"/>
    <cellStyle name="Обычный 2 6 5 2 2" xfId="702" xr:uid="{00000000-0005-0000-0000-00005A670000}"/>
    <cellStyle name="Обычный 2 6 5 2 2 2" xfId="703" xr:uid="{00000000-0005-0000-0000-00005B670000}"/>
    <cellStyle name="Обычный 2 6 5 2 2 2 2" xfId="29217" xr:uid="{00000000-0005-0000-0000-00005C670000}"/>
    <cellStyle name="Обычный 2 6 5 2 2 2 3" xfId="41429" xr:uid="{00000000-0005-0000-0000-00005D670000}"/>
    <cellStyle name="Обычный 2 6 5 2 2 3" xfId="29218" xr:uid="{00000000-0005-0000-0000-00005E670000}"/>
    <cellStyle name="Обычный 2 6 5 2 2 4" xfId="29219" xr:uid="{00000000-0005-0000-0000-00005F670000}"/>
    <cellStyle name="Обычный 2 6 5 2 2 5" xfId="29220" xr:uid="{00000000-0005-0000-0000-000060670000}"/>
    <cellStyle name="Обычный 2 6 5 2 2 6" xfId="29221" xr:uid="{00000000-0005-0000-0000-000061670000}"/>
    <cellStyle name="Обычный 2 6 5 2 2 7" xfId="29222" xr:uid="{00000000-0005-0000-0000-000062670000}"/>
    <cellStyle name="Обычный 2 6 5 2 2 8" xfId="41428" xr:uid="{00000000-0005-0000-0000-000063670000}"/>
    <cellStyle name="Обычный 2 6 5 2 3" xfId="704" xr:uid="{00000000-0005-0000-0000-000064670000}"/>
    <cellStyle name="Обычный 2 6 5 2 3 2" xfId="705" xr:uid="{00000000-0005-0000-0000-000065670000}"/>
    <cellStyle name="Обычный 2 6 5 2 3 2 2" xfId="29223" xr:uid="{00000000-0005-0000-0000-000066670000}"/>
    <cellStyle name="Обычный 2 6 5 2 3 2 3" xfId="41431" xr:uid="{00000000-0005-0000-0000-000067670000}"/>
    <cellStyle name="Обычный 2 6 5 2 3 3" xfId="29224" xr:uid="{00000000-0005-0000-0000-000068670000}"/>
    <cellStyle name="Обычный 2 6 5 2 3 4" xfId="29225" xr:uid="{00000000-0005-0000-0000-000069670000}"/>
    <cellStyle name="Обычный 2 6 5 2 3 5" xfId="29226" xr:uid="{00000000-0005-0000-0000-00006A670000}"/>
    <cellStyle name="Обычный 2 6 5 2 3 6" xfId="29227" xr:uid="{00000000-0005-0000-0000-00006B670000}"/>
    <cellStyle name="Обычный 2 6 5 2 3 7" xfId="29228" xr:uid="{00000000-0005-0000-0000-00006C670000}"/>
    <cellStyle name="Обычный 2 6 5 2 3 8" xfId="41430" xr:uid="{00000000-0005-0000-0000-00006D670000}"/>
    <cellStyle name="Обычный 2 6 5 2 4" xfId="706" xr:uid="{00000000-0005-0000-0000-00006E670000}"/>
    <cellStyle name="Обычный 2 6 5 2 4 2" xfId="29229" xr:uid="{00000000-0005-0000-0000-00006F670000}"/>
    <cellStyle name="Обычный 2 6 5 2 4 3" xfId="41432" xr:uid="{00000000-0005-0000-0000-000070670000}"/>
    <cellStyle name="Обычный 2 6 5 2 5" xfId="29230" xr:uid="{00000000-0005-0000-0000-000071670000}"/>
    <cellStyle name="Обычный 2 6 5 2 6" xfId="29231" xr:uid="{00000000-0005-0000-0000-000072670000}"/>
    <cellStyle name="Обычный 2 6 5 2 7" xfId="29232" xr:uid="{00000000-0005-0000-0000-000073670000}"/>
    <cellStyle name="Обычный 2 6 5 2 8" xfId="29233" xr:uid="{00000000-0005-0000-0000-000074670000}"/>
    <cellStyle name="Обычный 2 6 5 2 9" xfId="29234" xr:uid="{00000000-0005-0000-0000-000075670000}"/>
    <cellStyle name="Обычный 2 6 5 3" xfId="707" xr:uid="{00000000-0005-0000-0000-000076670000}"/>
    <cellStyle name="Обычный 2 6 5 3 2" xfId="708" xr:uid="{00000000-0005-0000-0000-000077670000}"/>
    <cellStyle name="Обычный 2 6 5 3 2 2" xfId="29235" xr:uid="{00000000-0005-0000-0000-000078670000}"/>
    <cellStyle name="Обычный 2 6 5 3 2 3" xfId="41434" xr:uid="{00000000-0005-0000-0000-000079670000}"/>
    <cellStyle name="Обычный 2 6 5 3 3" xfId="29236" xr:uid="{00000000-0005-0000-0000-00007A670000}"/>
    <cellStyle name="Обычный 2 6 5 3 4" xfId="29237" xr:uid="{00000000-0005-0000-0000-00007B670000}"/>
    <cellStyle name="Обычный 2 6 5 3 5" xfId="29238" xr:uid="{00000000-0005-0000-0000-00007C670000}"/>
    <cellStyle name="Обычный 2 6 5 3 6" xfId="29239" xr:uid="{00000000-0005-0000-0000-00007D670000}"/>
    <cellStyle name="Обычный 2 6 5 3 7" xfId="29240" xr:uid="{00000000-0005-0000-0000-00007E670000}"/>
    <cellStyle name="Обычный 2 6 5 3 8" xfId="41433" xr:uid="{00000000-0005-0000-0000-00007F670000}"/>
    <cellStyle name="Обычный 2 6 5 4" xfId="709" xr:uid="{00000000-0005-0000-0000-000080670000}"/>
    <cellStyle name="Обычный 2 6 5 4 2" xfId="710" xr:uid="{00000000-0005-0000-0000-000081670000}"/>
    <cellStyle name="Обычный 2 6 5 4 2 2" xfId="29241" xr:uid="{00000000-0005-0000-0000-000082670000}"/>
    <cellStyle name="Обычный 2 6 5 4 2 3" xfId="41436" xr:uid="{00000000-0005-0000-0000-000083670000}"/>
    <cellStyle name="Обычный 2 6 5 4 3" xfId="29242" xr:uid="{00000000-0005-0000-0000-000084670000}"/>
    <cellStyle name="Обычный 2 6 5 4 4" xfId="29243" xr:uid="{00000000-0005-0000-0000-000085670000}"/>
    <cellStyle name="Обычный 2 6 5 4 5" xfId="29244" xr:uid="{00000000-0005-0000-0000-000086670000}"/>
    <cellStyle name="Обычный 2 6 5 4 6" xfId="29245" xr:uid="{00000000-0005-0000-0000-000087670000}"/>
    <cellStyle name="Обычный 2 6 5 4 7" xfId="29246" xr:uid="{00000000-0005-0000-0000-000088670000}"/>
    <cellStyle name="Обычный 2 6 5 4 8" xfId="41435" xr:uid="{00000000-0005-0000-0000-000089670000}"/>
    <cellStyle name="Обычный 2 6 5 5" xfId="711" xr:uid="{00000000-0005-0000-0000-00008A670000}"/>
    <cellStyle name="Обычный 2 6 5 5 2" xfId="712" xr:uid="{00000000-0005-0000-0000-00008B670000}"/>
    <cellStyle name="Обычный 2 6 5 5 2 2" xfId="29247" xr:uid="{00000000-0005-0000-0000-00008C670000}"/>
    <cellStyle name="Обычный 2 6 5 5 2 3" xfId="41438" xr:uid="{00000000-0005-0000-0000-00008D670000}"/>
    <cellStyle name="Обычный 2 6 5 5 3" xfId="29248" xr:uid="{00000000-0005-0000-0000-00008E670000}"/>
    <cellStyle name="Обычный 2 6 5 5 4" xfId="29249" xr:uid="{00000000-0005-0000-0000-00008F670000}"/>
    <cellStyle name="Обычный 2 6 5 5 5" xfId="29250" xr:uid="{00000000-0005-0000-0000-000090670000}"/>
    <cellStyle name="Обычный 2 6 5 5 6" xfId="29251" xr:uid="{00000000-0005-0000-0000-000091670000}"/>
    <cellStyle name="Обычный 2 6 5 5 7" xfId="29252" xr:uid="{00000000-0005-0000-0000-000092670000}"/>
    <cellStyle name="Обычный 2 6 5 5 8" xfId="41437" xr:uid="{00000000-0005-0000-0000-000093670000}"/>
    <cellStyle name="Обычный 2 6 5 6" xfId="713" xr:uid="{00000000-0005-0000-0000-000094670000}"/>
    <cellStyle name="Обычный 2 6 5 6 2" xfId="29253" xr:uid="{00000000-0005-0000-0000-000095670000}"/>
    <cellStyle name="Обычный 2 6 5 6 3" xfId="41439" xr:uid="{00000000-0005-0000-0000-000096670000}"/>
    <cellStyle name="Обычный 2 6 5 7" xfId="29254" xr:uid="{00000000-0005-0000-0000-000097670000}"/>
    <cellStyle name="Обычный 2 6 5 8" xfId="29255" xr:uid="{00000000-0005-0000-0000-000098670000}"/>
    <cellStyle name="Обычный 2 6 5 9" xfId="29256" xr:uid="{00000000-0005-0000-0000-000099670000}"/>
    <cellStyle name="Обычный 2 6 6" xfId="714" xr:uid="{00000000-0005-0000-0000-00009A670000}"/>
    <cellStyle name="Обычный 2 6 6 10" xfId="29257" xr:uid="{00000000-0005-0000-0000-00009B670000}"/>
    <cellStyle name="Обычный 2 6 6 11" xfId="29258" xr:uid="{00000000-0005-0000-0000-00009C670000}"/>
    <cellStyle name="Обычный 2 6 6 12" xfId="41440" xr:uid="{00000000-0005-0000-0000-00009D670000}"/>
    <cellStyle name="Обычный 2 6 6 2" xfId="715" xr:uid="{00000000-0005-0000-0000-00009E670000}"/>
    <cellStyle name="Обычный 2 6 6 2 10" xfId="41441" xr:uid="{00000000-0005-0000-0000-00009F670000}"/>
    <cellStyle name="Обычный 2 6 6 2 2" xfId="716" xr:uid="{00000000-0005-0000-0000-0000A0670000}"/>
    <cellStyle name="Обычный 2 6 6 2 2 2" xfId="717" xr:uid="{00000000-0005-0000-0000-0000A1670000}"/>
    <cellStyle name="Обычный 2 6 6 2 2 2 2" xfId="29259" xr:uid="{00000000-0005-0000-0000-0000A2670000}"/>
    <cellStyle name="Обычный 2 6 6 2 2 2 3" xfId="41443" xr:uid="{00000000-0005-0000-0000-0000A3670000}"/>
    <cellStyle name="Обычный 2 6 6 2 2 3" xfId="29260" xr:uid="{00000000-0005-0000-0000-0000A4670000}"/>
    <cellStyle name="Обычный 2 6 6 2 2 4" xfId="29261" xr:uid="{00000000-0005-0000-0000-0000A5670000}"/>
    <cellStyle name="Обычный 2 6 6 2 2 5" xfId="29262" xr:uid="{00000000-0005-0000-0000-0000A6670000}"/>
    <cellStyle name="Обычный 2 6 6 2 2 6" xfId="29263" xr:uid="{00000000-0005-0000-0000-0000A7670000}"/>
    <cellStyle name="Обычный 2 6 6 2 2 7" xfId="29264" xr:uid="{00000000-0005-0000-0000-0000A8670000}"/>
    <cellStyle name="Обычный 2 6 6 2 2 8" xfId="41442" xr:uid="{00000000-0005-0000-0000-0000A9670000}"/>
    <cellStyle name="Обычный 2 6 6 2 3" xfId="718" xr:uid="{00000000-0005-0000-0000-0000AA670000}"/>
    <cellStyle name="Обычный 2 6 6 2 3 2" xfId="719" xr:uid="{00000000-0005-0000-0000-0000AB670000}"/>
    <cellStyle name="Обычный 2 6 6 2 3 2 2" xfId="29265" xr:uid="{00000000-0005-0000-0000-0000AC670000}"/>
    <cellStyle name="Обычный 2 6 6 2 3 2 3" xfId="41445" xr:uid="{00000000-0005-0000-0000-0000AD670000}"/>
    <cellStyle name="Обычный 2 6 6 2 3 3" xfId="29266" xr:uid="{00000000-0005-0000-0000-0000AE670000}"/>
    <cellStyle name="Обычный 2 6 6 2 3 4" xfId="29267" xr:uid="{00000000-0005-0000-0000-0000AF670000}"/>
    <cellStyle name="Обычный 2 6 6 2 3 5" xfId="29268" xr:uid="{00000000-0005-0000-0000-0000B0670000}"/>
    <cellStyle name="Обычный 2 6 6 2 3 6" xfId="29269" xr:uid="{00000000-0005-0000-0000-0000B1670000}"/>
    <cellStyle name="Обычный 2 6 6 2 3 7" xfId="29270" xr:uid="{00000000-0005-0000-0000-0000B2670000}"/>
    <cellStyle name="Обычный 2 6 6 2 3 8" xfId="41444" xr:uid="{00000000-0005-0000-0000-0000B3670000}"/>
    <cellStyle name="Обычный 2 6 6 2 4" xfId="720" xr:uid="{00000000-0005-0000-0000-0000B4670000}"/>
    <cellStyle name="Обычный 2 6 6 2 4 2" xfId="29271" xr:uid="{00000000-0005-0000-0000-0000B5670000}"/>
    <cellStyle name="Обычный 2 6 6 2 4 3" xfId="41446" xr:uid="{00000000-0005-0000-0000-0000B6670000}"/>
    <cellStyle name="Обычный 2 6 6 2 5" xfId="29272" xr:uid="{00000000-0005-0000-0000-0000B7670000}"/>
    <cellStyle name="Обычный 2 6 6 2 6" xfId="29273" xr:uid="{00000000-0005-0000-0000-0000B8670000}"/>
    <cellStyle name="Обычный 2 6 6 2 7" xfId="29274" xr:uid="{00000000-0005-0000-0000-0000B9670000}"/>
    <cellStyle name="Обычный 2 6 6 2 8" xfId="29275" xr:uid="{00000000-0005-0000-0000-0000BA670000}"/>
    <cellStyle name="Обычный 2 6 6 2 9" xfId="29276" xr:uid="{00000000-0005-0000-0000-0000BB670000}"/>
    <cellStyle name="Обычный 2 6 6 3" xfId="721" xr:uid="{00000000-0005-0000-0000-0000BC670000}"/>
    <cellStyle name="Обычный 2 6 6 3 2" xfId="722" xr:uid="{00000000-0005-0000-0000-0000BD670000}"/>
    <cellStyle name="Обычный 2 6 6 3 2 2" xfId="29277" xr:uid="{00000000-0005-0000-0000-0000BE670000}"/>
    <cellStyle name="Обычный 2 6 6 3 2 3" xfId="41448" xr:uid="{00000000-0005-0000-0000-0000BF670000}"/>
    <cellStyle name="Обычный 2 6 6 3 3" xfId="29278" xr:uid="{00000000-0005-0000-0000-0000C0670000}"/>
    <cellStyle name="Обычный 2 6 6 3 4" xfId="29279" xr:uid="{00000000-0005-0000-0000-0000C1670000}"/>
    <cellStyle name="Обычный 2 6 6 3 5" xfId="29280" xr:uid="{00000000-0005-0000-0000-0000C2670000}"/>
    <cellStyle name="Обычный 2 6 6 3 6" xfId="29281" xr:uid="{00000000-0005-0000-0000-0000C3670000}"/>
    <cellStyle name="Обычный 2 6 6 3 7" xfId="29282" xr:uid="{00000000-0005-0000-0000-0000C4670000}"/>
    <cellStyle name="Обычный 2 6 6 3 8" xfId="41447" xr:uid="{00000000-0005-0000-0000-0000C5670000}"/>
    <cellStyle name="Обычный 2 6 6 4" xfId="723" xr:uid="{00000000-0005-0000-0000-0000C6670000}"/>
    <cellStyle name="Обычный 2 6 6 4 2" xfId="724" xr:uid="{00000000-0005-0000-0000-0000C7670000}"/>
    <cellStyle name="Обычный 2 6 6 4 2 2" xfId="29283" xr:uid="{00000000-0005-0000-0000-0000C8670000}"/>
    <cellStyle name="Обычный 2 6 6 4 2 3" xfId="41450" xr:uid="{00000000-0005-0000-0000-0000C9670000}"/>
    <cellStyle name="Обычный 2 6 6 4 3" xfId="29284" xr:uid="{00000000-0005-0000-0000-0000CA670000}"/>
    <cellStyle name="Обычный 2 6 6 4 4" xfId="29285" xr:uid="{00000000-0005-0000-0000-0000CB670000}"/>
    <cellStyle name="Обычный 2 6 6 4 5" xfId="29286" xr:uid="{00000000-0005-0000-0000-0000CC670000}"/>
    <cellStyle name="Обычный 2 6 6 4 6" xfId="29287" xr:uid="{00000000-0005-0000-0000-0000CD670000}"/>
    <cellStyle name="Обычный 2 6 6 4 7" xfId="29288" xr:uid="{00000000-0005-0000-0000-0000CE670000}"/>
    <cellStyle name="Обычный 2 6 6 4 8" xfId="41449" xr:uid="{00000000-0005-0000-0000-0000CF670000}"/>
    <cellStyle name="Обычный 2 6 6 5" xfId="725" xr:uid="{00000000-0005-0000-0000-0000D0670000}"/>
    <cellStyle name="Обычный 2 6 6 5 2" xfId="726" xr:uid="{00000000-0005-0000-0000-0000D1670000}"/>
    <cellStyle name="Обычный 2 6 6 5 2 2" xfId="29289" xr:uid="{00000000-0005-0000-0000-0000D2670000}"/>
    <cellStyle name="Обычный 2 6 6 5 2 3" xfId="41452" xr:uid="{00000000-0005-0000-0000-0000D3670000}"/>
    <cellStyle name="Обычный 2 6 6 5 3" xfId="29290" xr:uid="{00000000-0005-0000-0000-0000D4670000}"/>
    <cellStyle name="Обычный 2 6 6 5 4" xfId="29291" xr:uid="{00000000-0005-0000-0000-0000D5670000}"/>
    <cellStyle name="Обычный 2 6 6 5 5" xfId="29292" xr:uid="{00000000-0005-0000-0000-0000D6670000}"/>
    <cellStyle name="Обычный 2 6 6 5 6" xfId="29293" xr:uid="{00000000-0005-0000-0000-0000D7670000}"/>
    <cellStyle name="Обычный 2 6 6 5 7" xfId="29294" xr:uid="{00000000-0005-0000-0000-0000D8670000}"/>
    <cellStyle name="Обычный 2 6 6 5 8" xfId="41451" xr:uid="{00000000-0005-0000-0000-0000D9670000}"/>
    <cellStyle name="Обычный 2 6 6 6" xfId="727" xr:uid="{00000000-0005-0000-0000-0000DA670000}"/>
    <cellStyle name="Обычный 2 6 6 6 2" xfId="29295" xr:uid="{00000000-0005-0000-0000-0000DB670000}"/>
    <cellStyle name="Обычный 2 6 6 6 3" xfId="41453" xr:uid="{00000000-0005-0000-0000-0000DC670000}"/>
    <cellStyle name="Обычный 2 6 6 7" xfId="29296" xr:uid="{00000000-0005-0000-0000-0000DD670000}"/>
    <cellStyle name="Обычный 2 6 6 8" xfId="29297" xr:uid="{00000000-0005-0000-0000-0000DE670000}"/>
    <cellStyle name="Обычный 2 6 6 9" xfId="29298" xr:uid="{00000000-0005-0000-0000-0000DF670000}"/>
    <cellStyle name="Обычный 2 6 7" xfId="728" xr:uid="{00000000-0005-0000-0000-0000E0670000}"/>
    <cellStyle name="Обычный 2 6 7 10" xfId="41454" xr:uid="{00000000-0005-0000-0000-0000E1670000}"/>
    <cellStyle name="Обычный 2 6 7 2" xfId="729" xr:uid="{00000000-0005-0000-0000-0000E2670000}"/>
    <cellStyle name="Обычный 2 6 7 2 2" xfId="730" xr:uid="{00000000-0005-0000-0000-0000E3670000}"/>
    <cellStyle name="Обычный 2 6 7 2 2 2" xfId="29299" xr:uid="{00000000-0005-0000-0000-0000E4670000}"/>
    <cellStyle name="Обычный 2 6 7 2 2 3" xfId="41456" xr:uid="{00000000-0005-0000-0000-0000E5670000}"/>
    <cellStyle name="Обычный 2 6 7 2 3" xfId="29300" xr:uid="{00000000-0005-0000-0000-0000E6670000}"/>
    <cellStyle name="Обычный 2 6 7 2 4" xfId="29301" xr:uid="{00000000-0005-0000-0000-0000E7670000}"/>
    <cellStyle name="Обычный 2 6 7 2 5" xfId="29302" xr:uid="{00000000-0005-0000-0000-0000E8670000}"/>
    <cellStyle name="Обычный 2 6 7 2 6" xfId="29303" xr:uid="{00000000-0005-0000-0000-0000E9670000}"/>
    <cellStyle name="Обычный 2 6 7 2 7" xfId="29304" xr:uid="{00000000-0005-0000-0000-0000EA670000}"/>
    <cellStyle name="Обычный 2 6 7 2 8" xfId="41455" xr:uid="{00000000-0005-0000-0000-0000EB670000}"/>
    <cellStyle name="Обычный 2 6 7 3" xfId="731" xr:uid="{00000000-0005-0000-0000-0000EC670000}"/>
    <cellStyle name="Обычный 2 6 7 3 2" xfId="732" xr:uid="{00000000-0005-0000-0000-0000ED670000}"/>
    <cellStyle name="Обычный 2 6 7 3 2 2" xfId="29305" xr:uid="{00000000-0005-0000-0000-0000EE670000}"/>
    <cellStyle name="Обычный 2 6 7 3 2 3" xfId="41458" xr:uid="{00000000-0005-0000-0000-0000EF670000}"/>
    <cellStyle name="Обычный 2 6 7 3 3" xfId="29306" xr:uid="{00000000-0005-0000-0000-0000F0670000}"/>
    <cellStyle name="Обычный 2 6 7 3 4" xfId="29307" xr:uid="{00000000-0005-0000-0000-0000F1670000}"/>
    <cellStyle name="Обычный 2 6 7 3 5" xfId="29308" xr:uid="{00000000-0005-0000-0000-0000F2670000}"/>
    <cellStyle name="Обычный 2 6 7 3 6" xfId="29309" xr:uid="{00000000-0005-0000-0000-0000F3670000}"/>
    <cellStyle name="Обычный 2 6 7 3 7" xfId="29310" xr:uid="{00000000-0005-0000-0000-0000F4670000}"/>
    <cellStyle name="Обычный 2 6 7 3 8" xfId="41457" xr:uid="{00000000-0005-0000-0000-0000F5670000}"/>
    <cellStyle name="Обычный 2 6 7 4" xfId="733" xr:uid="{00000000-0005-0000-0000-0000F6670000}"/>
    <cellStyle name="Обычный 2 6 7 4 2" xfId="29311" xr:uid="{00000000-0005-0000-0000-0000F7670000}"/>
    <cellStyle name="Обычный 2 6 7 4 3" xfId="41459" xr:uid="{00000000-0005-0000-0000-0000F8670000}"/>
    <cellStyle name="Обычный 2 6 7 5" xfId="29312" xr:uid="{00000000-0005-0000-0000-0000F9670000}"/>
    <cellStyle name="Обычный 2 6 7 6" xfId="29313" xr:uid="{00000000-0005-0000-0000-0000FA670000}"/>
    <cellStyle name="Обычный 2 6 7 7" xfId="29314" xr:uid="{00000000-0005-0000-0000-0000FB670000}"/>
    <cellStyle name="Обычный 2 6 7 8" xfId="29315" xr:uid="{00000000-0005-0000-0000-0000FC670000}"/>
    <cellStyle name="Обычный 2 6 7 9" xfId="29316" xr:uid="{00000000-0005-0000-0000-0000FD670000}"/>
    <cellStyle name="Обычный 2 6 8" xfId="734" xr:uid="{00000000-0005-0000-0000-0000FE670000}"/>
    <cellStyle name="Обычный 2 6 8 2" xfId="735" xr:uid="{00000000-0005-0000-0000-0000FF670000}"/>
    <cellStyle name="Обычный 2 6 8 3" xfId="736" xr:uid="{00000000-0005-0000-0000-000000680000}"/>
    <cellStyle name="Обычный 2 6 8 3 2" xfId="29317" xr:uid="{00000000-0005-0000-0000-000001680000}"/>
    <cellStyle name="Обычный 2 6 8 3 3" xfId="29318" xr:uid="{00000000-0005-0000-0000-000002680000}"/>
    <cellStyle name="Обычный 2 6 8 3 4" xfId="29319" xr:uid="{00000000-0005-0000-0000-000003680000}"/>
    <cellStyle name="Обычный 2 6 8 3 5" xfId="41461" xr:uid="{00000000-0005-0000-0000-000004680000}"/>
    <cellStyle name="Обычный 2 6 8 4" xfId="29320" xr:uid="{00000000-0005-0000-0000-000005680000}"/>
    <cellStyle name="Обычный 2 6 8 5" xfId="29321" xr:uid="{00000000-0005-0000-0000-000006680000}"/>
    <cellStyle name="Обычный 2 6 8 6" xfId="29322" xr:uid="{00000000-0005-0000-0000-000007680000}"/>
    <cellStyle name="Обычный 2 6 8 7" xfId="41460" xr:uid="{00000000-0005-0000-0000-000008680000}"/>
    <cellStyle name="Обычный 2 6 9" xfId="737" xr:uid="{00000000-0005-0000-0000-000009680000}"/>
    <cellStyle name="Обычный 2 6 9 2" xfId="738" xr:uid="{00000000-0005-0000-0000-00000A680000}"/>
    <cellStyle name="Обычный 2 6 9 2 2" xfId="29323" xr:uid="{00000000-0005-0000-0000-00000B680000}"/>
    <cellStyle name="Обычный 2 6 9 2 3" xfId="41463" xr:uid="{00000000-0005-0000-0000-00000C680000}"/>
    <cellStyle name="Обычный 2 6 9 3" xfId="29324" xr:uid="{00000000-0005-0000-0000-00000D680000}"/>
    <cellStyle name="Обычный 2 6 9 4" xfId="29325" xr:uid="{00000000-0005-0000-0000-00000E680000}"/>
    <cellStyle name="Обычный 2 6 9 5" xfId="29326" xr:uid="{00000000-0005-0000-0000-00000F680000}"/>
    <cellStyle name="Обычный 2 6 9 6" xfId="29327" xr:uid="{00000000-0005-0000-0000-000010680000}"/>
    <cellStyle name="Обычный 2 6 9 7" xfId="29328" xr:uid="{00000000-0005-0000-0000-000011680000}"/>
    <cellStyle name="Обычный 2 6 9 8" xfId="41462" xr:uid="{00000000-0005-0000-0000-000012680000}"/>
    <cellStyle name="Обычный 2 7" xfId="739" xr:uid="{00000000-0005-0000-0000-000013680000}"/>
    <cellStyle name="Обычный 2 7 10" xfId="41464" xr:uid="{00000000-0005-0000-0000-000014680000}"/>
    <cellStyle name="Обычный 2 7 2" xfId="740" xr:uid="{00000000-0005-0000-0000-000015680000}"/>
    <cellStyle name="Обычный 2 7 2 2" xfId="741" xr:uid="{00000000-0005-0000-0000-000016680000}"/>
    <cellStyle name="Обычный 2 7 2 2 2" xfId="29329" xr:uid="{00000000-0005-0000-0000-000017680000}"/>
    <cellStyle name="Обычный 2 7 2 2 3" xfId="41466" xr:uid="{00000000-0005-0000-0000-000018680000}"/>
    <cellStyle name="Обычный 2 7 2 3" xfId="29330" xr:uid="{00000000-0005-0000-0000-000019680000}"/>
    <cellStyle name="Обычный 2 7 2 4" xfId="29331" xr:uid="{00000000-0005-0000-0000-00001A680000}"/>
    <cellStyle name="Обычный 2 7 2 5" xfId="29332" xr:uid="{00000000-0005-0000-0000-00001B680000}"/>
    <cellStyle name="Обычный 2 7 2 6" xfId="29333" xr:uid="{00000000-0005-0000-0000-00001C680000}"/>
    <cellStyle name="Обычный 2 7 2 7" xfId="29334" xr:uid="{00000000-0005-0000-0000-00001D680000}"/>
    <cellStyle name="Обычный 2 7 2 8" xfId="41465" xr:uid="{00000000-0005-0000-0000-00001E680000}"/>
    <cellStyle name="Обычный 2 7 3" xfId="742" xr:uid="{00000000-0005-0000-0000-00001F680000}"/>
    <cellStyle name="Обычный 2 7 3 2" xfId="743" xr:uid="{00000000-0005-0000-0000-000020680000}"/>
    <cellStyle name="Обычный 2 7 3 2 2" xfId="29335" xr:uid="{00000000-0005-0000-0000-000021680000}"/>
    <cellStyle name="Обычный 2 7 3 2 3" xfId="41468" xr:uid="{00000000-0005-0000-0000-000022680000}"/>
    <cellStyle name="Обычный 2 7 3 3" xfId="29336" xr:uid="{00000000-0005-0000-0000-000023680000}"/>
    <cellStyle name="Обычный 2 7 3 4" xfId="29337" xr:uid="{00000000-0005-0000-0000-000024680000}"/>
    <cellStyle name="Обычный 2 7 3 5" xfId="29338" xr:uid="{00000000-0005-0000-0000-000025680000}"/>
    <cellStyle name="Обычный 2 7 3 6" xfId="29339" xr:uid="{00000000-0005-0000-0000-000026680000}"/>
    <cellStyle name="Обычный 2 7 3 7" xfId="29340" xr:uid="{00000000-0005-0000-0000-000027680000}"/>
    <cellStyle name="Обычный 2 7 3 8" xfId="41467" xr:uid="{00000000-0005-0000-0000-000028680000}"/>
    <cellStyle name="Обычный 2 7 4" xfId="744" xr:uid="{00000000-0005-0000-0000-000029680000}"/>
    <cellStyle name="Обычный 2 7 4 2" xfId="29341" xr:uid="{00000000-0005-0000-0000-00002A680000}"/>
    <cellStyle name="Обычный 2 7 4 3" xfId="41469" xr:uid="{00000000-0005-0000-0000-00002B680000}"/>
    <cellStyle name="Обычный 2 7 5" xfId="29342" xr:uid="{00000000-0005-0000-0000-00002C680000}"/>
    <cellStyle name="Обычный 2 7 6" xfId="29343" xr:uid="{00000000-0005-0000-0000-00002D680000}"/>
    <cellStyle name="Обычный 2 7 7" xfId="29344" xr:uid="{00000000-0005-0000-0000-00002E680000}"/>
    <cellStyle name="Обычный 2 7 8" xfId="29345" xr:uid="{00000000-0005-0000-0000-00002F680000}"/>
    <cellStyle name="Обычный 2 7 9" xfId="29346" xr:uid="{00000000-0005-0000-0000-000030680000}"/>
    <cellStyle name="Обычный 2 8" xfId="745" xr:uid="{00000000-0005-0000-0000-000031680000}"/>
    <cellStyle name="Обычный 2 8 2" xfId="746" xr:uid="{00000000-0005-0000-0000-000032680000}"/>
    <cellStyle name="Обычный 2 8 2 2" xfId="29347" xr:uid="{00000000-0005-0000-0000-000033680000}"/>
    <cellStyle name="Обычный 2 8 2 3" xfId="41471" xr:uid="{00000000-0005-0000-0000-000034680000}"/>
    <cellStyle name="Обычный 2 8 3" xfId="29348" xr:uid="{00000000-0005-0000-0000-000035680000}"/>
    <cellStyle name="Обычный 2 8 4" xfId="29349" xr:uid="{00000000-0005-0000-0000-000036680000}"/>
    <cellStyle name="Обычный 2 8 5" xfId="29350" xr:uid="{00000000-0005-0000-0000-000037680000}"/>
    <cellStyle name="Обычный 2 8 6" xfId="747" xr:uid="{00000000-0005-0000-0000-000038680000}"/>
    <cellStyle name="Обычный 2 8 6 10" xfId="41472" xr:uid="{00000000-0005-0000-0000-000039680000}"/>
    <cellStyle name="Обычный 2 8 6 2" xfId="748" xr:uid="{00000000-0005-0000-0000-00003A680000}"/>
    <cellStyle name="Обычный 2 8 6 2 2" xfId="749" xr:uid="{00000000-0005-0000-0000-00003B680000}"/>
    <cellStyle name="Обычный 2 8 6 2 2 2" xfId="29351" xr:uid="{00000000-0005-0000-0000-00003C680000}"/>
    <cellStyle name="Обычный 2 8 6 2 2 3" xfId="41474" xr:uid="{00000000-0005-0000-0000-00003D680000}"/>
    <cellStyle name="Обычный 2 8 6 2 3" xfId="29352" xr:uid="{00000000-0005-0000-0000-00003E680000}"/>
    <cellStyle name="Обычный 2 8 6 2 4" xfId="29353" xr:uid="{00000000-0005-0000-0000-00003F680000}"/>
    <cellStyle name="Обычный 2 8 6 2 5" xfId="29354" xr:uid="{00000000-0005-0000-0000-000040680000}"/>
    <cellStyle name="Обычный 2 8 6 2 6" xfId="29355" xr:uid="{00000000-0005-0000-0000-000041680000}"/>
    <cellStyle name="Обычный 2 8 6 2 7" xfId="29356" xr:uid="{00000000-0005-0000-0000-000042680000}"/>
    <cellStyle name="Обычный 2 8 6 2 8" xfId="41473" xr:uid="{00000000-0005-0000-0000-000043680000}"/>
    <cellStyle name="Обычный 2 8 6 3" xfId="750" xr:uid="{00000000-0005-0000-0000-000044680000}"/>
    <cellStyle name="Обычный 2 8 6 3 2" xfId="751" xr:uid="{00000000-0005-0000-0000-000045680000}"/>
    <cellStyle name="Обычный 2 8 6 3 2 2" xfId="29357" xr:uid="{00000000-0005-0000-0000-000046680000}"/>
    <cellStyle name="Обычный 2 8 6 3 2 3" xfId="41476" xr:uid="{00000000-0005-0000-0000-000047680000}"/>
    <cellStyle name="Обычный 2 8 6 3 3" xfId="29358" xr:uid="{00000000-0005-0000-0000-000048680000}"/>
    <cellStyle name="Обычный 2 8 6 3 4" xfId="29359" xr:uid="{00000000-0005-0000-0000-000049680000}"/>
    <cellStyle name="Обычный 2 8 6 3 5" xfId="29360" xr:uid="{00000000-0005-0000-0000-00004A680000}"/>
    <cellStyle name="Обычный 2 8 6 3 6" xfId="29361" xr:uid="{00000000-0005-0000-0000-00004B680000}"/>
    <cellStyle name="Обычный 2 8 6 3 7" xfId="29362" xr:uid="{00000000-0005-0000-0000-00004C680000}"/>
    <cellStyle name="Обычный 2 8 6 3 8" xfId="41475" xr:uid="{00000000-0005-0000-0000-00004D680000}"/>
    <cellStyle name="Обычный 2 8 6 4" xfId="752" xr:uid="{00000000-0005-0000-0000-00004E680000}"/>
    <cellStyle name="Обычный 2 8 6 4 2" xfId="753" xr:uid="{00000000-0005-0000-0000-00004F680000}"/>
    <cellStyle name="Обычный 2 8 6 4 2 2" xfId="29363" xr:uid="{00000000-0005-0000-0000-000050680000}"/>
    <cellStyle name="Обычный 2 8 6 4 2 3" xfId="41478" xr:uid="{00000000-0005-0000-0000-000051680000}"/>
    <cellStyle name="Обычный 2 8 6 4 3" xfId="29364" xr:uid="{00000000-0005-0000-0000-000052680000}"/>
    <cellStyle name="Обычный 2 8 6 4 4" xfId="29365" xr:uid="{00000000-0005-0000-0000-000053680000}"/>
    <cellStyle name="Обычный 2 8 6 4 5" xfId="41477" xr:uid="{00000000-0005-0000-0000-000054680000}"/>
    <cellStyle name="Обычный 2 8 6 5" xfId="754" xr:uid="{00000000-0005-0000-0000-000055680000}"/>
    <cellStyle name="Обычный 2 8 6 5 2" xfId="29366" xr:uid="{00000000-0005-0000-0000-000056680000}"/>
    <cellStyle name="Обычный 2 8 6 5 3" xfId="41479" xr:uid="{00000000-0005-0000-0000-000057680000}"/>
    <cellStyle name="Обычный 2 8 6 6" xfId="29367" xr:uid="{00000000-0005-0000-0000-000058680000}"/>
    <cellStyle name="Обычный 2 8 6 7" xfId="29368" xr:uid="{00000000-0005-0000-0000-000059680000}"/>
    <cellStyle name="Обычный 2 8 6 8" xfId="29369" xr:uid="{00000000-0005-0000-0000-00005A680000}"/>
    <cellStyle name="Обычный 2 8 6 9" xfId="29370" xr:uid="{00000000-0005-0000-0000-00005B680000}"/>
    <cellStyle name="Обычный 2 8 7" xfId="29371" xr:uid="{00000000-0005-0000-0000-00005C680000}"/>
    <cellStyle name="Обычный 2 8 8" xfId="29372" xr:uid="{00000000-0005-0000-0000-00005D680000}"/>
    <cellStyle name="Обычный 2 8 9" xfId="41470" xr:uid="{00000000-0005-0000-0000-00005E680000}"/>
    <cellStyle name="Обычный 2 9" xfId="755" xr:uid="{00000000-0005-0000-0000-00005F680000}"/>
    <cellStyle name="Обычный 2 9 2" xfId="756" xr:uid="{00000000-0005-0000-0000-000060680000}"/>
    <cellStyle name="Обычный 2 9 2 2" xfId="29373" xr:uid="{00000000-0005-0000-0000-000061680000}"/>
    <cellStyle name="Обычный 2 9 2 3" xfId="41481" xr:uid="{00000000-0005-0000-0000-000062680000}"/>
    <cellStyle name="Обычный 2 9 3" xfId="29374" xr:uid="{00000000-0005-0000-0000-000063680000}"/>
    <cellStyle name="Обычный 2 9 4" xfId="29375" xr:uid="{00000000-0005-0000-0000-000064680000}"/>
    <cellStyle name="Обычный 2 9 5" xfId="29376" xr:uid="{00000000-0005-0000-0000-000065680000}"/>
    <cellStyle name="Обычный 2 9 6" xfId="29377" xr:uid="{00000000-0005-0000-0000-000066680000}"/>
    <cellStyle name="Обычный 2 9 7" xfId="29378" xr:uid="{00000000-0005-0000-0000-000067680000}"/>
    <cellStyle name="Обычный 2 9 8" xfId="41480" xr:uid="{00000000-0005-0000-0000-000068680000}"/>
    <cellStyle name="Обычный 20" xfId="757" xr:uid="{00000000-0005-0000-0000-000069680000}"/>
    <cellStyle name="Обычный 20 2" xfId="758" xr:uid="{00000000-0005-0000-0000-00006A680000}"/>
    <cellStyle name="Обычный 20 2 2" xfId="29379" xr:uid="{00000000-0005-0000-0000-00006B680000}"/>
    <cellStyle name="Обычный 20 2 3" xfId="41483" xr:uid="{00000000-0005-0000-0000-00006C680000}"/>
    <cellStyle name="Обычный 20 3" xfId="29380" xr:uid="{00000000-0005-0000-0000-00006D680000}"/>
    <cellStyle name="Обычный 20 4" xfId="29381" xr:uid="{00000000-0005-0000-0000-00006E680000}"/>
    <cellStyle name="Обычный 20 5" xfId="29382" xr:uid="{00000000-0005-0000-0000-00006F680000}"/>
    <cellStyle name="Обычный 20 6" xfId="29383" xr:uid="{00000000-0005-0000-0000-000070680000}"/>
    <cellStyle name="Обычный 20 7" xfId="29384" xr:uid="{00000000-0005-0000-0000-000071680000}"/>
    <cellStyle name="Обычный 20 8" xfId="41482" xr:uid="{00000000-0005-0000-0000-000072680000}"/>
    <cellStyle name="Обычный 21" xfId="759" xr:uid="{00000000-0005-0000-0000-000073680000}"/>
    <cellStyle name="Обычный 21 2" xfId="760" xr:uid="{00000000-0005-0000-0000-000074680000}"/>
    <cellStyle name="Обычный 21 2 2" xfId="761" xr:uid="{00000000-0005-0000-0000-000075680000}"/>
    <cellStyle name="Обычный 21 2 2 2" xfId="762" xr:uid="{00000000-0005-0000-0000-000076680000}"/>
    <cellStyle name="Обычный 21 2 2 2 2" xfId="41487" xr:uid="{00000000-0005-0000-0000-000077680000}"/>
    <cellStyle name="Обычный 21 2 2 3" xfId="41486" xr:uid="{00000000-0005-0000-0000-000078680000}"/>
    <cellStyle name="Обычный 21 2 3" xfId="29385" xr:uid="{00000000-0005-0000-0000-000079680000}"/>
    <cellStyle name="Обычный 21 2 4" xfId="41485" xr:uid="{00000000-0005-0000-0000-00007A680000}"/>
    <cellStyle name="Обычный 21 3" xfId="29386" xr:uid="{00000000-0005-0000-0000-00007B680000}"/>
    <cellStyle name="Обычный 21 4" xfId="29387" xr:uid="{00000000-0005-0000-0000-00007C680000}"/>
    <cellStyle name="Обычный 21 5" xfId="29388" xr:uid="{00000000-0005-0000-0000-00007D680000}"/>
    <cellStyle name="Обычный 21 6" xfId="29389" xr:uid="{00000000-0005-0000-0000-00007E680000}"/>
    <cellStyle name="Обычный 21 7" xfId="29390" xr:uid="{00000000-0005-0000-0000-00007F680000}"/>
    <cellStyle name="Обычный 21 8" xfId="41484" xr:uid="{00000000-0005-0000-0000-000080680000}"/>
    <cellStyle name="Обычный 22" xfId="763" xr:uid="{00000000-0005-0000-0000-000081680000}"/>
    <cellStyle name="Обычный 22 2" xfId="764" xr:uid="{00000000-0005-0000-0000-000082680000}"/>
    <cellStyle name="Обычный 22 2 2" xfId="765" xr:uid="{00000000-0005-0000-0000-000083680000}"/>
    <cellStyle name="Обычный 22 2 2 2" xfId="41490" xr:uid="{00000000-0005-0000-0000-000084680000}"/>
    <cellStyle name="Обычный 22 2 3" xfId="29391" xr:uid="{00000000-0005-0000-0000-000085680000}"/>
    <cellStyle name="Обычный 22 2 4" xfId="29392" xr:uid="{00000000-0005-0000-0000-000086680000}"/>
    <cellStyle name="Обычный 22 2 5" xfId="41489" xr:uid="{00000000-0005-0000-0000-000087680000}"/>
    <cellStyle name="Обычный 22 3" xfId="766" xr:uid="{00000000-0005-0000-0000-000088680000}"/>
    <cellStyle name="Обычный 22 3 2" xfId="41491" xr:uid="{00000000-0005-0000-0000-000089680000}"/>
    <cellStyle name="Обычный 22 4" xfId="29393" xr:uid="{00000000-0005-0000-0000-00008A680000}"/>
    <cellStyle name="Обычный 22 5" xfId="29394" xr:uid="{00000000-0005-0000-0000-00008B680000}"/>
    <cellStyle name="Обычный 22 6" xfId="41488" xr:uid="{00000000-0005-0000-0000-00008C680000}"/>
    <cellStyle name="Обычный 23" xfId="767" xr:uid="{00000000-0005-0000-0000-00008D680000}"/>
    <cellStyle name="Обычный 23 2" xfId="768" xr:uid="{00000000-0005-0000-0000-00008E680000}"/>
    <cellStyle name="Обычный 23 2 2" xfId="29395" xr:uid="{00000000-0005-0000-0000-00008F680000}"/>
    <cellStyle name="Обычный 23 2 3" xfId="29396" xr:uid="{00000000-0005-0000-0000-000090680000}"/>
    <cellStyle name="Обычный 23 2 4" xfId="41493" xr:uid="{00000000-0005-0000-0000-000091680000}"/>
    <cellStyle name="Обычный 23 3" xfId="769" xr:uid="{00000000-0005-0000-0000-000092680000}"/>
    <cellStyle name="Обычный 23 4" xfId="41492" xr:uid="{00000000-0005-0000-0000-000093680000}"/>
    <cellStyle name="Обычный 24" xfId="29397" xr:uid="{00000000-0005-0000-0000-000094680000}"/>
    <cellStyle name="Обычный 24 2" xfId="29398" xr:uid="{00000000-0005-0000-0000-000095680000}"/>
    <cellStyle name="Обычный 24 3" xfId="41494" xr:uid="{00000000-0005-0000-0000-000096680000}"/>
    <cellStyle name="Обычный 25" xfId="770" xr:uid="{00000000-0005-0000-0000-000097680000}"/>
    <cellStyle name="Обычный 25 2" xfId="41495" xr:uid="{00000000-0005-0000-0000-000098680000}"/>
    <cellStyle name="Обычный 26" xfId="29399" xr:uid="{00000000-0005-0000-0000-000099680000}"/>
    <cellStyle name="Обычный 27" xfId="29400" xr:uid="{00000000-0005-0000-0000-00009A680000}"/>
    <cellStyle name="Обычный 28" xfId="29401" xr:uid="{00000000-0005-0000-0000-00009B680000}"/>
    <cellStyle name="Обычный 29" xfId="40797" xr:uid="{00000000-0005-0000-0000-00009C680000}"/>
    <cellStyle name="Обычный 3" xfId="771" xr:uid="{00000000-0005-0000-0000-00009D680000}"/>
    <cellStyle name="Обычный 3 10" xfId="772" xr:uid="{00000000-0005-0000-0000-00009E680000}"/>
    <cellStyle name="Обычный 3 10 10" xfId="773" xr:uid="{00000000-0005-0000-0000-00009F680000}"/>
    <cellStyle name="Обычный 3 10 10 2" xfId="774" xr:uid="{00000000-0005-0000-0000-0000A0680000}"/>
    <cellStyle name="Обычный 3 10 10 2 2" xfId="29402" xr:uid="{00000000-0005-0000-0000-0000A1680000}"/>
    <cellStyle name="Обычный 3 10 10 2 3" xfId="41499" xr:uid="{00000000-0005-0000-0000-0000A2680000}"/>
    <cellStyle name="Обычный 3 10 10 3" xfId="29403" xr:uid="{00000000-0005-0000-0000-0000A3680000}"/>
    <cellStyle name="Обычный 3 10 10 4" xfId="29404" xr:uid="{00000000-0005-0000-0000-0000A4680000}"/>
    <cellStyle name="Обычный 3 10 10 5" xfId="29405" xr:uid="{00000000-0005-0000-0000-0000A5680000}"/>
    <cellStyle name="Обычный 3 10 10 6" xfId="29406" xr:uid="{00000000-0005-0000-0000-0000A6680000}"/>
    <cellStyle name="Обычный 3 10 10 7" xfId="29407" xr:uid="{00000000-0005-0000-0000-0000A7680000}"/>
    <cellStyle name="Обычный 3 10 10 8" xfId="41498" xr:uid="{00000000-0005-0000-0000-0000A8680000}"/>
    <cellStyle name="Обычный 3 10 11" xfId="775" xr:uid="{00000000-0005-0000-0000-0000A9680000}"/>
    <cellStyle name="Обычный 3 10 11 2" xfId="776" xr:uid="{00000000-0005-0000-0000-0000AA680000}"/>
    <cellStyle name="Обычный 3 10 11 2 2" xfId="29408" xr:uid="{00000000-0005-0000-0000-0000AB680000}"/>
    <cellStyle name="Обычный 3 10 11 2 3" xfId="41501" xr:uid="{00000000-0005-0000-0000-0000AC680000}"/>
    <cellStyle name="Обычный 3 10 11 3" xfId="29409" xr:uid="{00000000-0005-0000-0000-0000AD680000}"/>
    <cellStyle name="Обычный 3 10 11 4" xfId="29410" xr:uid="{00000000-0005-0000-0000-0000AE680000}"/>
    <cellStyle name="Обычный 3 10 11 5" xfId="29411" xr:uid="{00000000-0005-0000-0000-0000AF680000}"/>
    <cellStyle name="Обычный 3 10 11 6" xfId="29412" xr:uid="{00000000-0005-0000-0000-0000B0680000}"/>
    <cellStyle name="Обычный 3 10 11 7" xfId="29413" xr:uid="{00000000-0005-0000-0000-0000B1680000}"/>
    <cellStyle name="Обычный 3 10 11 8" xfId="41500" xr:uid="{00000000-0005-0000-0000-0000B2680000}"/>
    <cellStyle name="Обычный 3 10 12" xfId="777" xr:uid="{00000000-0005-0000-0000-0000B3680000}"/>
    <cellStyle name="Обычный 3 10 12 2" xfId="778" xr:uid="{00000000-0005-0000-0000-0000B4680000}"/>
    <cellStyle name="Обычный 3 10 12 2 2" xfId="29414" xr:uid="{00000000-0005-0000-0000-0000B5680000}"/>
    <cellStyle name="Обычный 3 10 12 2 3" xfId="41503" xr:uid="{00000000-0005-0000-0000-0000B6680000}"/>
    <cellStyle name="Обычный 3 10 12 3" xfId="29415" xr:uid="{00000000-0005-0000-0000-0000B7680000}"/>
    <cellStyle name="Обычный 3 10 12 4" xfId="29416" xr:uid="{00000000-0005-0000-0000-0000B8680000}"/>
    <cellStyle name="Обычный 3 10 12 5" xfId="29417" xr:uid="{00000000-0005-0000-0000-0000B9680000}"/>
    <cellStyle name="Обычный 3 10 12 6" xfId="29418" xr:uid="{00000000-0005-0000-0000-0000BA680000}"/>
    <cellStyle name="Обычный 3 10 12 7" xfId="29419" xr:uid="{00000000-0005-0000-0000-0000BB680000}"/>
    <cellStyle name="Обычный 3 10 12 8" xfId="41502" xr:uid="{00000000-0005-0000-0000-0000BC680000}"/>
    <cellStyle name="Обычный 3 10 13" xfId="779" xr:uid="{00000000-0005-0000-0000-0000BD680000}"/>
    <cellStyle name="Обычный 3 10 13 2" xfId="780" xr:uid="{00000000-0005-0000-0000-0000BE680000}"/>
    <cellStyle name="Обычный 3 10 13 2 2" xfId="29420" xr:uid="{00000000-0005-0000-0000-0000BF680000}"/>
    <cellStyle name="Обычный 3 10 13 2 3" xfId="41505" xr:uid="{00000000-0005-0000-0000-0000C0680000}"/>
    <cellStyle name="Обычный 3 10 13 3" xfId="29421" xr:uid="{00000000-0005-0000-0000-0000C1680000}"/>
    <cellStyle name="Обычный 3 10 13 4" xfId="29422" xr:uid="{00000000-0005-0000-0000-0000C2680000}"/>
    <cellStyle name="Обычный 3 10 13 5" xfId="29423" xr:uid="{00000000-0005-0000-0000-0000C3680000}"/>
    <cellStyle name="Обычный 3 10 13 6" xfId="29424" xr:uid="{00000000-0005-0000-0000-0000C4680000}"/>
    <cellStyle name="Обычный 3 10 13 7" xfId="29425" xr:uid="{00000000-0005-0000-0000-0000C5680000}"/>
    <cellStyle name="Обычный 3 10 13 8" xfId="41504" xr:uid="{00000000-0005-0000-0000-0000C6680000}"/>
    <cellStyle name="Обычный 3 10 14" xfId="781" xr:uid="{00000000-0005-0000-0000-0000C7680000}"/>
    <cellStyle name="Обычный 3 10 14 2" xfId="29426" xr:uid="{00000000-0005-0000-0000-0000C8680000}"/>
    <cellStyle name="Обычный 3 10 14 3" xfId="41506" xr:uid="{00000000-0005-0000-0000-0000C9680000}"/>
    <cellStyle name="Обычный 3 10 15" xfId="29427" xr:uid="{00000000-0005-0000-0000-0000CA680000}"/>
    <cellStyle name="Обычный 3 10 16" xfId="29428" xr:uid="{00000000-0005-0000-0000-0000CB680000}"/>
    <cellStyle name="Обычный 3 10 17" xfId="29429" xr:uid="{00000000-0005-0000-0000-0000CC680000}"/>
    <cellStyle name="Обычный 3 10 18" xfId="29430" xr:uid="{00000000-0005-0000-0000-0000CD680000}"/>
    <cellStyle name="Обычный 3 10 19" xfId="29431" xr:uid="{00000000-0005-0000-0000-0000CE680000}"/>
    <cellStyle name="Обычный 3 10 2" xfId="782" xr:uid="{00000000-0005-0000-0000-0000CF680000}"/>
    <cellStyle name="Обычный 3 10 2 10" xfId="29432" xr:uid="{00000000-0005-0000-0000-0000D0680000}"/>
    <cellStyle name="Обычный 3 10 2 11" xfId="29433" xr:uid="{00000000-0005-0000-0000-0000D1680000}"/>
    <cellStyle name="Обычный 3 10 2 12" xfId="29434" xr:uid="{00000000-0005-0000-0000-0000D2680000}"/>
    <cellStyle name="Обычный 3 10 2 13" xfId="41507" xr:uid="{00000000-0005-0000-0000-0000D3680000}"/>
    <cellStyle name="Обычный 3 10 2 2" xfId="783" xr:uid="{00000000-0005-0000-0000-0000D4680000}"/>
    <cellStyle name="Обычный 3 10 2 2 10" xfId="41508" xr:uid="{00000000-0005-0000-0000-0000D5680000}"/>
    <cellStyle name="Обычный 3 10 2 2 2" xfId="784" xr:uid="{00000000-0005-0000-0000-0000D6680000}"/>
    <cellStyle name="Обычный 3 10 2 2 2 2" xfId="785" xr:uid="{00000000-0005-0000-0000-0000D7680000}"/>
    <cellStyle name="Обычный 3 10 2 2 2 2 2" xfId="29435" xr:uid="{00000000-0005-0000-0000-0000D8680000}"/>
    <cellStyle name="Обычный 3 10 2 2 2 2 3" xfId="41510" xr:uid="{00000000-0005-0000-0000-0000D9680000}"/>
    <cellStyle name="Обычный 3 10 2 2 2 3" xfId="29436" xr:uid="{00000000-0005-0000-0000-0000DA680000}"/>
    <cellStyle name="Обычный 3 10 2 2 2 4" xfId="29437" xr:uid="{00000000-0005-0000-0000-0000DB680000}"/>
    <cellStyle name="Обычный 3 10 2 2 2 5" xfId="29438" xr:uid="{00000000-0005-0000-0000-0000DC680000}"/>
    <cellStyle name="Обычный 3 10 2 2 2 6" xfId="29439" xr:uid="{00000000-0005-0000-0000-0000DD680000}"/>
    <cellStyle name="Обычный 3 10 2 2 2 7" xfId="29440" xr:uid="{00000000-0005-0000-0000-0000DE680000}"/>
    <cellStyle name="Обычный 3 10 2 2 2 8" xfId="41509" xr:uid="{00000000-0005-0000-0000-0000DF680000}"/>
    <cellStyle name="Обычный 3 10 2 2 3" xfId="786" xr:uid="{00000000-0005-0000-0000-0000E0680000}"/>
    <cellStyle name="Обычный 3 10 2 2 3 2" xfId="787" xr:uid="{00000000-0005-0000-0000-0000E1680000}"/>
    <cellStyle name="Обычный 3 10 2 2 3 2 2" xfId="29441" xr:uid="{00000000-0005-0000-0000-0000E2680000}"/>
    <cellStyle name="Обычный 3 10 2 2 3 2 3" xfId="41512" xr:uid="{00000000-0005-0000-0000-0000E3680000}"/>
    <cellStyle name="Обычный 3 10 2 2 3 3" xfId="29442" xr:uid="{00000000-0005-0000-0000-0000E4680000}"/>
    <cellStyle name="Обычный 3 10 2 2 3 4" xfId="29443" xr:uid="{00000000-0005-0000-0000-0000E5680000}"/>
    <cellStyle name="Обычный 3 10 2 2 3 5" xfId="29444" xr:uid="{00000000-0005-0000-0000-0000E6680000}"/>
    <cellStyle name="Обычный 3 10 2 2 3 6" xfId="29445" xr:uid="{00000000-0005-0000-0000-0000E7680000}"/>
    <cellStyle name="Обычный 3 10 2 2 3 7" xfId="29446" xr:uid="{00000000-0005-0000-0000-0000E8680000}"/>
    <cellStyle name="Обычный 3 10 2 2 3 8" xfId="41511" xr:uid="{00000000-0005-0000-0000-0000E9680000}"/>
    <cellStyle name="Обычный 3 10 2 2 4" xfId="788" xr:uid="{00000000-0005-0000-0000-0000EA680000}"/>
    <cellStyle name="Обычный 3 10 2 2 4 2" xfId="29447" xr:uid="{00000000-0005-0000-0000-0000EB680000}"/>
    <cellStyle name="Обычный 3 10 2 2 4 3" xfId="41513" xr:uid="{00000000-0005-0000-0000-0000EC680000}"/>
    <cellStyle name="Обычный 3 10 2 2 5" xfId="29448" xr:uid="{00000000-0005-0000-0000-0000ED680000}"/>
    <cellStyle name="Обычный 3 10 2 2 6" xfId="29449" xr:uid="{00000000-0005-0000-0000-0000EE680000}"/>
    <cellStyle name="Обычный 3 10 2 2 7" xfId="29450" xr:uid="{00000000-0005-0000-0000-0000EF680000}"/>
    <cellStyle name="Обычный 3 10 2 2 8" xfId="29451" xr:uid="{00000000-0005-0000-0000-0000F0680000}"/>
    <cellStyle name="Обычный 3 10 2 2 9" xfId="29452" xr:uid="{00000000-0005-0000-0000-0000F1680000}"/>
    <cellStyle name="Обычный 3 10 2 3" xfId="789" xr:uid="{00000000-0005-0000-0000-0000F2680000}"/>
    <cellStyle name="Обычный 3 10 2 3 2" xfId="790" xr:uid="{00000000-0005-0000-0000-0000F3680000}"/>
    <cellStyle name="Обычный 3 10 2 3 2 2" xfId="29453" xr:uid="{00000000-0005-0000-0000-0000F4680000}"/>
    <cellStyle name="Обычный 3 10 2 3 2 3" xfId="41515" xr:uid="{00000000-0005-0000-0000-0000F5680000}"/>
    <cellStyle name="Обычный 3 10 2 3 3" xfId="29454" xr:uid="{00000000-0005-0000-0000-0000F6680000}"/>
    <cellStyle name="Обычный 3 10 2 3 4" xfId="29455" xr:uid="{00000000-0005-0000-0000-0000F7680000}"/>
    <cellStyle name="Обычный 3 10 2 3 5" xfId="29456" xr:uid="{00000000-0005-0000-0000-0000F8680000}"/>
    <cellStyle name="Обычный 3 10 2 3 6" xfId="29457" xr:uid="{00000000-0005-0000-0000-0000F9680000}"/>
    <cellStyle name="Обычный 3 10 2 3 7" xfId="29458" xr:uid="{00000000-0005-0000-0000-0000FA680000}"/>
    <cellStyle name="Обычный 3 10 2 3 8" xfId="41514" xr:uid="{00000000-0005-0000-0000-0000FB680000}"/>
    <cellStyle name="Обычный 3 10 2 4" xfId="791" xr:uid="{00000000-0005-0000-0000-0000FC680000}"/>
    <cellStyle name="Обычный 3 10 2 4 2" xfId="792" xr:uid="{00000000-0005-0000-0000-0000FD680000}"/>
    <cellStyle name="Обычный 3 10 2 4 2 2" xfId="29459" xr:uid="{00000000-0005-0000-0000-0000FE680000}"/>
    <cellStyle name="Обычный 3 10 2 4 2 3" xfId="41517" xr:uid="{00000000-0005-0000-0000-0000FF680000}"/>
    <cellStyle name="Обычный 3 10 2 4 3" xfId="29460" xr:uid="{00000000-0005-0000-0000-000000690000}"/>
    <cellStyle name="Обычный 3 10 2 4 4" xfId="29461" xr:uid="{00000000-0005-0000-0000-000001690000}"/>
    <cellStyle name="Обычный 3 10 2 4 5" xfId="29462" xr:uid="{00000000-0005-0000-0000-000002690000}"/>
    <cellStyle name="Обычный 3 10 2 4 6" xfId="29463" xr:uid="{00000000-0005-0000-0000-000003690000}"/>
    <cellStyle name="Обычный 3 10 2 4 7" xfId="29464" xr:uid="{00000000-0005-0000-0000-000004690000}"/>
    <cellStyle name="Обычный 3 10 2 4 8" xfId="41516" xr:uid="{00000000-0005-0000-0000-000005690000}"/>
    <cellStyle name="Обычный 3 10 2 5" xfId="793" xr:uid="{00000000-0005-0000-0000-000006690000}"/>
    <cellStyle name="Обычный 3 10 2 5 2" xfId="794" xr:uid="{00000000-0005-0000-0000-000007690000}"/>
    <cellStyle name="Обычный 3 10 2 5 2 2" xfId="29465" xr:uid="{00000000-0005-0000-0000-000008690000}"/>
    <cellStyle name="Обычный 3 10 2 5 2 3" xfId="41519" xr:uid="{00000000-0005-0000-0000-000009690000}"/>
    <cellStyle name="Обычный 3 10 2 5 3" xfId="29466" xr:uid="{00000000-0005-0000-0000-00000A690000}"/>
    <cellStyle name="Обычный 3 10 2 5 4" xfId="29467" xr:uid="{00000000-0005-0000-0000-00000B690000}"/>
    <cellStyle name="Обычный 3 10 2 5 5" xfId="29468" xr:uid="{00000000-0005-0000-0000-00000C690000}"/>
    <cellStyle name="Обычный 3 10 2 5 6" xfId="29469" xr:uid="{00000000-0005-0000-0000-00000D690000}"/>
    <cellStyle name="Обычный 3 10 2 5 7" xfId="29470" xr:uid="{00000000-0005-0000-0000-00000E690000}"/>
    <cellStyle name="Обычный 3 10 2 5 8" xfId="41518" xr:uid="{00000000-0005-0000-0000-00000F690000}"/>
    <cellStyle name="Обычный 3 10 2 6" xfId="795" xr:uid="{00000000-0005-0000-0000-000010690000}"/>
    <cellStyle name="Обычный 3 10 2 6 2" xfId="796" xr:uid="{00000000-0005-0000-0000-000011690000}"/>
    <cellStyle name="Обычный 3 10 2 6 2 2" xfId="29471" xr:uid="{00000000-0005-0000-0000-000012690000}"/>
    <cellStyle name="Обычный 3 10 2 6 2 3" xfId="41521" xr:uid="{00000000-0005-0000-0000-000013690000}"/>
    <cellStyle name="Обычный 3 10 2 6 3" xfId="29472" xr:uid="{00000000-0005-0000-0000-000014690000}"/>
    <cellStyle name="Обычный 3 10 2 6 4" xfId="29473" xr:uid="{00000000-0005-0000-0000-000015690000}"/>
    <cellStyle name="Обычный 3 10 2 6 5" xfId="29474" xr:uid="{00000000-0005-0000-0000-000016690000}"/>
    <cellStyle name="Обычный 3 10 2 6 6" xfId="29475" xr:uid="{00000000-0005-0000-0000-000017690000}"/>
    <cellStyle name="Обычный 3 10 2 6 7" xfId="29476" xr:uid="{00000000-0005-0000-0000-000018690000}"/>
    <cellStyle name="Обычный 3 10 2 6 8" xfId="41520" xr:uid="{00000000-0005-0000-0000-000019690000}"/>
    <cellStyle name="Обычный 3 10 2 7" xfId="797" xr:uid="{00000000-0005-0000-0000-00001A690000}"/>
    <cellStyle name="Обычный 3 10 2 7 2" xfId="29477" xr:uid="{00000000-0005-0000-0000-00001B690000}"/>
    <cellStyle name="Обычный 3 10 2 7 3" xfId="41522" xr:uid="{00000000-0005-0000-0000-00001C690000}"/>
    <cellStyle name="Обычный 3 10 2 8" xfId="29478" xr:uid="{00000000-0005-0000-0000-00001D690000}"/>
    <cellStyle name="Обычный 3 10 2 9" xfId="29479" xr:uid="{00000000-0005-0000-0000-00001E690000}"/>
    <cellStyle name="Обычный 3 10 20" xfId="41497" xr:uid="{00000000-0005-0000-0000-00001F690000}"/>
    <cellStyle name="Обычный 3 10 3" xfId="798" xr:uid="{00000000-0005-0000-0000-000020690000}"/>
    <cellStyle name="Обычный 3 10 3 10" xfId="29480" xr:uid="{00000000-0005-0000-0000-000021690000}"/>
    <cellStyle name="Обычный 3 10 3 11" xfId="29481" xr:uid="{00000000-0005-0000-0000-000022690000}"/>
    <cellStyle name="Обычный 3 10 3 12" xfId="29482" xr:uid="{00000000-0005-0000-0000-000023690000}"/>
    <cellStyle name="Обычный 3 10 3 13" xfId="41523" xr:uid="{00000000-0005-0000-0000-000024690000}"/>
    <cellStyle name="Обычный 3 10 3 2" xfId="799" xr:uid="{00000000-0005-0000-0000-000025690000}"/>
    <cellStyle name="Обычный 3 10 3 2 10" xfId="41524" xr:uid="{00000000-0005-0000-0000-000026690000}"/>
    <cellStyle name="Обычный 3 10 3 2 2" xfId="800" xr:uid="{00000000-0005-0000-0000-000027690000}"/>
    <cellStyle name="Обычный 3 10 3 2 2 2" xfId="801" xr:uid="{00000000-0005-0000-0000-000028690000}"/>
    <cellStyle name="Обычный 3 10 3 2 2 2 2" xfId="29483" xr:uid="{00000000-0005-0000-0000-000029690000}"/>
    <cellStyle name="Обычный 3 10 3 2 2 2 3" xfId="41526" xr:uid="{00000000-0005-0000-0000-00002A690000}"/>
    <cellStyle name="Обычный 3 10 3 2 2 3" xfId="29484" xr:uid="{00000000-0005-0000-0000-00002B690000}"/>
    <cellStyle name="Обычный 3 10 3 2 2 4" xfId="29485" xr:uid="{00000000-0005-0000-0000-00002C690000}"/>
    <cellStyle name="Обычный 3 10 3 2 2 5" xfId="29486" xr:uid="{00000000-0005-0000-0000-00002D690000}"/>
    <cellStyle name="Обычный 3 10 3 2 2 6" xfId="29487" xr:uid="{00000000-0005-0000-0000-00002E690000}"/>
    <cellStyle name="Обычный 3 10 3 2 2 7" xfId="29488" xr:uid="{00000000-0005-0000-0000-00002F690000}"/>
    <cellStyle name="Обычный 3 10 3 2 2 8" xfId="41525" xr:uid="{00000000-0005-0000-0000-000030690000}"/>
    <cellStyle name="Обычный 3 10 3 2 3" xfId="802" xr:uid="{00000000-0005-0000-0000-000031690000}"/>
    <cellStyle name="Обычный 3 10 3 2 3 2" xfId="803" xr:uid="{00000000-0005-0000-0000-000032690000}"/>
    <cellStyle name="Обычный 3 10 3 2 3 2 2" xfId="29489" xr:uid="{00000000-0005-0000-0000-000033690000}"/>
    <cellStyle name="Обычный 3 10 3 2 3 2 3" xfId="41528" xr:uid="{00000000-0005-0000-0000-000034690000}"/>
    <cellStyle name="Обычный 3 10 3 2 3 3" xfId="29490" xr:uid="{00000000-0005-0000-0000-000035690000}"/>
    <cellStyle name="Обычный 3 10 3 2 3 4" xfId="29491" xr:uid="{00000000-0005-0000-0000-000036690000}"/>
    <cellStyle name="Обычный 3 10 3 2 3 5" xfId="29492" xr:uid="{00000000-0005-0000-0000-000037690000}"/>
    <cellStyle name="Обычный 3 10 3 2 3 6" xfId="29493" xr:uid="{00000000-0005-0000-0000-000038690000}"/>
    <cellStyle name="Обычный 3 10 3 2 3 7" xfId="29494" xr:uid="{00000000-0005-0000-0000-000039690000}"/>
    <cellStyle name="Обычный 3 10 3 2 3 8" xfId="41527" xr:uid="{00000000-0005-0000-0000-00003A690000}"/>
    <cellStyle name="Обычный 3 10 3 2 4" xfId="804" xr:uid="{00000000-0005-0000-0000-00003B690000}"/>
    <cellStyle name="Обычный 3 10 3 2 4 2" xfId="29495" xr:uid="{00000000-0005-0000-0000-00003C690000}"/>
    <cellStyle name="Обычный 3 10 3 2 4 3" xfId="41529" xr:uid="{00000000-0005-0000-0000-00003D690000}"/>
    <cellStyle name="Обычный 3 10 3 2 5" xfId="29496" xr:uid="{00000000-0005-0000-0000-00003E690000}"/>
    <cellStyle name="Обычный 3 10 3 2 6" xfId="29497" xr:uid="{00000000-0005-0000-0000-00003F690000}"/>
    <cellStyle name="Обычный 3 10 3 2 7" xfId="29498" xr:uid="{00000000-0005-0000-0000-000040690000}"/>
    <cellStyle name="Обычный 3 10 3 2 8" xfId="29499" xr:uid="{00000000-0005-0000-0000-000041690000}"/>
    <cellStyle name="Обычный 3 10 3 2 9" xfId="29500" xr:uid="{00000000-0005-0000-0000-000042690000}"/>
    <cellStyle name="Обычный 3 10 3 3" xfId="805" xr:uid="{00000000-0005-0000-0000-000043690000}"/>
    <cellStyle name="Обычный 3 10 3 3 2" xfId="806" xr:uid="{00000000-0005-0000-0000-000044690000}"/>
    <cellStyle name="Обычный 3 10 3 3 2 2" xfId="29501" xr:uid="{00000000-0005-0000-0000-000045690000}"/>
    <cellStyle name="Обычный 3 10 3 3 2 3" xfId="41531" xr:uid="{00000000-0005-0000-0000-000046690000}"/>
    <cellStyle name="Обычный 3 10 3 3 3" xfId="29502" xr:uid="{00000000-0005-0000-0000-000047690000}"/>
    <cellStyle name="Обычный 3 10 3 3 4" xfId="29503" xr:uid="{00000000-0005-0000-0000-000048690000}"/>
    <cellStyle name="Обычный 3 10 3 3 5" xfId="29504" xr:uid="{00000000-0005-0000-0000-000049690000}"/>
    <cellStyle name="Обычный 3 10 3 3 6" xfId="29505" xr:uid="{00000000-0005-0000-0000-00004A690000}"/>
    <cellStyle name="Обычный 3 10 3 3 7" xfId="29506" xr:uid="{00000000-0005-0000-0000-00004B690000}"/>
    <cellStyle name="Обычный 3 10 3 3 8" xfId="41530" xr:uid="{00000000-0005-0000-0000-00004C690000}"/>
    <cellStyle name="Обычный 3 10 3 4" xfId="807" xr:uid="{00000000-0005-0000-0000-00004D690000}"/>
    <cellStyle name="Обычный 3 10 3 4 2" xfId="808" xr:uid="{00000000-0005-0000-0000-00004E690000}"/>
    <cellStyle name="Обычный 3 10 3 4 2 2" xfId="29507" xr:uid="{00000000-0005-0000-0000-00004F690000}"/>
    <cellStyle name="Обычный 3 10 3 4 2 3" xfId="41533" xr:uid="{00000000-0005-0000-0000-000050690000}"/>
    <cellStyle name="Обычный 3 10 3 4 3" xfId="29508" xr:uid="{00000000-0005-0000-0000-000051690000}"/>
    <cellStyle name="Обычный 3 10 3 4 4" xfId="29509" xr:uid="{00000000-0005-0000-0000-000052690000}"/>
    <cellStyle name="Обычный 3 10 3 4 5" xfId="29510" xr:uid="{00000000-0005-0000-0000-000053690000}"/>
    <cellStyle name="Обычный 3 10 3 4 6" xfId="29511" xr:uid="{00000000-0005-0000-0000-000054690000}"/>
    <cellStyle name="Обычный 3 10 3 4 7" xfId="29512" xr:uid="{00000000-0005-0000-0000-000055690000}"/>
    <cellStyle name="Обычный 3 10 3 4 8" xfId="41532" xr:uid="{00000000-0005-0000-0000-000056690000}"/>
    <cellStyle name="Обычный 3 10 3 5" xfId="809" xr:uid="{00000000-0005-0000-0000-000057690000}"/>
    <cellStyle name="Обычный 3 10 3 5 2" xfId="810" xr:uid="{00000000-0005-0000-0000-000058690000}"/>
    <cellStyle name="Обычный 3 10 3 5 2 2" xfId="29513" xr:uid="{00000000-0005-0000-0000-000059690000}"/>
    <cellStyle name="Обычный 3 10 3 5 2 3" xfId="41535" xr:uid="{00000000-0005-0000-0000-00005A690000}"/>
    <cellStyle name="Обычный 3 10 3 5 3" xfId="29514" xr:uid="{00000000-0005-0000-0000-00005B690000}"/>
    <cellStyle name="Обычный 3 10 3 5 4" xfId="29515" xr:uid="{00000000-0005-0000-0000-00005C690000}"/>
    <cellStyle name="Обычный 3 10 3 5 5" xfId="29516" xr:uid="{00000000-0005-0000-0000-00005D690000}"/>
    <cellStyle name="Обычный 3 10 3 5 6" xfId="29517" xr:uid="{00000000-0005-0000-0000-00005E690000}"/>
    <cellStyle name="Обычный 3 10 3 5 7" xfId="29518" xr:uid="{00000000-0005-0000-0000-00005F690000}"/>
    <cellStyle name="Обычный 3 10 3 5 8" xfId="41534" xr:uid="{00000000-0005-0000-0000-000060690000}"/>
    <cellStyle name="Обычный 3 10 3 6" xfId="811" xr:uid="{00000000-0005-0000-0000-000061690000}"/>
    <cellStyle name="Обычный 3 10 3 6 2" xfId="812" xr:uid="{00000000-0005-0000-0000-000062690000}"/>
    <cellStyle name="Обычный 3 10 3 6 2 2" xfId="29519" xr:uid="{00000000-0005-0000-0000-000063690000}"/>
    <cellStyle name="Обычный 3 10 3 6 2 3" xfId="41537" xr:uid="{00000000-0005-0000-0000-000064690000}"/>
    <cellStyle name="Обычный 3 10 3 6 3" xfId="29520" xr:uid="{00000000-0005-0000-0000-000065690000}"/>
    <cellStyle name="Обычный 3 10 3 6 4" xfId="29521" xr:uid="{00000000-0005-0000-0000-000066690000}"/>
    <cellStyle name="Обычный 3 10 3 6 5" xfId="29522" xr:uid="{00000000-0005-0000-0000-000067690000}"/>
    <cellStyle name="Обычный 3 10 3 6 6" xfId="29523" xr:uid="{00000000-0005-0000-0000-000068690000}"/>
    <cellStyle name="Обычный 3 10 3 6 7" xfId="29524" xr:uid="{00000000-0005-0000-0000-000069690000}"/>
    <cellStyle name="Обычный 3 10 3 6 8" xfId="41536" xr:uid="{00000000-0005-0000-0000-00006A690000}"/>
    <cellStyle name="Обычный 3 10 3 7" xfId="813" xr:uid="{00000000-0005-0000-0000-00006B690000}"/>
    <cellStyle name="Обычный 3 10 3 7 2" xfId="29525" xr:uid="{00000000-0005-0000-0000-00006C690000}"/>
    <cellStyle name="Обычный 3 10 3 7 3" xfId="41538" xr:uid="{00000000-0005-0000-0000-00006D690000}"/>
    <cellStyle name="Обычный 3 10 3 8" xfId="29526" xr:uid="{00000000-0005-0000-0000-00006E690000}"/>
    <cellStyle name="Обычный 3 10 3 9" xfId="29527" xr:uid="{00000000-0005-0000-0000-00006F690000}"/>
    <cellStyle name="Обычный 3 10 4" xfId="814" xr:uid="{00000000-0005-0000-0000-000070690000}"/>
    <cellStyle name="Обычный 3 10 4 10" xfId="29528" xr:uid="{00000000-0005-0000-0000-000071690000}"/>
    <cellStyle name="Обычный 3 10 4 11" xfId="29529" xr:uid="{00000000-0005-0000-0000-000072690000}"/>
    <cellStyle name="Обычный 3 10 4 12" xfId="29530" xr:uid="{00000000-0005-0000-0000-000073690000}"/>
    <cellStyle name="Обычный 3 10 4 13" xfId="41539" xr:uid="{00000000-0005-0000-0000-000074690000}"/>
    <cellStyle name="Обычный 3 10 4 2" xfId="815" xr:uid="{00000000-0005-0000-0000-000075690000}"/>
    <cellStyle name="Обычный 3 10 4 2 10" xfId="41540" xr:uid="{00000000-0005-0000-0000-000076690000}"/>
    <cellStyle name="Обычный 3 10 4 2 2" xfId="816" xr:uid="{00000000-0005-0000-0000-000077690000}"/>
    <cellStyle name="Обычный 3 10 4 2 2 2" xfId="817" xr:uid="{00000000-0005-0000-0000-000078690000}"/>
    <cellStyle name="Обычный 3 10 4 2 2 2 2" xfId="29531" xr:uid="{00000000-0005-0000-0000-000079690000}"/>
    <cellStyle name="Обычный 3 10 4 2 2 2 3" xfId="41542" xr:uid="{00000000-0005-0000-0000-00007A690000}"/>
    <cellStyle name="Обычный 3 10 4 2 2 3" xfId="29532" xr:uid="{00000000-0005-0000-0000-00007B690000}"/>
    <cellStyle name="Обычный 3 10 4 2 2 4" xfId="29533" xr:uid="{00000000-0005-0000-0000-00007C690000}"/>
    <cellStyle name="Обычный 3 10 4 2 2 5" xfId="29534" xr:uid="{00000000-0005-0000-0000-00007D690000}"/>
    <cellStyle name="Обычный 3 10 4 2 2 6" xfId="29535" xr:uid="{00000000-0005-0000-0000-00007E690000}"/>
    <cellStyle name="Обычный 3 10 4 2 2 7" xfId="29536" xr:uid="{00000000-0005-0000-0000-00007F690000}"/>
    <cellStyle name="Обычный 3 10 4 2 2 8" xfId="41541" xr:uid="{00000000-0005-0000-0000-000080690000}"/>
    <cellStyle name="Обычный 3 10 4 2 3" xfId="818" xr:uid="{00000000-0005-0000-0000-000081690000}"/>
    <cellStyle name="Обычный 3 10 4 2 3 2" xfId="819" xr:uid="{00000000-0005-0000-0000-000082690000}"/>
    <cellStyle name="Обычный 3 10 4 2 3 2 2" xfId="29537" xr:uid="{00000000-0005-0000-0000-000083690000}"/>
    <cellStyle name="Обычный 3 10 4 2 3 2 3" xfId="41544" xr:uid="{00000000-0005-0000-0000-000084690000}"/>
    <cellStyle name="Обычный 3 10 4 2 3 3" xfId="29538" xr:uid="{00000000-0005-0000-0000-000085690000}"/>
    <cellStyle name="Обычный 3 10 4 2 3 4" xfId="29539" xr:uid="{00000000-0005-0000-0000-000086690000}"/>
    <cellStyle name="Обычный 3 10 4 2 3 5" xfId="29540" xr:uid="{00000000-0005-0000-0000-000087690000}"/>
    <cellStyle name="Обычный 3 10 4 2 3 6" xfId="29541" xr:uid="{00000000-0005-0000-0000-000088690000}"/>
    <cellStyle name="Обычный 3 10 4 2 3 7" xfId="29542" xr:uid="{00000000-0005-0000-0000-000089690000}"/>
    <cellStyle name="Обычный 3 10 4 2 3 8" xfId="41543" xr:uid="{00000000-0005-0000-0000-00008A690000}"/>
    <cellStyle name="Обычный 3 10 4 2 4" xfId="820" xr:uid="{00000000-0005-0000-0000-00008B690000}"/>
    <cellStyle name="Обычный 3 10 4 2 4 2" xfId="29543" xr:uid="{00000000-0005-0000-0000-00008C690000}"/>
    <cellStyle name="Обычный 3 10 4 2 4 3" xfId="41545" xr:uid="{00000000-0005-0000-0000-00008D690000}"/>
    <cellStyle name="Обычный 3 10 4 2 5" xfId="29544" xr:uid="{00000000-0005-0000-0000-00008E690000}"/>
    <cellStyle name="Обычный 3 10 4 2 6" xfId="29545" xr:uid="{00000000-0005-0000-0000-00008F690000}"/>
    <cellStyle name="Обычный 3 10 4 2 7" xfId="29546" xr:uid="{00000000-0005-0000-0000-000090690000}"/>
    <cellStyle name="Обычный 3 10 4 2 8" xfId="29547" xr:uid="{00000000-0005-0000-0000-000091690000}"/>
    <cellStyle name="Обычный 3 10 4 2 9" xfId="29548" xr:uid="{00000000-0005-0000-0000-000092690000}"/>
    <cellStyle name="Обычный 3 10 4 3" xfId="821" xr:uid="{00000000-0005-0000-0000-000093690000}"/>
    <cellStyle name="Обычный 3 10 4 3 2" xfId="822" xr:uid="{00000000-0005-0000-0000-000094690000}"/>
    <cellStyle name="Обычный 3 10 4 3 2 2" xfId="29549" xr:uid="{00000000-0005-0000-0000-000095690000}"/>
    <cellStyle name="Обычный 3 10 4 3 2 3" xfId="41547" xr:uid="{00000000-0005-0000-0000-000096690000}"/>
    <cellStyle name="Обычный 3 10 4 3 3" xfId="29550" xr:uid="{00000000-0005-0000-0000-000097690000}"/>
    <cellStyle name="Обычный 3 10 4 3 4" xfId="29551" xr:uid="{00000000-0005-0000-0000-000098690000}"/>
    <cellStyle name="Обычный 3 10 4 3 5" xfId="29552" xr:uid="{00000000-0005-0000-0000-000099690000}"/>
    <cellStyle name="Обычный 3 10 4 3 6" xfId="29553" xr:uid="{00000000-0005-0000-0000-00009A690000}"/>
    <cellStyle name="Обычный 3 10 4 3 7" xfId="29554" xr:uid="{00000000-0005-0000-0000-00009B690000}"/>
    <cellStyle name="Обычный 3 10 4 3 8" xfId="41546" xr:uid="{00000000-0005-0000-0000-00009C690000}"/>
    <cellStyle name="Обычный 3 10 4 4" xfId="823" xr:uid="{00000000-0005-0000-0000-00009D690000}"/>
    <cellStyle name="Обычный 3 10 4 4 2" xfId="824" xr:uid="{00000000-0005-0000-0000-00009E690000}"/>
    <cellStyle name="Обычный 3 10 4 4 2 2" xfId="29555" xr:uid="{00000000-0005-0000-0000-00009F690000}"/>
    <cellStyle name="Обычный 3 10 4 4 2 3" xfId="41549" xr:uid="{00000000-0005-0000-0000-0000A0690000}"/>
    <cellStyle name="Обычный 3 10 4 4 3" xfId="29556" xr:uid="{00000000-0005-0000-0000-0000A1690000}"/>
    <cellStyle name="Обычный 3 10 4 4 4" xfId="29557" xr:uid="{00000000-0005-0000-0000-0000A2690000}"/>
    <cellStyle name="Обычный 3 10 4 4 5" xfId="29558" xr:uid="{00000000-0005-0000-0000-0000A3690000}"/>
    <cellStyle name="Обычный 3 10 4 4 6" xfId="29559" xr:uid="{00000000-0005-0000-0000-0000A4690000}"/>
    <cellStyle name="Обычный 3 10 4 4 7" xfId="29560" xr:uid="{00000000-0005-0000-0000-0000A5690000}"/>
    <cellStyle name="Обычный 3 10 4 4 8" xfId="41548" xr:uid="{00000000-0005-0000-0000-0000A6690000}"/>
    <cellStyle name="Обычный 3 10 4 5" xfId="825" xr:uid="{00000000-0005-0000-0000-0000A7690000}"/>
    <cellStyle name="Обычный 3 10 4 5 2" xfId="826" xr:uid="{00000000-0005-0000-0000-0000A8690000}"/>
    <cellStyle name="Обычный 3 10 4 5 2 2" xfId="29561" xr:uid="{00000000-0005-0000-0000-0000A9690000}"/>
    <cellStyle name="Обычный 3 10 4 5 2 3" xfId="41551" xr:uid="{00000000-0005-0000-0000-0000AA690000}"/>
    <cellStyle name="Обычный 3 10 4 5 3" xfId="29562" xr:uid="{00000000-0005-0000-0000-0000AB690000}"/>
    <cellStyle name="Обычный 3 10 4 5 4" xfId="29563" xr:uid="{00000000-0005-0000-0000-0000AC690000}"/>
    <cellStyle name="Обычный 3 10 4 5 5" xfId="29564" xr:uid="{00000000-0005-0000-0000-0000AD690000}"/>
    <cellStyle name="Обычный 3 10 4 5 6" xfId="29565" xr:uid="{00000000-0005-0000-0000-0000AE690000}"/>
    <cellStyle name="Обычный 3 10 4 5 7" xfId="29566" xr:uid="{00000000-0005-0000-0000-0000AF690000}"/>
    <cellStyle name="Обычный 3 10 4 5 8" xfId="41550" xr:uid="{00000000-0005-0000-0000-0000B0690000}"/>
    <cellStyle name="Обычный 3 10 4 6" xfId="827" xr:uid="{00000000-0005-0000-0000-0000B1690000}"/>
    <cellStyle name="Обычный 3 10 4 6 2" xfId="828" xr:uid="{00000000-0005-0000-0000-0000B2690000}"/>
    <cellStyle name="Обычный 3 10 4 6 2 2" xfId="29567" xr:uid="{00000000-0005-0000-0000-0000B3690000}"/>
    <cellStyle name="Обычный 3 10 4 6 2 3" xfId="41553" xr:uid="{00000000-0005-0000-0000-0000B4690000}"/>
    <cellStyle name="Обычный 3 10 4 6 3" xfId="29568" xr:uid="{00000000-0005-0000-0000-0000B5690000}"/>
    <cellStyle name="Обычный 3 10 4 6 4" xfId="29569" xr:uid="{00000000-0005-0000-0000-0000B6690000}"/>
    <cellStyle name="Обычный 3 10 4 6 5" xfId="29570" xr:uid="{00000000-0005-0000-0000-0000B7690000}"/>
    <cellStyle name="Обычный 3 10 4 6 6" xfId="29571" xr:uid="{00000000-0005-0000-0000-0000B8690000}"/>
    <cellStyle name="Обычный 3 10 4 6 7" xfId="29572" xr:uid="{00000000-0005-0000-0000-0000B9690000}"/>
    <cellStyle name="Обычный 3 10 4 6 8" xfId="41552" xr:uid="{00000000-0005-0000-0000-0000BA690000}"/>
    <cellStyle name="Обычный 3 10 4 7" xfId="829" xr:uid="{00000000-0005-0000-0000-0000BB690000}"/>
    <cellStyle name="Обычный 3 10 4 7 2" xfId="29573" xr:uid="{00000000-0005-0000-0000-0000BC690000}"/>
    <cellStyle name="Обычный 3 10 4 7 3" xfId="41554" xr:uid="{00000000-0005-0000-0000-0000BD690000}"/>
    <cellStyle name="Обычный 3 10 4 8" xfId="29574" xr:uid="{00000000-0005-0000-0000-0000BE690000}"/>
    <cellStyle name="Обычный 3 10 4 9" xfId="29575" xr:uid="{00000000-0005-0000-0000-0000BF690000}"/>
    <cellStyle name="Обычный 3 10 5" xfId="830" xr:uid="{00000000-0005-0000-0000-0000C0690000}"/>
    <cellStyle name="Обычный 3 10 5 10" xfId="29576" xr:uid="{00000000-0005-0000-0000-0000C1690000}"/>
    <cellStyle name="Обычный 3 10 5 11" xfId="29577" xr:uid="{00000000-0005-0000-0000-0000C2690000}"/>
    <cellStyle name="Обычный 3 10 5 12" xfId="41555" xr:uid="{00000000-0005-0000-0000-0000C3690000}"/>
    <cellStyle name="Обычный 3 10 5 2" xfId="831" xr:uid="{00000000-0005-0000-0000-0000C4690000}"/>
    <cellStyle name="Обычный 3 10 5 2 10" xfId="41556" xr:uid="{00000000-0005-0000-0000-0000C5690000}"/>
    <cellStyle name="Обычный 3 10 5 2 2" xfId="832" xr:uid="{00000000-0005-0000-0000-0000C6690000}"/>
    <cellStyle name="Обычный 3 10 5 2 2 2" xfId="833" xr:uid="{00000000-0005-0000-0000-0000C7690000}"/>
    <cellStyle name="Обычный 3 10 5 2 2 2 2" xfId="29578" xr:uid="{00000000-0005-0000-0000-0000C8690000}"/>
    <cellStyle name="Обычный 3 10 5 2 2 2 3" xfId="41558" xr:uid="{00000000-0005-0000-0000-0000C9690000}"/>
    <cellStyle name="Обычный 3 10 5 2 2 3" xfId="29579" xr:uid="{00000000-0005-0000-0000-0000CA690000}"/>
    <cellStyle name="Обычный 3 10 5 2 2 4" xfId="29580" xr:uid="{00000000-0005-0000-0000-0000CB690000}"/>
    <cellStyle name="Обычный 3 10 5 2 2 5" xfId="29581" xr:uid="{00000000-0005-0000-0000-0000CC690000}"/>
    <cellStyle name="Обычный 3 10 5 2 2 6" xfId="29582" xr:uid="{00000000-0005-0000-0000-0000CD690000}"/>
    <cellStyle name="Обычный 3 10 5 2 2 7" xfId="29583" xr:uid="{00000000-0005-0000-0000-0000CE690000}"/>
    <cellStyle name="Обычный 3 10 5 2 2 8" xfId="41557" xr:uid="{00000000-0005-0000-0000-0000CF690000}"/>
    <cellStyle name="Обычный 3 10 5 2 3" xfId="834" xr:uid="{00000000-0005-0000-0000-0000D0690000}"/>
    <cellStyle name="Обычный 3 10 5 2 3 2" xfId="835" xr:uid="{00000000-0005-0000-0000-0000D1690000}"/>
    <cellStyle name="Обычный 3 10 5 2 3 2 2" xfId="29584" xr:uid="{00000000-0005-0000-0000-0000D2690000}"/>
    <cellStyle name="Обычный 3 10 5 2 3 2 3" xfId="41560" xr:uid="{00000000-0005-0000-0000-0000D3690000}"/>
    <cellStyle name="Обычный 3 10 5 2 3 3" xfId="29585" xr:uid="{00000000-0005-0000-0000-0000D4690000}"/>
    <cellStyle name="Обычный 3 10 5 2 3 4" xfId="29586" xr:uid="{00000000-0005-0000-0000-0000D5690000}"/>
    <cellStyle name="Обычный 3 10 5 2 3 5" xfId="29587" xr:uid="{00000000-0005-0000-0000-0000D6690000}"/>
    <cellStyle name="Обычный 3 10 5 2 3 6" xfId="29588" xr:uid="{00000000-0005-0000-0000-0000D7690000}"/>
    <cellStyle name="Обычный 3 10 5 2 3 7" xfId="29589" xr:uid="{00000000-0005-0000-0000-0000D8690000}"/>
    <cellStyle name="Обычный 3 10 5 2 3 8" xfId="41559" xr:uid="{00000000-0005-0000-0000-0000D9690000}"/>
    <cellStyle name="Обычный 3 10 5 2 4" xfId="836" xr:uid="{00000000-0005-0000-0000-0000DA690000}"/>
    <cellStyle name="Обычный 3 10 5 2 4 2" xfId="29590" xr:uid="{00000000-0005-0000-0000-0000DB690000}"/>
    <cellStyle name="Обычный 3 10 5 2 4 3" xfId="41561" xr:uid="{00000000-0005-0000-0000-0000DC690000}"/>
    <cellStyle name="Обычный 3 10 5 2 5" xfId="29591" xr:uid="{00000000-0005-0000-0000-0000DD690000}"/>
    <cellStyle name="Обычный 3 10 5 2 6" xfId="29592" xr:uid="{00000000-0005-0000-0000-0000DE690000}"/>
    <cellStyle name="Обычный 3 10 5 2 7" xfId="29593" xr:uid="{00000000-0005-0000-0000-0000DF690000}"/>
    <cellStyle name="Обычный 3 10 5 2 8" xfId="29594" xr:uid="{00000000-0005-0000-0000-0000E0690000}"/>
    <cellStyle name="Обычный 3 10 5 2 9" xfId="29595" xr:uid="{00000000-0005-0000-0000-0000E1690000}"/>
    <cellStyle name="Обычный 3 10 5 3" xfId="837" xr:uid="{00000000-0005-0000-0000-0000E2690000}"/>
    <cellStyle name="Обычный 3 10 5 3 2" xfId="838" xr:uid="{00000000-0005-0000-0000-0000E3690000}"/>
    <cellStyle name="Обычный 3 10 5 3 2 2" xfId="29596" xr:uid="{00000000-0005-0000-0000-0000E4690000}"/>
    <cellStyle name="Обычный 3 10 5 3 2 3" xfId="41563" xr:uid="{00000000-0005-0000-0000-0000E5690000}"/>
    <cellStyle name="Обычный 3 10 5 3 3" xfId="29597" xr:uid="{00000000-0005-0000-0000-0000E6690000}"/>
    <cellStyle name="Обычный 3 10 5 3 4" xfId="29598" xr:uid="{00000000-0005-0000-0000-0000E7690000}"/>
    <cellStyle name="Обычный 3 10 5 3 5" xfId="29599" xr:uid="{00000000-0005-0000-0000-0000E8690000}"/>
    <cellStyle name="Обычный 3 10 5 3 6" xfId="29600" xr:uid="{00000000-0005-0000-0000-0000E9690000}"/>
    <cellStyle name="Обычный 3 10 5 3 7" xfId="29601" xr:uid="{00000000-0005-0000-0000-0000EA690000}"/>
    <cellStyle name="Обычный 3 10 5 3 8" xfId="41562" xr:uid="{00000000-0005-0000-0000-0000EB690000}"/>
    <cellStyle name="Обычный 3 10 5 4" xfId="839" xr:uid="{00000000-0005-0000-0000-0000EC690000}"/>
    <cellStyle name="Обычный 3 10 5 4 2" xfId="840" xr:uid="{00000000-0005-0000-0000-0000ED690000}"/>
    <cellStyle name="Обычный 3 10 5 4 2 2" xfId="29602" xr:uid="{00000000-0005-0000-0000-0000EE690000}"/>
    <cellStyle name="Обычный 3 10 5 4 2 3" xfId="41565" xr:uid="{00000000-0005-0000-0000-0000EF690000}"/>
    <cellStyle name="Обычный 3 10 5 4 3" xfId="29603" xr:uid="{00000000-0005-0000-0000-0000F0690000}"/>
    <cellStyle name="Обычный 3 10 5 4 4" xfId="29604" xr:uid="{00000000-0005-0000-0000-0000F1690000}"/>
    <cellStyle name="Обычный 3 10 5 4 5" xfId="29605" xr:uid="{00000000-0005-0000-0000-0000F2690000}"/>
    <cellStyle name="Обычный 3 10 5 4 6" xfId="29606" xr:uid="{00000000-0005-0000-0000-0000F3690000}"/>
    <cellStyle name="Обычный 3 10 5 4 7" xfId="29607" xr:uid="{00000000-0005-0000-0000-0000F4690000}"/>
    <cellStyle name="Обычный 3 10 5 4 8" xfId="41564" xr:uid="{00000000-0005-0000-0000-0000F5690000}"/>
    <cellStyle name="Обычный 3 10 5 5" xfId="841" xr:uid="{00000000-0005-0000-0000-0000F6690000}"/>
    <cellStyle name="Обычный 3 10 5 5 2" xfId="842" xr:uid="{00000000-0005-0000-0000-0000F7690000}"/>
    <cellStyle name="Обычный 3 10 5 5 2 2" xfId="29608" xr:uid="{00000000-0005-0000-0000-0000F8690000}"/>
    <cellStyle name="Обычный 3 10 5 5 2 3" xfId="41567" xr:uid="{00000000-0005-0000-0000-0000F9690000}"/>
    <cellStyle name="Обычный 3 10 5 5 3" xfId="29609" xr:uid="{00000000-0005-0000-0000-0000FA690000}"/>
    <cellStyle name="Обычный 3 10 5 5 4" xfId="29610" xr:uid="{00000000-0005-0000-0000-0000FB690000}"/>
    <cellStyle name="Обычный 3 10 5 5 5" xfId="29611" xr:uid="{00000000-0005-0000-0000-0000FC690000}"/>
    <cellStyle name="Обычный 3 10 5 5 6" xfId="29612" xr:uid="{00000000-0005-0000-0000-0000FD690000}"/>
    <cellStyle name="Обычный 3 10 5 5 7" xfId="29613" xr:uid="{00000000-0005-0000-0000-0000FE690000}"/>
    <cellStyle name="Обычный 3 10 5 5 8" xfId="41566" xr:uid="{00000000-0005-0000-0000-0000FF690000}"/>
    <cellStyle name="Обычный 3 10 5 6" xfId="843" xr:uid="{00000000-0005-0000-0000-0000006A0000}"/>
    <cellStyle name="Обычный 3 10 5 6 2" xfId="29614" xr:uid="{00000000-0005-0000-0000-0000016A0000}"/>
    <cellStyle name="Обычный 3 10 5 6 3" xfId="41568" xr:uid="{00000000-0005-0000-0000-0000026A0000}"/>
    <cellStyle name="Обычный 3 10 5 7" xfId="29615" xr:uid="{00000000-0005-0000-0000-0000036A0000}"/>
    <cellStyle name="Обычный 3 10 5 8" xfId="29616" xr:uid="{00000000-0005-0000-0000-0000046A0000}"/>
    <cellStyle name="Обычный 3 10 5 9" xfId="29617" xr:uid="{00000000-0005-0000-0000-0000056A0000}"/>
    <cellStyle name="Обычный 3 10 6" xfId="844" xr:uid="{00000000-0005-0000-0000-0000066A0000}"/>
    <cellStyle name="Обычный 3 10 6 10" xfId="29618" xr:uid="{00000000-0005-0000-0000-0000076A0000}"/>
    <cellStyle name="Обычный 3 10 6 11" xfId="29619" xr:uid="{00000000-0005-0000-0000-0000086A0000}"/>
    <cellStyle name="Обычный 3 10 6 12" xfId="41569" xr:uid="{00000000-0005-0000-0000-0000096A0000}"/>
    <cellStyle name="Обычный 3 10 6 2" xfId="845" xr:uid="{00000000-0005-0000-0000-00000A6A0000}"/>
    <cellStyle name="Обычный 3 10 6 2 10" xfId="41570" xr:uid="{00000000-0005-0000-0000-00000B6A0000}"/>
    <cellStyle name="Обычный 3 10 6 2 2" xfId="846" xr:uid="{00000000-0005-0000-0000-00000C6A0000}"/>
    <cellStyle name="Обычный 3 10 6 2 2 2" xfId="847" xr:uid="{00000000-0005-0000-0000-00000D6A0000}"/>
    <cellStyle name="Обычный 3 10 6 2 2 2 2" xfId="29620" xr:uid="{00000000-0005-0000-0000-00000E6A0000}"/>
    <cellStyle name="Обычный 3 10 6 2 2 2 3" xfId="41572" xr:uid="{00000000-0005-0000-0000-00000F6A0000}"/>
    <cellStyle name="Обычный 3 10 6 2 2 3" xfId="29621" xr:uid="{00000000-0005-0000-0000-0000106A0000}"/>
    <cellStyle name="Обычный 3 10 6 2 2 4" xfId="29622" xr:uid="{00000000-0005-0000-0000-0000116A0000}"/>
    <cellStyle name="Обычный 3 10 6 2 2 5" xfId="29623" xr:uid="{00000000-0005-0000-0000-0000126A0000}"/>
    <cellStyle name="Обычный 3 10 6 2 2 6" xfId="29624" xr:uid="{00000000-0005-0000-0000-0000136A0000}"/>
    <cellStyle name="Обычный 3 10 6 2 2 7" xfId="29625" xr:uid="{00000000-0005-0000-0000-0000146A0000}"/>
    <cellStyle name="Обычный 3 10 6 2 2 8" xfId="41571" xr:uid="{00000000-0005-0000-0000-0000156A0000}"/>
    <cellStyle name="Обычный 3 10 6 2 3" xfId="848" xr:uid="{00000000-0005-0000-0000-0000166A0000}"/>
    <cellStyle name="Обычный 3 10 6 2 3 2" xfId="849" xr:uid="{00000000-0005-0000-0000-0000176A0000}"/>
    <cellStyle name="Обычный 3 10 6 2 3 2 2" xfId="29626" xr:uid="{00000000-0005-0000-0000-0000186A0000}"/>
    <cellStyle name="Обычный 3 10 6 2 3 2 3" xfId="41574" xr:uid="{00000000-0005-0000-0000-0000196A0000}"/>
    <cellStyle name="Обычный 3 10 6 2 3 3" xfId="29627" xr:uid="{00000000-0005-0000-0000-00001A6A0000}"/>
    <cellStyle name="Обычный 3 10 6 2 3 4" xfId="29628" xr:uid="{00000000-0005-0000-0000-00001B6A0000}"/>
    <cellStyle name="Обычный 3 10 6 2 3 5" xfId="29629" xr:uid="{00000000-0005-0000-0000-00001C6A0000}"/>
    <cellStyle name="Обычный 3 10 6 2 3 6" xfId="29630" xr:uid="{00000000-0005-0000-0000-00001D6A0000}"/>
    <cellStyle name="Обычный 3 10 6 2 3 7" xfId="29631" xr:uid="{00000000-0005-0000-0000-00001E6A0000}"/>
    <cellStyle name="Обычный 3 10 6 2 3 8" xfId="41573" xr:uid="{00000000-0005-0000-0000-00001F6A0000}"/>
    <cellStyle name="Обычный 3 10 6 2 4" xfId="850" xr:uid="{00000000-0005-0000-0000-0000206A0000}"/>
    <cellStyle name="Обычный 3 10 6 2 4 2" xfId="29632" xr:uid="{00000000-0005-0000-0000-0000216A0000}"/>
    <cellStyle name="Обычный 3 10 6 2 4 3" xfId="41575" xr:uid="{00000000-0005-0000-0000-0000226A0000}"/>
    <cellStyle name="Обычный 3 10 6 2 5" xfId="29633" xr:uid="{00000000-0005-0000-0000-0000236A0000}"/>
    <cellStyle name="Обычный 3 10 6 2 6" xfId="29634" xr:uid="{00000000-0005-0000-0000-0000246A0000}"/>
    <cellStyle name="Обычный 3 10 6 2 7" xfId="29635" xr:uid="{00000000-0005-0000-0000-0000256A0000}"/>
    <cellStyle name="Обычный 3 10 6 2 8" xfId="29636" xr:uid="{00000000-0005-0000-0000-0000266A0000}"/>
    <cellStyle name="Обычный 3 10 6 2 9" xfId="29637" xr:uid="{00000000-0005-0000-0000-0000276A0000}"/>
    <cellStyle name="Обычный 3 10 6 3" xfId="851" xr:uid="{00000000-0005-0000-0000-0000286A0000}"/>
    <cellStyle name="Обычный 3 10 6 3 2" xfId="852" xr:uid="{00000000-0005-0000-0000-0000296A0000}"/>
    <cellStyle name="Обычный 3 10 6 3 2 2" xfId="29638" xr:uid="{00000000-0005-0000-0000-00002A6A0000}"/>
    <cellStyle name="Обычный 3 10 6 3 2 3" xfId="41577" xr:uid="{00000000-0005-0000-0000-00002B6A0000}"/>
    <cellStyle name="Обычный 3 10 6 3 3" xfId="29639" xr:uid="{00000000-0005-0000-0000-00002C6A0000}"/>
    <cellStyle name="Обычный 3 10 6 3 4" xfId="29640" xr:uid="{00000000-0005-0000-0000-00002D6A0000}"/>
    <cellStyle name="Обычный 3 10 6 3 5" xfId="29641" xr:uid="{00000000-0005-0000-0000-00002E6A0000}"/>
    <cellStyle name="Обычный 3 10 6 3 6" xfId="29642" xr:uid="{00000000-0005-0000-0000-00002F6A0000}"/>
    <cellStyle name="Обычный 3 10 6 3 7" xfId="29643" xr:uid="{00000000-0005-0000-0000-0000306A0000}"/>
    <cellStyle name="Обычный 3 10 6 3 8" xfId="41576" xr:uid="{00000000-0005-0000-0000-0000316A0000}"/>
    <cellStyle name="Обычный 3 10 6 4" xfId="853" xr:uid="{00000000-0005-0000-0000-0000326A0000}"/>
    <cellStyle name="Обычный 3 10 6 4 2" xfId="854" xr:uid="{00000000-0005-0000-0000-0000336A0000}"/>
    <cellStyle name="Обычный 3 10 6 4 2 2" xfId="29644" xr:uid="{00000000-0005-0000-0000-0000346A0000}"/>
    <cellStyle name="Обычный 3 10 6 4 2 3" xfId="41579" xr:uid="{00000000-0005-0000-0000-0000356A0000}"/>
    <cellStyle name="Обычный 3 10 6 4 3" xfId="29645" xr:uid="{00000000-0005-0000-0000-0000366A0000}"/>
    <cellStyle name="Обычный 3 10 6 4 4" xfId="29646" xr:uid="{00000000-0005-0000-0000-0000376A0000}"/>
    <cellStyle name="Обычный 3 10 6 4 5" xfId="29647" xr:uid="{00000000-0005-0000-0000-0000386A0000}"/>
    <cellStyle name="Обычный 3 10 6 4 6" xfId="29648" xr:uid="{00000000-0005-0000-0000-0000396A0000}"/>
    <cellStyle name="Обычный 3 10 6 4 7" xfId="29649" xr:uid="{00000000-0005-0000-0000-00003A6A0000}"/>
    <cellStyle name="Обычный 3 10 6 4 8" xfId="41578" xr:uid="{00000000-0005-0000-0000-00003B6A0000}"/>
    <cellStyle name="Обычный 3 10 6 5" xfId="855" xr:uid="{00000000-0005-0000-0000-00003C6A0000}"/>
    <cellStyle name="Обычный 3 10 6 5 2" xfId="856" xr:uid="{00000000-0005-0000-0000-00003D6A0000}"/>
    <cellStyle name="Обычный 3 10 6 5 2 2" xfId="29650" xr:uid="{00000000-0005-0000-0000-00003E6A0000}"/>
    <cellStyle name="Обычный 3 10 6 5 2 3" xfId="41581" xr:uid="{00000000-0005-0000-0000-00003F6A0000}"/>
    <cellStyle name="Обычный 3 10 6 5 3" xfId="29651" xr:uid="{00000000-0005-0000-0000-0000406A0000}"/>
    <cellStyle name="Обычный 3 10 6 5 4" xfId="29652" xr:uid="{00000000-0005-0000-0000-0000416A0000}"/>
    <cellStyle name="Обычный 3 10 6 5 5" xfId="29653" xr:uid="{00000000-0005-0000-0000-0000426A0000}"/>
    <cellStyle name="Обычный 3 10 6 5 6" xfId="29654" xr:uid="{00000000-0005-0000-0000-0000436A0000}"/>
    <cellStyle name="Обычный 3 10 6 5 7" xfId="29655" xr:uid="{00000000-0005-0000-0000-0000446A0000}"/>
    <cellStyle name="Обычный 3 10 6 5 8" xfId="41580" xr:uid="{00000000-0005-0000-0000-0000456A0000}"/>
    <cellStyle name="Обычный 3 10 6 6" xfId="857" xr:uid="{00000000-0005-0000-0000-0000466A0000}"/>
    <cellStyle name="Обычный 3 10 6 6 2" xfId="29656" xr:uid="{00000000-0005-0000-0000-0000476A0000}"/>
    <cellStyle name="Обычный 3 10 6 6 3" xfId="41582" xr:uid="{00000000-0005-0000-0000-0000486A0000}"/>
    <cellStyle name="Обычный 3 10 6 7" xfId="29657" xr:uid="{00000000-0005-0000-0000-0000496A0000}"/>
    <cellStyle name="Обычный 3 10 6 8" xfId="29658" xr:uid="{00000000-0005-0000-0000-00004A6A0000}"/>
    <cellStyle name="Обычный 3 10 6 9" xfId="29659" xr:uid="{00000000-0005-0000-0000-00004B6A0000}"/>
    <cellStyle name="Обычный 3 10 7" xfId="858" xr:uid="{00000000-0005-0000-0000-00004C6A0000}"/>
    <cellStyle name="Обычный 3 10 7 10" xfId="41583" xr:uid="{00000000-0005-0000-0000-00004D6A0000}"/>
    <cellStyle name="Обычный 3 10 7 2" xfId="859" xr:uid="{00000000-0005-0000-0000-00004E6A0000}"/>
    <cellStyle name="Обычный 3 10 7 2 2" xfId="860" xr:uid="{00000000-0005-0000-0000-00004F6A0000}"/>
    <cellStyle name="Обычный 3 10 7 2 2 2" xfId="29660" xr:uid="{00000000-0005-0000-0000-0000506A0000}"/>
    <cellStyle name="Обычный 3 10 7 2 2 3" xfId="41585" xr:uid="{00000000-0005-0000-0000-0000516A0000}"/>
    <cellStyle name="Обычный 3 10 7 2 3" xfId="29661" xr:uid="{00000000-0005-0000-0000-0000526A0000}"/>
    <cellStyle name="Обычный 3 10 7 2 4" xfId="29662" xr:uid="{00000000-0005-0000-0000-0000536A0000}"/>
    <cellStyle name="Обычный 3 10 7 2 5" xfId="29663" xr:uid="{00000000-0005-0000-0000-0000546A0000}"/>
    <cellStyle name="Обычный 3 10 7 2 6" xfId="29664" xr:uid="{00000000-0005-0000-0000-0000556A0000}"/>
    <cellStyle name="Обычный 3 10 7 2 7" xfId="29665" xr:uid="{00000000-0005-0000-0000-0000566A0000}"/>
    <cellStyle name="Обычный 3 10 7 2 8" xfId="41584" xr:uid="{00000000-0005-0000-0000-0000576A0000}"/>
    <cellStyle name="Обычный 3 10 7 3" xfId="861" xr:uid="{00000000-0005-0000-0000-0000586A0000}"/>
    <cellStyle name="Обычный 3 10 7 3 2" xfId="862" xr:uid="{00000000-0005-0000-0000-0000596A0000}"/>
    <cellStyle name="Обычный 3 10 7 3 2 2" xfId="29666" xr:uid="{00000000-0005-0000-0000-00005A6A0000}"/>
    <cellStyle name="Обычный 3 10 7 3 2 3" xfId="41587" xr:uid="{00000000-0005-0000-0000-00005B6A0000}"/>
    <cellStyle name="Обычный 3 10 7 3 3" xfId="29667" xr:uid="{00000000-0005-0000-0000-00005C6A0000}"/>
    <cellStyle name="Обычный 3 10 7 3 4" xfId="29668" xr:uid="{00000000-0005-0000-0000-00005D6A0000}"/>
    <cellStyle name="Обычный 3 10 7 3 5" xfId="29669" xr:uid="{00000000-0005-0000-0000-00005E6A0000}"/>
    <cellStyle name="Обычный 3 10 7 3 6" xfId="29670" xr:uid="{00000000-0005-0000-0000-00005F6A0000}"/>
    <cellStyle name="Обычный 3 10 7 3 7" xfId="29671" xr:uid="{00000000-0005-0000-0000-0000606A0000}"/>
    <cellStyle name="Обычный 3 10 7 3 8" xfId="41586" xr:uid="{00000000-0005-0000-0000-0000616A0000}"/>
    <cellStyle name="Обычный 3 10 7 4" xfId="863" xr:uid="{00000000-0005-0000-0000-0000626A0000}"/>
    <cellStyle name="Обычный 3 10 7 4 2" xfId="29672" xr:uid="{00000000-0005-0000-0000-0000636A0000}"/>
    <cellStyle name="Обычный 3 10 7 4 3" xfId="41588" xr:uid="{00000000-0005-0000-0000-0000646A0000}"/>
    <cellStyle name="Обычный 3 10 7 5" xfId="29673" xr:uid="{00000000-0005-0000-0000-0000656A0000}"/>
    <cellStyle name="Обычный 3 10 7 6" xfId="29674" xr:uid="{00000000-0005-0000-0000-0000666A0000}"/>
    <cellStyle name="Обычный 3 10 7 7" xfId="29675" xr:uid="{00000000-0005-0000-0000-0000676A0000}"/>
    <cellStyle name="Обычный 3 10 7 8" xfId="29676" xr:uid="{00000000-0005-0000-0000-0000686A0000}"/>
    <cellStyle name="Обычный 3 10 7 9" xfId="29677" xr:uid="{00000000-0005-0000-0000-0000696A0000}"/>
    <cellStyle name="Обычный 3 10 8" xfId="864" xr:uid="{00000000-0005-0000-0000-00006A6A0000}"/>
    <cellStyle name="Обычный 3 10 8 10" xfId="41589" xr:uid="{00000000-0005-0000-0000-00006B6A0000}"/>
    <cellStyle name="Обычный 3 10 8 2" xfId="865" xr:uid="{00000000-0005-0000-0000-00006C6A0000}"/>
    <cellStyle name="Обычный 3 10 8 2 2" xfId="866" xr:uid="{00000000-0005-0000-0000-00006D6A0000}"/>
    <cellStyle name="Обычный 3 10 8 2 2 2" xfId="29678" xr:uid="{00000000-0005-0000-0000-00006E6A0000}"/>
    <cellStyle name="Обычный 3 10 8 2 2 3" xfId="41591" xr:uid="{00000000-0005-0000-0000-00006F6A0000}"/>
    <cellStyle name="Обычный 3 10 8 2 3" xfId="29679" xr:uid="{00000000-0005-0000-0000-0000706A0000}"/>
    <cellStyle name="Обычный 3 10 8 2 4" xfId="29680" xr:uid="{00000000-0005-0000-0000-0000716A0000}"/>
    <cellStyle name="Обычный 3 10 8 2 5" xfId="29681" xr:uid="{00000000-0005-0000-0000-0000726A0000}"/>
    <cellStyle name="Обычный 3 10 8 2 6" xfId="29682" xr:uid="{00000000-0005-0000-0000-0000736A0000}"/>
    <cellStyle name="Обычный 3 10 8 2 7" xfId="29683" xr:uid="{00000000-0005-0000-0000-0000746A0000}"/>
    <cellStyle name="Обычный 3 10 8 2 8" xfId="41590" xr:uid="{00000000-0005-0000-0000-0000756A0000}"/>
    <cellStyle name="Обычный 3 10 8 3" xfId="867" xr:uid="{00000000-0005-0000-0000-0000766A0000}"/>
    <cellStyle name="Обычный 3 10 8 3 2" xfId="868" xr:uid="{00000000-0005-0000-0000-0000776A0000}"/>
    <cellStyle name="Обычный 3 10 8 3 2 2" xfId="29684" xr:uid="{00000000-0005-0000-0000-0000786A0000}"/>
    <cellStyle name="Обычный 3 10 8 3 2 3" xfId="41593" xr:uid="{00000000-0005-0000-0000-0000796A0000}"/>
    <cellStyle name="Обычный 3 10 8 3 3" xfId="29685" xr:uid="{00000000-0005-0000-0000-00007A6A0000}"/>
    <cellStyle name="Обычный 3 10 8 3 4" xfId="29686" xr:uid="{00000000-0005-0000-0000-00007B6A0000}"/>
    <cellStyle name="Обычный 3 10 8 3 5" xfId="29687" xr:uid="{00000000-0005-0000-0000-00007C6A0000}"/>
    <cellStyle name="Обычный 3 10 8 3 6" xfId="29688" xr:uid="{00000000-0005-0000-0000-00007D6A0000}"/>
    <cellStyle name="Обычный 3 10 8 3 7" xfId="29689" xr:uid="{00000000-0005-0000-0000-00007E6A0000}"/>
    <cellStyle name="Обычный 3 10 8 3 8" xfId="41592" xr:uid="{00000000-0005-0000-0000-00007F6A0000}"/>
    <cellStyle name="Обычный 3 10 8 4" xfId="869" xr:uid="{00000000-0005-0000-0000-0000806A0000}"/>
    <cellStyle name="Обычный 3 10 8 4 2" xfId="29690" xr:uid="{00000000-0005-0000-0000-0000816A0000}"/>
    <cellStyle name="Обычный 3 10 8 4 3" xfId="41594" xr:uid="{00000000-0005-0000-0000-0000826A0000}"/>
    <cellStyle name="Обычный 3 10 8 5" xfId="29691" xr:uid="{00000000-0005-0000-0000-0000836A0000}"/>
    <cellStyle name="Обычный 3 10 8 6" xfId="29692" xr:uid="{00000000-0005-0000-0000-0000846A0000}"/>
    <cellStyle name="Обычный 3 10 8 7" xfId="29693" xr:uid="{00000000-0005-0000-0000-0000856A0000}"/>
    <cellStyle name="Обычный 3 10 8 8" xfId="29694" xr:uid="{00000000-0005-0000-0000-0000866A0000}"/>
    <cellStyle name="Обычный 3 10 8 9" xfId="29695" xr:uid="{00000000-0005-0000-0000-0000876A0000}"/>
    <cellStyle name="Обычный 3 10 9" xfId="870" xr:uid="{00000000-0005-0000-0000-0000886A0000}"/>
    <cellStyle name="Обычный 3 10 9 2" xfId="871" xr:uid="{00000000-0005-0000-0000-0000896A0000}"/>
    <cellStyle name="Обычный 3 10 9 2 2" xfId="29696" xr:uid="{00000000-0005-0000-0000-00008A6A0000}"/>
    <cellStyle name="Обычный 3 10 9 2 3" xfId="41596" xr:uid="{00000000-0005-0000-0000-00008B6A0000}"/>
    <cellStyle name="Обычный 3 10 9 3" xfId="29697" xr:uid="{00000000-0005-0000-0000-00008C6A0000}"/>
    <cellStyle name="Обычный 3 10 9 4" xfId="29698" xr:uid="{00000000-0005-0000-0000-00008D6A0000}"/>
    <cellStyle name="Обычный 3 10 9 5" xfId="29699" xr:uid="{00000000-0005-0000-0000-00008E6A0000}"/>
    <cellStyle name="Обычный 3 10 9 6" xfId="29700" xr:uid="{00000000-0005-0000-0000-00008F6A0000}"/>
    <cellStyle name="Обычный 3 10 9 7" xfId="29701" xr:uid="{00000000-0005-0000-0000-0000906A0000}"/>
    <cellStyle name="Обычный 3 10 9 8" xfId="41595" xr:uid="{00000000-0005-0000-0000-0000916A0000}"/>
    <cellStyle name="Обычный 3 11" xfId="872" xr:uid="{00000000-0005-0000-0000-0000926A0000}"/>
    <cellStyle name="Обычный 3 11 10" xfId="29702" xr:uid="{00000000-0005-0000-0000-0000936A0000}"/>
    <cellStyle name="Обычный 3 11 11" xfId="29703" xr:uid="{00000000-0005-0000-0000-0000946A0000}"/>
    <cellStyle name="Обычный 3 11 12" xfId="29704" xr:uid="{00000000-0005-0000-0000-0000956A0000}"/>
    <cellStyle name="Обычный 3 11 13" xfId="41597" xr:uid="{00000000-0005-0000-0000-0000966A0000}"/>
    <cellStyle name="Обычный 3 11 2" xfId="873" xr:uid="{00000000-0005-0000-0000-0000976A0000}"/>
    <cellStyle name="Обычный 3 11 2 10" xfId="41598" xr:uid="{00000000-0005-0000-0000-0000986A0000}"/>
    <cellStyle name="Обычный 3 11 2 2" xfId="874" xr:uid="{00000000-0005-0000-0000-0000996A0000}"/>
    <cellStyle name="Обычный 3 11 2 2 2" xfId="875" xr:uid="{00000000-0005-0000-0000-00009A6A0000}"/>
    <cellStyle name="Обычный 3 11 2 2 2 2" xfId="29705" xr:uid="{00000000-0005-0000-0000-00009B6A0000}"/>
    <cellStyle name="Обычный 3 11 2 2 2 3" xfId="41600" xr:uid="{00000000-0005-0000-0000-00009C6A0000}"/>
    <cellStyle name="Обычный 3 11 2 2 3" xfId="29706" xr:uid="{00000000-0005-0000-0000-00009D6A0000}"/>
    <cellStyle name="Обычный 3 11 2 2 4" xfId="29707" xr:uid="{00000000-0005-0000-0000-00009E6A0000}"/>
    <cellStyle name="Обычный 3 11 2 2 5" xfId="29708" xr:uid="{00000000-0005-0000-0000-00009F6A0000}"/>
    <cellStyle name="Обычный 3 11 2 2 6" xfId="29709" xr:uid="{00000000-0005-0000-0000-0000A06A0000}"/>
    <cellStyle name="Обычный 3 11 2 2 7" xfId="29710" xr:uid="{00000000-0005-0000-0000-0000A16A0000}"/>
    <cellStyle name="Обычный 3 11 2 2 8" xfId="41599" xr:uid="{00000000-0005-0000-0000-0000A26A0000}"/>
    <cellStyle name="Обычный 3 11 2 3" xfId="876" xr:uid="{00000000-0005-0000-0000-0000A36A0000}"/>
    <cellStyle name="Обычный 3 11 2 3 2" xfId="877" xr:uid="{00000000-0005-0000-0000-0000A46A0000}"/>
    <cellStyle name="Обычный 3 11 2 3 2 2" xfId="29711" xr:uid="{00000000-0005-0000-0000-0000A56A0000}"/>
    <cellStyle name="Обычный 3 11 2 3 2 3" xfId="41602" xr:uid="{00000000-0005-0000-0000-0000A66A0000}"/>
    <cellStyle name="Обычный 3 11 2 3 3" xfId="29712" xr:uid="{00000000-0005-0000-0000-0000A76A0000}"/>
    <cellStyle name="Обычный 3 11 2 3 4" xfId="29713" xr:uid="{00000000-0005-0000-0000-0000A86A0000}"/>
    <cellStyle name="Обычный 3 11 2 3 5" xfId="29714" xr:uid="{00000000-0005-0000-0000-0000A96A0000}"/>
    <cellStyle name="Обычный 3 11 2 3 6" xfId="29715" xr:uid="{00000000-0005-0000-0000-0000AA6A0000}"/>
    <cellStyle name="Обычный 3 11 2 3 7" xfId="29716" xr:uid="{00000000-0005-0000-0000-0000AB6A0000}"/>
    <cellStyle name="Обычный 3 11 2 3 8" xfId="41601" xr:uid="{00000000-0005-0000-0000-0000AC6A0000}"/>
    <cellStyle name="Обычный 3 11 2 4" xfId="878" xr:uid="{00000000-0005-0000-0000-0000AD6A0000}"/>
    <cellStyle name="Обычный 3 11 2 4 2" xfId="29717" xr:uid="{00000000-0005-0000-0000-0000AE6A0000}"/>
    <cellStyle name="Обычный 3 11 2 4 3" xfId="41603" xr:uid="{00000000-0005-0000-0000-0000AF6A0000}"/>
    <cellStyle name="Обычный 3 11 2 5" xfId="29718" xr:uid="{00000000-0005-0000-0000-0000B06A0000}"/>
    <cellStyle name="Обычный 3 11 2 6" xfId="29719" xr:uid="{00000000-0005-0000-0000-0000B16A0000}"/>
    <cellStyle name="Обычный 3 11 2 7" xfId="29720" xr:uid="{00000000-0005-0000-0000-0000B26A0000}"/>
    <cellStyle name="Обычный 3 11 2 8" xfId="29721" xr:uid="{00000000-0005-0000-0000-0000B36A0000}"/>
    <cellStyle name="Обычный 3 11 2 9" xfId="29722" xr:uid="{00000000-0005-0000-0000-0000B46A0000}"/>
    <cellStyle name="Обычный 3 11 3" xfId="879" xr:uid="{00000000-0005-0000-0000-0000B56A0000}"/>
    <cellStyle name="Обычный 3 11 3 2" xfId="880" xr:uid="{00000000-0005-0000-0000-0000B66A0000}"/>
    <cellStyle name="Обычный 3 11 3 2 2" xfId="29723" xr:uid="{00000000-0005-0000-0000-0000B76A0000}"/>
    <cellStyle name="Обычный 3 11 3 2 3" xfId="41605" xr:uid="{00000000-0005-0000-0000-0000B86A0000}"/>
    <cellStyle name="Обычный 3 11 3 3" xfId="29724" xr:uid="{00000000-0005-0000-0000-0000B96A0000}"/>
    <cellStyle name="Обычный 3 11 3 4" xfId="29725" xr:uid="{00000000-0005-0000-0000-0000BA6A0000}"/>
    <cellStyle name="Обычный 3 11 3 5" xfId="29726" xr:uid="{00000000-0005-0000-0000-0000BB6A0000}"/>
    <cellStyle name="Обычный 3 11 3 6" xfId="29727" xr:uid="{00000000-0005-0000-0000-0000BC6A0000}"/>
    <cellStyle name="Обычный 3 11 3 7" xfId="29728" xr:uid="{00000000-0005-0000-0000-0000BD6A0000}"/>
    <cellStyle name="Обычный 3 11 3 8" xfId="41604" xr:uid="{00000000-0005-0000-0000-0000BE6A0000}"/>
    <cellStyle name="Обычный 3 11 4" xfId="881" xr:uid="{00000000-0005-0000-0000-0000BF6A0000}"/>
    <cellStyle name="Обычный 3 11 4 2" xfId="882" xr:uid="{00000000-0005-0000-0000-0000C06A0000}"/>
    <cellStyle name="Обычный 3 11 4 2 2" xfId="29729" xr:uid="{00000000-0005-0000-0000-0000C16A0000}"/>
    <cellStyle name="Обычный 3 11 4 2 3" xfId="41607" xr:uid="{00000000-0005-0000-0000-0000C26A0000}"/>
    <cellStyle name="Обычный 3 11 4 3" xfId="29730" xr:uid="{00000000-0005-0000-0000-0000C36A0000}"/>
    <cellStyle name="Обычный 3 11 4 4" xfId="29731" xr:uid="{00000000-0005-0000-0000-0000C46A0000}"/>
    <cellStyle name="Обычный 3 11 4 5" xfId="29732" xr:uid="{00000000-0005-0000-0000-0000C56A0000}"/>
    <cellStyle name="Обычный 3 11 4 6" xfId="29733" xr:uid="{00000000-0005-0000-0000-0000C66A0000}"/>
    <cellStyle name="Обычный 3 11 4 7" xfId="29734" xr:uid="{00000000-0005-0000-0000-0000C76A0000}"/>
    <cellStyle name="Обычный 3 11 4 8" xfId="41606" xr:uid="{00000000-0005-0000-0000-0000C86A0000}"/>
    <cellStyle name="Обычный 3 11 5" xfId="883" xr:uid="{00000000-0005-0000-0000-0000C96A0000}"/>
    <cellStyle name="Обычный 3 11 5 2" xfId="884" xr:uid="{00000000-0005-0000-0000-0000CA6A0000}"/>
    <cellStyle name="Обычный 3 11 5 2 2" xfId="29735" xr:uid="{00000000-0005-0000-0000-0000CB6A0000}"/>
    <cellStyle name="Обычный 3 11 5 2 3" xfId="41609" xr:uid="{00000000-0005-0000-0000-0000CC6A0000}"/>
    <cellStyle name="Обычный 3 11 5 3" xfId="29736" xr:uid="{00000000-0005-0000-0000-0000CD6A0000}"/>
    <cellStyle name="Обычный 3 11 5 4" xfId="29737" xr:uid="{00000000-0005-0000-0000-0000CE6A0000}"/>
    <cellStyle name="Обычный 3 11 5 5" xfId="29738" xr:uid="{00000000-0005-0000-0000-0000CF6A0000}"/>
    <cellStyle name="Обычный 3 11 5 6" xfId="29739" xr:uid="{00000000-0005-0000-0000-0000D06A0000}"/>
    <cellStyle name="Обычный 3 11 5 7" xfId="29740" xr:uid="{00000000-0005-0000-0000-0000D16A0000}"/>
    <cellStyle name="Обычный 3 11 5 8" xfId="41608" xr:uid="{00000000-0005-0000-0000-0000D26A0000}"/>
    <cellStyle name="Обычный 3 11 6" xfId="885" xr:uid="{00000000-0005-0000-0000-0000D36A0000}"/>
    <cellStyle name="Обычный 3 11 6 2" xfId="886" xr:uid="{00000000-0005-0000-0000-0000D46A0000}"/>
    <cellStyle name="Обычный 3 11 6 2 2" xfId="29741" xr:uid="{00000000-0005-0000-0000-0000D56A0000}"/>
    <cellStyle name="Обычный 3 11 6 2 3" xfId="41611" xr:uid="{00000000-0005-0000-0000-0000D66A0000}"/>
    <cellStyle name="Обычный 3 11 6 3" xfId="29742" xr:uid="{00000000-0005-0000-0000-0000D76A0000}"/>
    <cellStyle name="Обычный 3 11 6 4" xfId="29743" xr:uid="{00000000-0005-0000-0000-0000D86A0000}"/>
    <cellStyle name="Обычный 3 11 6 5" xfId="29744" xr:uid="{00000000-0005-0000-0000-0000D96A0000}"/>
    <cellStyle name="Обычный 3 11 6 6" xfId="29745" xr:uid="{00000000-0005-0000-0000-0000DA6A0000}"/>
    <cellStyle name="Обычный 3 11 6 7" xfId="29746" xr:uid="{00000000-0005-0000-0000-0000DB6A0000}"/>
    <cellStyle name="Обычный 3 11 6 8" xfId="41610" xr:uid="{00000000-0005-0000-0000-0000DC6A0000}"/>
    <cellStyle name="Обычный 3 11 7" xfId="887" xr:uid="{00000000-0005-0000-0000-0000DD6A0000}"/>
    <cellStyle name="Обычный 3 11 7 2" xfId="29747" xr:uid="{00000000-0005-0000-0000-0000DE6A0000}"/>
    <cellStyle name="Обычный 3 11 7 3" xfId="41612" xr:uid="{00000000-0005-0000-0000-0000DF6A0000}"/>
    <cellStyle name="Обычный 3 11 8" xfId="29748" xr:uid="{00000000-0005-0000-0000-0000E06A0000}"/>
    <cellStyle name="Обычный 3 11 9" xfId="29749" xr:uid="{00000000-0005-0000-0000-0000E16A0000}"/>
    <cellStyle name="Обычный 3 12" xfId="888" xr:uid="{00000000-0005-0000-0000-0000E26A0000}"/>
    <cellStyle name="Обычный 3 12 10" xfId="29750" xr:uid="{00000000-0005-0000-0000-0000E36A0000}"/>
    <cellStyle name="Обычный 3 12 11" xfId="29751" xr:uid="{00000000-0005-0000-0000-0000E46A0000}"/>
    <cellStyle name="Обычный 3 12 12" xfId="29752" xr:uid="{00000000-0005-0000-0000-0000E56A0000}"/>
    <cellStyle name="Обычный 3 12 13" xfId="41613" xr:uid="{00000000-0005-0000-0000-0000E66A0000}"/>
    <cellStyle name="Обычный 3 12 2" xfId="889" xr:uid="{00000000-0005-0000-0000-0000E76A0000}"/>
    <cellStyle name="Обычный 3 12 2 10" xfId="41614" xr:uid="{00000000-0005-0000-0000-0000E86A0000}"/>
    <cellStyle name="Обычный 3 12 2 2" xfId="890" xr:uid="{00000000-0005-0000-0000-0000E96A0000}"/>
    <cellStyle name="Обычный 3 12 2 2 2" xfId="891" xr:uid="{00000000-0005-0000-0000-0000EA6A0000}"/>
    <cellStyle name="Обычный 3 12 2 2 2 2" xfId="29753" xr:uid="{00000000-0005-0000-0000-0000EB6A0000}"/>
    <cellStyle name="Обычный 3 12 2 2 2 3" xfId="41616" xr:uid="{00000000-0005-0000-0000-0000EC6A0000}"/>
    <cellStyle name="Обычный 3 12 2 2 3" xfId="29754" xr:uid="{00000000-0005-0000-0000-0000ED6A0000}"/>
    <cellStyle name="Обычный 3 12 2 2 4" xfId="29755" xr:uid="{00000000-0005-0000-0000-0000EE6A0000}"/>
    <cellStyle name="Обычный 3 12 2 2 5" xfId="29756" xr:uid="{00000000-0005-0000-0000-0000EF6A0000}"/>
    <cellStyle name="Обычный 3 12 2 2 6" xfId="29757" xr:uid="{00000000-0005-0000-0000-0000F06A0000}"/>
    <cellStyle name="Обычный 3 12 2 2 7" xfId="29758" xr:uid="{00000000-0005-0000-0000-0000F16A0000}"/>
    <cellStyle name="Обычный 3 12 2 2 8" xfId="41615" xr:uid="{00000000-0005-0000-0000-0000F26A0000}"/>
    <cellStyle name="Обычный 3 12 2 3" xfId="892" xr:uid="{00000000-0005-0000-0000-0000F36A0000}"/>
    <cellStyle name="Обычный 3 12 2 3 2" xfId="893" xr:uid="{00000000-0005-0000-0000-0000F46A0000}"/>
    <cellStyle name="Обычный 3 12 2 3 2 2" xfId="29759" xr:uid="{00000000-0005-0000-0000-0000F56A0000}"/>
    <cellStyle name="Обычный 3 12 2 3 2 3" xfId="41618" xr:uid="{00000000-0005-0000-0000-0000F66A0000}"/>
    <cellStyle name="Обычный 3 12 2 3 3" xfId="29760" xr:uid="{00000000-0005-0000-0000-0000F76A0000}"/>
    <cellStyle name="Обычный 3 12 2 3 4" xfId="29761" xr:uid="{00000000-0005-0000-0000-0000F86A0000}"/>
    <cellStyle name="Обычный 3 12 2 3 5" xfId="29762" xr:uid="{00000000-0005-0000-0000-0000F96A0000}"/>
    <cellStyle name="Обычный 3 12 2 3 6" xfId="29763" xr:uid="{00000000-0005-0000-0000-0000FA6A0000}"/>
    <cellStyle name="Обычный 3 12 2 3 7" xfId="29764" xr:uid="{00000000-0005-0000-0000-0000FB6A0000}"/>
    <cellStyle name="Обычный 3 12 2 3 8" xfId="41617" xr:uid="{00000000-0005-0000-0000-0000FC6A0000}"/>
    <cellStyle name="Обычный 3 12 2 4" xfId="894" xr:uid="{00000000-0005-0000-0000-0000FD6A0000}"/>
    <cellStyle name="Обычный 3 12 2 4 2" xfId="29765" xr:uid="{00000000-0005-0000-0000-0000FE6A0000}"/>
    <cellStyle name="Обычный 3 12 2 4 3" xfId="41619" xr:uid="{00000000-0005-0000-0000-0000FF6A0000}"/>
    <cellStyle name="Обычный 3 12 2 5" xfId="29766" xr:uid="{00000000-0005-0000-0000-0000006B0000}"/>
    <cellStyle name="Обычный 3 12 2 6" xfId="29767" xr:uid="{00000000-0005-0000-0000-0000016B0000}"/>
    <cellStyle name="Обычный 3 12 2 7" xfId="29768" xr:uid="{00000000-0005-0000-0000-0000026B0000}"/>
    <cellStyle name="Обычный 3 12 2 8" xfId="29769" xr:uid="{00000000-0005-0000-0000-0000036B0000}"/>
    <cellStyle name="Обычный 3 12 2 9" xfId="29770" xr:uid="{00000000-0005-0000-0000-0000046B0000}"/>
    <cellStyle name="Обычный 3 12 3" xfId="895" xr:uid="{00000000-0005-0000-0000-0000056B0000}"/>
    <cellStyle name="Обычный 3 12 3 2" xfId="896" xr:uid="{00000000-0005-0000-0000-0000066B0000}"/>
    <cellStyle name="Обычный 3 12 3 2 2" xfId="29771" xr:uid="{00000000-0005-0000-0000-0000076B0000}"/>
    <cellStyle name="Обычный 3 12 3 2 3" xfId="41621" xr:uid="{00000000-0005-0000-0000-0000086B0000}"/>
    <cellStyle name="Обычный 3 12 3 3" xfId="29772" xr:uid="{00000000-0005-0000-0000-0000096B0000}"/>
    <cellStyle name="Обычный 3 12 3 4" xfId="29773" xr:uid="{00000000-0005-0000-0000-00000A6B0000}"/>
    <cellStyle name="Обычный 3 12 3 5" xfId="29774" xr:uid="{00000000-0005-0000-0000-00000B6B0000}"/>
    <cellStyle name="Обычный 3 12 3 6" xfId="29775" xr:uid="{00000000-0005-0000-0000-00000C6B0000}"/>
    <cellStyle name="Обычный 3 12 3 7" xfId="29776" xr:uid="{00000000-0005-0000-0000-00000D6B0000}"/>
    <cellStyle name="Обычный 3 12 3 8" xfId="41620" xr:uid="{00000000-0005-0000-0000-00000E6B0000}"/>
    <cellStyle name="Обычный 3 12 4" xfId="897" xr:uid="{00000000-0005-0000-0000-00000F6B0000}"/>
    <cellStyle name="Обычный 3 12 4 2" xfId="898" xr:uid="{00000000-0005-0000-0000-0000106B0000}"/>
    <cellStyle name="Обычный 3 12 4 2 2" xfId="29777" xr:uid="{00000000-0005-0000-0000-0000116B0000}"/>
    <cellStyle name="Обычный 3 12 4 2 3" xfId="41623" xr:uid="{00000000-0005-0000-0000-0000126B0000}"/>
    <cellStyle name="Обычный 3 12 4 3" xfId="29778" xr:uid="{00000000-0005-0000-0000-0000136B0000}"/>
    <cellStyle name="Обычный 3 12 4 4" xfId="29779" xr:uid="{00000000-0005-0000-0000-0000146B0000}"/>
    <cellStyle name="Обычный 3 12 4 5" xfId="29780" xr:uid="{00000000-0005-0000-0000-0000156B0000}"/>
    <cellStyle name="Обычный 3 12 4 6" xfId="29781" xr:uid="{00000000-0005-0000-0000-0000166B0000}"/>
    <cellStyle name="Обычный 3 12 4 7" xfId="29782" xr:uid="{00000000-0005-0000-0000-0000176B0000}"/>
    <cellStyle name="Обычный 3 12 4 8" xfId="41622" xr:uid="{00000000-0005-0000-0000-0000186B0000}"/>
    <cellStyle name="Обычный 3 12 5" xfId="899" xr:uid="{00000000-0005-0000-0000-0000196B0000}"/>
    <cellStyle name="Обычный 3 12 5 2" xfId="900" xr:uid="{00000000-0005-0000-0000-00001A6B0000}"/>
    <cellStyle name="Обычный 3 12 5 2 2" xfId="29783" xr:uid="{00000000-0005-0000-0000-00001B6B0000}"/>
    <cellStyle name="Обычный 3 12 5 2 3" xfId="41625" xr:uid="{00000000-0005-0000-0000-00001C6B0000}"/>
    <cellStyle name="Обычный 3 12 5 3" xfId="29784" xr:uid="{00000000-0005-0000-0000-00001D6B0000}"/>
    <cellStyle name="Обычный 3 12 5 4" xfId="29785" xr:uid="{00000000-0005-0000-0000-00001E6B0000}"/>
    <cellStyle name="Обычный 3 12 5 5" xfId="29786" xr:uid="{00000000-0005-0000-0000-00001F6B0000}"/>
    <cellStyle name="Обычный 3 12 5 6" xfId="29787" xr:uid="{00000000-0005-0000-0000-0000206B0000}"/>
    <cellStyle name="Обычный 3 12 5 7" xfId="29788" xr:uid="{00000000-0005-0000-0000-0000216B0000}"/>
    <cellStyle name="Обычный 3 12 5 8" xfId="41624" xr:uid="{00000000-0005-0000-0000-0000226B0000}"/>
    <cellStyle name="Обычный 3 12 6" xfId="901" xr:uid="{00000000-0005-0000-0000-0000236B0000}"/>
    <cellStyle name="Обычный 3 12 6 2" xfId="902" xr:uid="{00000000-0005-0000-0000-0000246B0000}"/>
    <cellStyle name="Обычный 3 12 6 2 2" xfId="29789" xr:uid="{00000000-0005-0000-0000-0000256B0000}"/>
    <cellStyle name="Обычный 3 12 6 2 3" xfId="41627" xr:uid="{00000000-0005-0000-0000-0000266B0000}"/>
    <cellStyle name="Обычный 3 12 6 3" xfId="29790" xr:uid="{00000000-0005-0000-0000-0000276B0000}"/>
    <cellStyle name="Обычный 3 12 6 4" xfId="29791" xr:uid="{00000000-0005-0000-0000-0000286B0000}"/>
    <cellStyle name="Обычный 3 12 6 5" xfId="29792" xr:uid="{00000000-0005-0000-0000-0000296B0000}"/>
    <cellStyle name="Обычный 3 12 6 6" xfId="29793" xr:uid="{00000000-0005-0000-0000-00002A6B0000}"/>
    <cellStyle name="Обычный 3 12 6 7" xfId="29794" xr:uid="{00000000-0005-0000-0000-00002B6B0000}"/>
    <cellStyle name="Обычный 3 12 6 8" xfId="41626" xr:uid="{00000000-0005-0000-0000-00002C6B0000}"/>
    <cellStyle name="Обычный 3 12 7" xfId="903" xr:uid="{00000000-0005-0000-0000-00002D6B0000}"/>
    <cellStyle name="Обычный 3 12 7 2" xfId="29795" xr:uid="{00000000-0005-0000-0000-00002E6B0000}"/>
    <cellStyle name="Обычный 3 12 7 3" xfId="41628" xr:uid="{00000000-0005-0000-0000-00002F6B0000}"/>
    <cellStyle name="Обычный 3 12 8" xfId="29796" xr:uid="{00000000-0005-0000-0000-0000306B0000}"/>
    <cellStyle name="Обычный 3 12 9" xfId="29797" xr:uid="{00000000-0005-0000-0000-0000316B0000}"/>
    <cellStyle name="Обычный 3 13" xfId="904" xr:uid="{00000000-0005-0000-0000-0000326B0000}"/>
    <cellStyle name="Обычный 3 13 10" xfId="29798" xr:uid="{00000000-0005-0000-0000-0000336B0000}"/>
    <cellStyle name="Обычный 3 13 11" xfId="29799" xr:uid="{00000000-0005-0000-0000-0000346B0000}"/>
    <cellStyle name="Обычный 3 13 12" xfId="29800" xr:uid="{00000000-0005-0000-0000-0000356B0000}"/>
    <cellStyle name="Обычный 3 13 13" xfId="41629" xr:uid="{00000000-0005-0000-0000-0000366B0000}"/>
    <cellStyle name="Обычный 3 13 2" xfId="905" xr:uid="{00000000-0005-0000-0000-0000376B0000}"/>
    <cellStyle name="Обычный 3 13 2 10" xfId="41630" xr:uid="{00000000-0005-0000-0000-0000386B0000}"/>
    <cellStyle name="Обычный 3 13 2 2" xfId="906" xr:uid="{00000000-0005-0000-0000-0000396B0000}"/>
    <cellStyle name="Обычный 3 13 2 2 2" xfId="907" xr:uid="{00000000-0005-0000-0000-00003A6B0000}"/>
    <cellStyle name="Обычный 3 13 2 2 2 2" xfId="29801" xr:uid="{00000000-0005-0000-0000-00003B6B0000}"/>
    <cellStyle name="Обычный 3 13 2 2 2 3" xfId="41632" xr:uid="{00000000-0005-0000-0000-00003C6B0000}"/>
    <cellStyle name="Обычный 3 13 2 2 3" xfId="29802" xr:uid="{00000000-0005-0000-0000-00003D6B0000}"/>
    <cellStyle name="Обычный 3 13 2 2 4" xfId="29803" xr:uid="{00000000-0005-0000-0000-00003E6B0000}"/>
    <cellStyle name="Обычный 3 13 2 2 5" xfId="29804" xr:uid="{00000000-0005-0000-0000-00003F6B0000}"/>
    <cellStyle name="Обычный 3 13 2 2 6" xfId="29805" xr:uid="{00000000-0005-0000-0000-0000406B0000}"/>
    <cellStyle name="Обычный 3 13 2 2 7" xfId="29806" xr:uid="{00000000-0005-0000-0000-0000416B0000}"/>
    <cellStyle name="Обычный 3 13 2 2 8" xfId="41631" xr:uid="{00000000-0005-0000-0000-0000426B0000}"/>
    <cellStyle name="Обычный 3 13 2 3" xfId="908" xr:uid="{00000000-0005-0000-0000-0000436B0000}"/>
    <cellStyle name="Обычный 3 13 2 3 2" xfId="909" xr:uid="{00000000-0005-0000-0000-0000446B0000}"/>
    <cellStyle name="Обычный 3 13 2 3 2 2" xfId="29807" xr:uid="{00000000-0005-0000-0000-0000456B0000}"/>
    <cellStyle name="Обычный 3 13 2 3 2 3" xfId="41634" xr:uid="{00000000-0005-0000-0000-0000466B0000}"/>
    <cellStyle name="Обычный 3 13 2 3 3" xfId="29808" xr:uid="{00000000-0005-0000-0000-0000476B0000}"/>
    <cellStyle name="Обычный 3 13 2 3 4" xfId="29809" xr:uid="{00000000-0005-0000-0000-0000486B0000}"/>
    <cellStyle name="Обычный 3 13 2 3 5" xfId="29810" xr:uid="{00000000-0005-0000-0000-0000496B0000}"/>
    <cellStyle name="Обычный 3 13 2 3 6" xfId="29811" xr:uid="{00000000-0005-0000-0000-00004A6B0000}"/>
    <cellStyle name="Обычный 3 13 2 3 7" xfId="29812" xr:uid="{00000000-0005-0000-0000-00004B6B0000}"/>
    <cellStyle name="Обычный 3 13 2 3 8" xfId="41633" xr:uid="{00000000-0005-0000-0000-00004C6B0000}"/>
    <cellStyle name="Обычный 3 13 2 4" xfId="910" xr:uid="{00000000-0005-0000-0000-00004D6B0000}"/>
    <cellStyle name="Обычный 3 13 2 4 2" xfId="29813" xr:uid="{00000000-0005-0000-0000-00004E6B0000}"/>
    <cellStyle name="Обычный 3 13 2 4 3" xfId="41635" xr:uid="{00000000-0005-0000-0000-00004F6B0000}"/>
    <cellStyle name="Обычный 3 13 2 5" xfId="29814" xr:uid="{00000000-0005-0000-0000-0000506B0000}"/>
    <cellStyle name="Обычный 3 13 2 6" xfId="29815" xr:uid="{00000000-0005-0000-0000-0000516B0000}"/>
    <cellStyle name="Обычный 3 13 2 7" xfId="29816" xr:uid="{00000000-0005-0000-0000-0000526B0000}"/>
    <cellStyle name="Обычный 3 13 2 8" xfId="29817" xr:uid="{00000000-0005-0000-0000-0000536B0000}"/>
    <cellStyle name="Обычный 3 13 2 9" xfId="29818" xr:uid="{00000000-0005-0000-0000-0000546B0000}"/>
    <cellStyle name="Обычный 3 13 3" xfId="911" xr:uid="{00000000-0005-0000-0000-0000556B0000}"/>
    <cellStyle name="Обычный 3 13 3 2" xfId="912" xr:uid="{00000000-0005-0000-0000-0000566B0000}"/>
    <cellStyle name="Обычный 3 13 3 2 2" xfId="29819" xr:uid="{00000000-0005-0000-0000-0000576B0000}"/>
    <cellStyle name="Обычный 3 13 3 2 3" xfId="41637" xr:uid="{00000000-0005-0000-0000-0000586B0000}"/>
    <cellStyle name="Обычный 3 13 3 3" xfId="29820" xr:uid="{00000000-0005-0000-0000-0000596B0000}"/>
    <cellStyle name="Обычный 3 13 3 4" xfId="29821" xr:uid="{00000000-0005-0000-0000-00005A6B0000}"/>
    <cellStyle name="Обычный 3 13 3 5" xfId="29822" xr:uid="{00000000-0005-0000-0000-00005B6B0000}"/>
    <cellStyle name="Обычный 3 13 3 6" xfId="29823" xr:uid="{00000000-0005-0000-0000-00005C6B0000}"/>
    <cellStyle name="Обычный 3 13 3 7" xfId="29824" xr:uid="{00000000-0005-0000-0000-00005D6B0000}"/>
    <cellStyle name="Обычный 3 13 3 8" xfId="41636" xr:uid="{00000000-0005-0000-0000-00005E6B0000}"/>
    <cellStyle name="Обычный 3 13 4" xfId="913" xr:uid="{00000000-0005-0000-0000-00005F6B0000}"/>
    <cellStyle name="Обычный 3 13 4 2" xfId="914" xr:uid="{00000000-0005-0000-0000-0000606B0000}"/>
    <cellStyle name="Обычный 3 13 4 2 2" xfId="29825" xr:uid="{00000000-0005-0000-0000-0000616B0000}"/>
    <cellStyle name="Обычный 3 13 4 2 3" xfId="41639" xr:uid="{00000000-0005-0000-0000-0000626B0000}"/>
    <cellStyle name="Обычный 3 13 4 3" xfId="29826" xr:uid="{00000000-0005-0000-0000-0000636B0000}"/>
    <cellStyle name="Обычный 3 13 4 4" xfId="29827" xr:uid="{00000000-0005-0000-0000-0000646B0000}"/>
    <cellStyle name="Обычный 3 13 4 5" xfId="29828" xr:uid="{00000000-0005-0000-0000-0000656B0000}"/>
    <cellStyle name="Обычный 3 13 4 6" xfId="29829" xr:uid="{00000000-0005-0000-0000-0000666B0000}"/>
    <cellStyle name="Обычный 3 13 4 7" xfId="29830" xr:uid="{00000000-0005-0000-0000-0000676B0000}"/>
    <cellStyle name="Обычный 3 13 4 8" xfId="41638" xr:uid="{00000000-0005-0000-0000-0000686B0000}"/>
    <cellStyle name="Обычный 3 13 5" xfId="915" xr:uid="{00000000-0005-0000-0000-0000696B0000}"/>
    <cellStyle name="Обычный 3 13 5 2" xfId="916" xr:uid="{00000000-0005-0000-0000-00006A6B0000}"/>
    <cellStyle name="Обычный 3 13 5 2 2" xfId="29831" xr:uid="{00000000-0005-0000-0000-00006B6B0000}"/>
    <cellStyle name="Обычный 3 13 5 2 3" xfId="41641" xr:uid="{00000000-0005-0000-0000-00006C6B0000}"/>
    <cellStyle name="Обычный 3 13 5 3" xfId="29832" xr:uid="{00000000-0005-0000-0000-00006D6B0000}"/>
    <cellStyle name="Обычный 3 13 5 4" xfId="29833" xr:uid="{00000000-0005-0000-0000-00006E6B0000}"/>
    <cellStyle name="Обычный 3 13 5 5" xfId="29834" xr:uid="{00000000-0005-0000-0000-00006F6B0000}"/>
    <cellStyle name="Обычный 3 13 5 6" xfId="29835" xr:uid="{00000000-0005-0000-0000-0000706B0000}"/>
    <cellStyle name="Обычный 3 13 5 7" xfId="29836" xr:uid="{00000000-0005-0000-0000-0000716B0000}"/>
    <cellStyle name="Обычный 3 13 5 8" xfId="41640" xr:uid="{00000000-0005-0000-0000-0000726B0000}"/>
    <cellStyle name="Обычный 3 13 6" xfId="917" xr:uid="{00000000-0005-0000-0000-0000736B0000}"/>
    <cellStyle name="Обычный 3 13 6 2" xfId="918" xr:uid="{00000000-0005-0000-0000-0000746B0000}"/>
    <cellStyle name="Обычный 3 13 6 2 2" xfId="29837" xr:uid="{00000000-0005-0000-0000-0000756B0000}"/>
    <cellStyle name="Обычный 3 13 6 2 3" xfId="41643" xr:uid="{00000000-0005-0000-0000-0000766B0000}"/>
    <cellStyle name="Обычный 3 13 6 3" xfId="29838" xr:uid="{00000000-0005-0000-0000-0000776B0000}"/>
    <cellStyle name="Обычный 3 13 6 4" xfId="29839" xr:uid="{00000000-0005-0000-0000-0000786B0000}"/>
    <cellStyle name="Обычный 3 13 6 5" xfId="29840" xr:uid="{00000000-0005-0000-0000-0000796B0000}"/>
    <cellStyle name="Обычный 3 13 6 6" xfId="29841" xr:uid="{00000000-0005-0000-0000-00007A6B0000}"/>
    <cellStyle name="Обычный 3 13 6 7" xfId="29842" xr:uid="{00000000-0005-0000-0000-00007B6B0000}"/>
    <cellStyle name="Обычный 3 13 6 8" xfId="41642" xr:uid="{00000000-0005-0000-0000-00007C6B0000}"/>
    <cellStyle name="Обычный 3 13 7" xfId="919" xr:uid="{00000000-0005-0000-0000-00007D6B0000}"/>
    <cellStyle name="Обычный 3 13 7 2" xfId="29843" xr:uid="{00000000-0005-0000-0000-00007E6B0000}"/>
    <cellStyle name="Обычный 3 13 7 3" xfId="41644" xr:uid="{00000000-0005-0000-0000-00007F6B0000}"/>
    <cellStyle name="Обычный 3 13 8" xfId="29844" xr:uid="{00000000-0005-0000-0000-0000806B0000}"/>
    <cellStyle name="Обычный 3 13 9" xfId="29845" xr:uid="{00000000-0005-0000-0000-0000816B0000}"/>
    <cellStyle name="Обычный 3 14" xfId="920" xr:uid="{00000000-0005-0000-0000-0000826B0000}"/>
    <cellStyle name="Обычный 3 14 10" xfId="29846" xr:uid="{00000000-0005-0000-0000-0000836B0000}"/>
    <cellStyle name="Обычный 3 14 11" xfId="29847" xr:uid="{00000000-0005-0000-0000-0000846B0000}"/>
    <cellStyle name="Обычный 3 14 12" xfId="41645" xr:uid="{00000000-0005-0000-0000-0000856B0000}"/>
    <cellStyle name="Обычный 3 14 2" xfId="921" xr:uid="{00000000-0005-0000-0000-0000866B0000}"/>
    <cellStyle name="Обычный 3 14 2 10" xfId="41646" xr:uid="{00000000-0005-0000-0000-0000876B0000}"/>
    <cellStyle name="Обычный 3 14 2 2" xfId="922" xr:uid="{00000000-0005-0000-0000-0000886B0000}"/>
    <cellStyle name="Обычный 3 14 2 2 2" xfId="923" xr:uid="{00000000-0005-0000-0000-0000896B0000}"/>
    <cellStyle name="Обычный 3 14 2 2 2 2" xfId="29848" xr:uid="{00000000-0005-0000-0000-00008A6B0000}"/>
    <cellStyle name="Обычный 3 14 2 2 2 3" xfId="41648" xr:uid="{00000000-0005-0000-0000-00008B6B0000}"/>
    <cellStyle name="Обычный 3 14 2 2 3" xfId="29849" xr:uid="{00000000-0005-0000-0000-00008C6B0000}"/>
    <cellStyle name="Обычный 3 14 2 2 4" xfId="29850" xr:uid="{00000000-0005-0000-0000-00008D6B0000}"/>
    <cellStyle name="Обычный 3 14 2 2 5" xfId="29851" xr:uid="{00000000-0005-0000-0000-00008E6B0000}"/>
    <cellStyle name="Обычный 3 14 2 2 6" xfId="29852" xr:uid="{00000000-0005-0000-0000-00008F6B0000}"/>
    <cellStyle name="Обычный 3 14 2 2 7" xfId="29853" xr:uid="{00000000-0005-0000-0000-0000906B0000}"/>
    <cellStyle name="Обычный 3 14 2 2 8" xfId="41647" xr:uid="{00000000-0005-0000-0000-0000916B0000}"/>
    <cellStyle name="Обычный 3 14 2 3" xfId="924" xr:uid="{00000000-0005-0000-0000-0000926B0000}"/>
    <cellStyle name="Обычный 3 14 2 3 2" xfId="925" xr:uid="{00000000-0005-0000-0000-0000936B0000}"/>
    <cellStyle name="Обычный 3 14 2 3 2 2" xfId="29854" xr:uid="{00000000-0005-0000-0000-0000946B0000}"/>
    <cellStyle name="Обычный 3 14 2 3 2 3" xfId="41650" xr:uid="{00000000-0005-0000-0000-0000956B0000}"/>
    <cellStyle name="Обычный 3 14 2 3 3" xfId="29855" xr:uid="{00000000-0005-0000-0000-0000966B0000}"/>
    <cellStyle name="Обычный 3 14 2 3 4" xfId="29856" xr:uid="{00000000-0005-0000-0000-0000976B0000}"/>
    <cellStyle name="Обычный 3 14 2 3 5" xfId="29857" xr:uid="{00000000-0005-0000-0000-0000986B0000}"/>
    <cellStyle name="Обычный 3 14 2 3 6" xfId="29858" xr:uid="{00000000-0005-0000-0000-0000996B0000}"/>
    <cellStyle name="Обычный 3 14 2 3 7" xfId="29859" xr:uid="{00000000-0005-0000-0000-00009A6B0000}"/>
    <cellStyle name="Обычный 3 14 2 3 8" xfId="41649" xr:uid="{00000000-0005-0000-0000-00009B6B0000}"/>
    <cellStyle name="Обычный 3 14 2 4" xfId="926" xr:uid="{00000000-0005-0000-0000-00009C6B0000}"/>
    <cellStyle name="Обычный 3 14 2 4 2" xfId="29860" xr:uid="{00000000-0005-0000-0000-00009D6B0000}"/>
    <cellStyle name="Обычный 3 14 2 4 3" xfId="41651" xr:uid="{00000000-0005-0000-0000-00009E6B0000}"/>
    <cellStyle name="Обычный 3 14 2 5" xfId="29861" xr:uid="{00000000-0005-0000-0000-00009F6B0000}"/>
    <cellStyle name="Обычный 3 14 2 6" xfId="29862" xr:uid="{00000000-0005-0000-0000-0000A06B0000}"/>
    <cellStyle name="Обычный 3 14 2 7" xfId="29863" xr:uid="{00000000-0005-0000-0000-0000A16B0000}"/>
    <cellStyle name="Обычный 3 14 2 8" xfId="29864" xr:uid="{00000000-0005-0000-0000-0000A26B0000}"/>
    <cellStyle name="Обычный 3 14 2 9" xfId="29865" xr:uid="{00000000-0005-0000-0000-0000A36B0000}"/>
    <cellStyle name="Обычный 3 14 3" xfId="927" xr:uid="{00000000-0005-0000-0000-0000A46B0000}"/>
    <cellStyle name="Обычный 3 14 3 2" xfId="928" xr:uid="{00000000-0005-0000-0000-0000A56B0000}"/>
    <cellStyle name="Обычный 3 14 3 2 2" xfId="29866" xr:uid="{00000000-0005-0000-0000-0000A66B0000}"/>
    <cellStyle name="Обычный 3 14 3 2 3" xfId="41653" xr:uid="{00000000-0005-0000-0000-0000A76B0000}"/>
    <cellStyle name="Обычный 3 14 3 3" xfId="29867" xr:uid="{00000000-0005-0000-0000-0000A86B0000}"/>
    <cellStyle name="Обычный 3 14 3 4" xfId="29868" xr:uid="{00000000-0005-0000-0000-0000A96B0000}"/>
    <cellStyle name="Обычный 3 14 3 5" xfId="29869" xr:uid="{00000000-0005-0000-0000-0000AA6B0000}"/>
    <cellStyle name="Обычный 3 14 3 6" xfId="29870" xr:uid="{00000000-0005-0000-0000-0000AB6B0000}"/>
    <cellStyle name="Обычный 3 14 3 7" xfId="29871" xr:uid="{00000000-0005-0000-0000-0000AC6B0000}"/>
    <cellStyle name="Обычный 3 14 3 8" xfId="41652" xr:uid="{00000000-0005-0000-0000-0000AD6B0000}"/>
    <cellStyle name="Обычный 3 14 4" xfId="929" xr:uid="{00000000-0005-0000-0000-0000AE6B0000}"/>
    <cellStyle name="Обычный 3 14 4 2" xfId="930" xr:uid="{00000000-0005-0000-0000-0000AF6B0000}"/>
    <cellStyle name="Обычный 3 14 4 2 2" xfId="29872" xr:uid="{00000000-0005-0000-0000-0000B06B0000}"/>
    <cellStyle name="Обычный 3 14 4 2 3" xfId="41655" xr:uid="{00000000-0005-0000-0000-0000B16B0000}"/>
    <cellStyle name="Обычный 3 14 4 3" xfId="29873" xr:uid="{00000000-0005-0000-0000-0000B26B0000}"/>
    <cellStyle name="Обычный 3 14 4 4" xfId="29874" xr:uid="{00000000-0005-0000-0000-0000B36B0000}"/>
    <cellStyle name="Обычный 3 14 4 5" xfId="29875" xr:uid="{00000000-0005-0000-0000-0000B46B0000}"/>
    <cellStyle name="Обычный 3 14 4 6" xfId="29876" xr:uid="{00000000-0005-0000-0000-0000B56B0000}"/>
    <cellStyle name="Обычный 3 14 4 7" xfId="29877" xr:uid="{00000000-0005-0000-0000-0000B66B0000}"/>
    <cellStyle name="Обычный 3 14 4 8" xfId="41654" xr:uid="{00000000-0005-0000-0000-0000B76B0000}"/>
    <cellStyle name="Обычный 3 14 5" xfId="931" xr:uid="{00000000-0005-0000-0000-0000B86B0000}"/>
    <cellStyle name="Обычный 3 14 5 2" xfId="932" xr:uid="{00000000-0005-0000-0000-0000B96B0000}"/>
    <cellStyle name="Обычный 3 14 5 2 2" xfId="29878" xr:uid="{00000000-0005-0000-0000-0000BA6B0000}"/>
    <cellStyle name="Обычный 3 14 5 2 3" xfId="41657" xr:uid="{00000000-0005-0000-0000-0000BB6B0000}"/>
    <cellStyle name="Обычный 3 14 5 3" xfId="29879" xr:uid="{00000000-0005-0000-0000-0000BC6B0000}"/>
    <cellStyle name="Обычный 3 14 5 4" xfId="29880" xr:uid="{00000000-0005-0000-0000-0000BD6B0000}"/>
    <cellStyle name="Обычный 3 14 5 5" xfId="29881" xr:uid="{00000000-0005-0000-0000-0000BE6B0000}"/>
    <cellStyle name="Обычный 3 14 5 6" xfId="29882" xr:uid="{00000000-0005-0000-0000-0000BF6B0000}"/>
    <cellStyle name="Обычный 3 14 5 7" xfId="29883" xr:uid="{00000000-0005-0000-0000-0000C06B0000}"/>
    <cellStyle name="Обычный 3 14 5 8" xfId="41656" xr:uid="{00000000-0005-0000-0000-0000C16B0000}"/>
    <cellStyle name="Обычный 3 14 6" xfId="933" xr:uid="{00000000-0005-0000-0000-0000C26B0000}"/>
    <cellStyle name="Обычный 3 14 6 2" xfId="29884" xr:uid="{00000000-0005-0000-0000-0000C36B0000}"/>
    <cellStyle name="Обычный 3 14 6 3" xfId="41658" xr:uid="{00000000-0005-0000-0000-0000C46B0000}"/>
    <cellStyle name="Обычный 3 14 7" xfId="29885" xr:uid="{00000000-0005-0000-0000-0000C56B0000}"/>
    <cellStyle name="Обычный 3 14 8" xfId="29886" xr:uid="{00000000-0005-0000-0000-0000C66B0000}"/>
    <cellStyle name="Обычный 3 14 9" xfId="29887" xr:uid="{00000000-0005-0000-0000-0000C76B0000}"/>
    <cellStyle name="Обычный 3 15" xfId="934" xr:uid="{00000000-0005-0000-0000-0000C86B0000}"/>
    <cellStyle name="Обычный 3 15 10" xfId="29888" xr:uid="{00000000-0005-0000-0000-0000C96B0000}"/>
    <cellStyle name="Обычный 3 15 11" xfId="29889" xr:uid="{00000000-0005-0000-0000-0000CA6B0000}"/>
    <cellStyle name="Обычный 3 15 12" xfId="41659" xr:uid="{00000000-0005-0000-0000-0000CB6B0000}"/>
    <cellStyle name="Обычный 3 15 2" xfId="935" xr:uid="{00000000-0005-0000-0000-0000CC6B0000}"/>
    <cellStyle name="Обычный 3 15 2 10" xfId="41660" xr:uid="{00000000-0005-0000-0000-0000CD6B0000}"/>
    <cellStyle name="Обычный 3 15 2 2" xfId="936" xr:uid="{00000000-0005-0000-0000-0000CE6B0000}"/>
    <cellStyle name="Обычный 3 15 2 2 2" xfId="937" xr:uid="{00000000-0005-0000-0000-0000CF6B0000}"/>
    <cellStyle name="Обычный 3 15 2 2 2 2" xfId="29890" xr:uid="{00000000-0005-0000-0000-0000D06B0000}"/>
    <cellStyle name="Обычный 3 15 2 2 2 3" xfId="41662" xr:uid="{00000000-0005-0000-0000-0000D16B0000}"/>
    <cellStyle name="Обычный 3 15 2 2 3" xfId="29891" xr:uid="{00000000-0005-0000-0000-0000D26B0000}"/>
    <cellStyle name="Обычный 3 15 2 2 4" xfId="29892" xr:uid="{00000000-0005-0000-0000-0000D36B0000}"/>
    <cellStyle name="Обычный 3 15 2 2 5" xfId="29893" xr:uid="{00000000-0005-0000-0000-0000D46B0000}"/>
    <cellStyle name="Обычный 3 15 2 2 6" xfId="29894" xr:uid="{00000000-0005-0000-0000-0000D56B0000}"/>
    <cellStyle name="Обычный 3 15 2 2 7" xfId="29895" xr:uid="{00000000-0005-0000-0000-0000D66B0000}"/>
    <cellStyle name="Обычный 3 15 2 2 8" xfId="41661" xr:uid="{00000000-0005-0000-0000-0000D76B0000}"/>
    <cellStyle name="Обычный 3 15 2 3" xfId="938" xr:uid="{00000000-0005-0000-0000-0000D86B0000}"/>
    <cellStyle name="Обычный 3 15 2 3 2" xfId="939" xr:uid="{00000000-0005-0000-0000-0000D96B0000}"/>
    <cellStyle name="Обычный 3 15 2 3 2 2" xfId="29896" xr:uid="{00000000-0005-0000-0000-0000DA6B0000}"/>
    <cellStyle name="Обычный 3 15 2 3 2 3" xfId="41664" xr:uid="{00000000-0005-0000-0000-0000DB6B0000}"/>
    <cellStyle name="Обычный 3 15 2 3 3" xfId="29897" xr:uid="{00000000-0005-0000-0000-0000DC6B0000}"/>
    <cellStyle name="Обычный 3 15 2 3 4" xfId="29898" xr:uid="{00000000-0005-0000-0000-0000DD6B0000}"/>
    <cellStyle name="Обычный 3 15 2 3 5" xfId="29899" xr:uid="{00000000-0005-0000-0000-0000DE6B0000}"/>
    <cellStyle name="Обычный 3 15 2 3 6" xfId="29900" xr:uid="{00000000-0005-0000-0000-0000DF6B0000}"/>
    <cellStyle name="Обычный 3 15 2 3 7" xfId="29901" xr:uid="{00000000-0005-0000-0000-0000E06B0000}"/>
    <cellStyle name="Обычный 3 15 2 3 8" xfId="41663" xr:uid="{00000000-0005-0000-0000-0000E16B0000}"/>
    <cellStyle name="Обычный 3 15 2 4" xfId="940" xr:uid="{00000000-0005-0000-0000-0000E26B0000}"/>
    <cellStyle name="Обычный 3 15 2 4 2" xfId="29902" xr:uid="{00000000-0005-0000-0000-0000E36B0000}"/>
    <cellStyle name="Обычный 3 15 2 4 3" xfId="41665" xr:uid="{00000000-0005-0000-0000-0000E46B0000}"/>
    <cellStyle name="Обычный 3 15 2 5" xfId="29903" xr:uid="{00000000-0005-0000-0000-0000E56B0000}"/>
    <cellStyle name="Обычный 3 15 2 6" xfId="29904" xr:uid="{00000000-0005-0000-0000-0000E66B0000}"/>
    <cellStyle name="Обычный 3 15 2 7" xfId="29905" xr:uid="{00000000-0005-0000-0000-0000E76B0000}"/>
    <cellStyle name="Обычный 3 15 2 8" xfId="29906" xr:uid="{00000000-0005-0000-0000-0000E86B0000}"/>
    <cellStyle name="Обычный 3 15 2 9" xfId="29907" xr:uid="{00000000-0005-0000-0000-0000E96B0000}"/>
    <cellStyle name="Обычный 3 15 3" xfId="941" xr:uid="{00000000-0005-0000-0000-0000EA6B0000}"/>
    <cellStyle name="Обычный 3 15 3 2" xfId="942" xr:uid="{00000000-0005-0000-0000-0000EB6B0000}"/>
    <cellStyle name="Обычный 3 15 3 2 2" xfId="29908" xr:uid="{00000000-0005-0000-0000-0000EC6B0000}"/>
    <cellStyle name="Обычный 3 15 3 2 3" xfId="41667" xr:uid="{00000000-0005-0000-0000-0000ED6B0000}"/>
    <cellStyle name="Обычный 3 15 3 3" xfId="29909" xr:uid="{00000000-0005-0000-0000-0000EE6B0000}"/>
    <cellStyle name="Обычный 3 15 3 4" xfId="29910" xr:uid="{00000000-0005-0000-0000-0000EF6B0000}"/>
    <cellStyle name="Обычный 3 15 3 5" xfId="29911" xr:uid="{00000000-0005-0000-0000-0000F06B0000}"/>
    <cellStyle name="Обычный 3 15 3 6" xfId="29912" xr:uid="{00000000-0005-0000-0000-0000F16B0000}"/>
    <cellStyle name="Обычный 3 15 3 7" xfId="29913" xr:uid="{00000000-0005-0000-0000-0000F26B0000}"/>
    <cellStyle name="Обычный 3 15 3 8" xfId="41666" xr:uid="{00000000-0005-0000-0000-0000F36B0000}"/>
    <cellStyle name="Обычный 3 15 4" xfId="943" xr:uid="{00000000-0005-0000-0000-0000F46B0000}"/>
    <cellStyle name="Обычный 3 15 4 2" xfId="944" xr:uid="{00000000-0005-0000-0000-0000F56B0000}"/>
    <cellStyle name="Обычный 3 15 4 2 2" xfId="29914" xr:uid="{00000000-0005-0000-0000-0000F66B0000}"/>
    <cellStyle name="Обычный 3 15 4 2 3" xfId="41669" xr:uid="{00000000-0005-0000-0000-0000F76B0000}"/>
    <cellStyle name="Обычный 3 15 4 3" xfId="29915" xr:uid="{00000000-0005-0000-0000-0000F86B0000}"/>
    <cellStyle name="Обычный 3 15 4 4" xfId="29916" xr:uid="{00000000-0005-0000-0000-0000F96B0000}"/>
    <cellStyle name="Обычный 3 15 4 5" xfId="29917" xr:uid="{00000000-0005-0000-0000-0000FA6B0000}"/>
    <cellStyle name="Обычный 3 15 4 6" xfId="29918" xr:uid="{00000000-0005-0000-0000-0000FB6B0000}"/>
    <cellStyle name="Обычный 3 15 4 7" xfId="29919" xr:uid="{00000000-0005-0000-0000-0000FC6B0000}"/>
    <cellStyle name="Обычный 3 15 4 8" xfId="41668" xr:uid="{00000000-0005-0000-0000-0000FD6B0000}"/>
    <cellStyle name="Обычный 3 15 5" xfId="945" xr:uid="{00000000-0005-0000-0000-0000FE6B0000}"/>
    <cellStyle name="Обычный 3 15 5 2" xfId="946" xr:uid="{00000000-0005-0000-0000-0000FF6B0000}"/>
    <cellStyle name="Обычный 3 15 5 2 2" xfId="29920" xr:uid="{00000000-0005-0000-0000-0000006C0000}"/>
    <cellStyle name="Обычный 3 15 5 2 3" xfId="41671" xr:uid="{00000000-0005-0000-0000-0000016C0000}"/>
    <cellStyle name="Обычный 3 15 5 3" xfId="29921" xr:uid="{00000000-0005-0000-0000-0000026C0000}"/>
    <cellStyle name="Обычный 3 15 5 4" xfId="29922" xr:uid="{00000000-0005-0000-0000-0000036C0000}"/>
    <cellStyle name="Обычный 3 15 5 5" xfId="29923" xr:uid="{00000000-0005-0000-0000-0000046C0000}"/>
    <cellStyle name="Обычный 3 15 5 6" xfId="29924" xr:uid="{00000000-0005-0000-0000-0000056C0000}"/>
    <cellStyle name="Обычный 3 15 5 7" xfId="29925" xr:uid="{00000000-0005-0000-0000-0000066C0000}"/>
    <cellStyle name="Обычный 3 15 5 8" xfId="41670" xr:uid="{00000000-0005-0000-0000-0000076C0000}"/>
    <cellStyle name="Обычный 3 15 6" xfId="947" xr:uid="{00000000-0005-0000-0000-0000086C0000}"/>
    <cellStyle name="Обычный 3 15 6 2" xfId="29926" xr:uid="{00000000-0005-0000-0000-0000096C0000}"/>
    <cellStyle name="Обычный 3 15 6 3" xfId="41672" xr:uid="{00000000-0005-0000-0000-00000A6C0000}"/>
    <cellStyle name="Обычный 3 15 7" xfId="29927" xr:uid="{00000000-0005-0000-0000-00000B6C0000}"/>
    <cellStyle name="Обычный 3 15 8" xfId="29928" xr:uid="{00000000-0005-0000-0000-00000C6C0000}"/>
    <cellStyle name="Обычный 3 15 9" xfId="29929" xr:uid="{00000000-0005-0000-0000-00000D6C0000}"/>
    <cellStyle name="Обычный 3 16" xfId="948" xr:uid="{00000000-0005-0000-0000-00000E6C0000}"/>
    <cellStyle name="Обычный 3 16 10" xfId="41673" xr:uid="{00000000-0005-0000-0000-00000F6C0000}"/>
    <cellStyle name="Обычный 3 16 2" xfId="949" xr:uid="{00000000-0005-0000-0000-0000106C0000}"/>
    <cellStyle name="Обычный 3 16 2 2" xfId="950" xr:uid="{00000000-0005-0000-0000-0000116C0000}"/>
    <cellStyle name="Обычный 3 16 2 2 2" xfId="29930" xr:uid="{00000000-0005-0000-0000-0000126C0000}"/>
    <cellStyle name="Обычный 3 16 2 2 3" xfId="41675" xr:uid="{00000000-0005-0000-0000-0000136C0000}"/>
    <cellStyle name="Обычный 3 16 2 3" xfId="29931" xr:uid="{00000000-0005-0000-0000-0000146C0000}"/>
    <cellStyle name="Обычный 3 16 2 4" xfId="29932" xr:uid="{00000000-0005-0000-0000-0000156C0000}"/>
    <cellStyle name="Обычный 3 16 2 5" xfId="29933" xr:uid="{00000000-0005-0000-0000-0000166C0000}"/>
    <cellStyle name="Обычный 3 16 2 6" xfId="29934" xr:uid="{00000000-0005-0000-0000-0000176C0000}"/>
    <cellStyle name="Обычный 3 16 2 7" xfId="29935" xr:uid="{00000000-0005-0000-0000-0000186C0000}"/>
    <cellStyle name="Обычный 3 16 2 8" xfId="41674" xr:uid="{00000000-0005-0000-0000-0000196C0000}"/>
    <cellStyle name="Обычный 3 16 3" xfId="951" xr:uid="{00000000-0005-0000-0000-00001A6C0000}"/>
    <cellStyle name="Обычный 3 16 3 2" xfId="952" xr:uid="{00000000-0005-0000-0000-00001B6C0000}"/>
    <cellStyle name="Обычный 3 16 3 2 2" xfId="29936" xr:uid="{00000000-0005-0000-0000-00001C6C0000}"/>
    <cellStyle name="Обычный 3 16 3 2 3" xfId="41677" xr:uid="{00000000-0005-0000-0000-00001D6C0000}"/>
    <cellStyle name="Обычный 3 16 3 3" xfId="29937" xr:uid="{00000000-0005-0000-0000-00001E6C0000}"/>
    <cellStyle name="Обычный 3 16 3 4" xfId="29938" xr:uid="{00000000-0005-0000-0000-00001F6C0000}"/>
    <cellStyle name="Обычный 3 16 3 5" xfId="29939" xr:uid="{00000000-0005-0000-0000-0000206C0000}"/>
    <cellStyle name="Обычный 3 16 3 6" xfId="29940" xr:uid="{00000000-0005-0000-0000-0000216C0000}"/>
    <cellStyle name="Обычный 3 16 3 7" xfId="29941" xr:uid="{00000000-0005-0000-0000-0000226C0000}"/>
    <cellStyle name="Обычный 3 16 3 8" xfId="41676" xr:uid="{00000000-0005-0000-0000-0000236C0000}"/>
    <cellStyle name="Обычный 3 16 4" xfId="953" xr:uid="{00000000-0005-0000-0000-0000246C0000}"/>
    <cellStyle name="Обычный 3 16 4 2" xfId="29942" xr:uid="{00000000-0005-0000-0000-0000256C0000}"/>
    <cellStyle name="Обычный 3 16 4 3" xfId="41678" xr:uid="{00000000-0005-0000-0000-0000266C0000}"/>
    <cellStyle name="Обычный 3 16 5" xfId="29943" xr:uid="{00000000-0005-0000-0000-0000276C0000}"/>
    <cellStyle name="Обычный 3 16 6" xfId="29944" xr:uid="{00000000-0005-0000-0000-0000286C0000}"/>
    <cellStyle name="Обычный 3 16 7" xfId="29945" xr:uid="{00000000-0005-0000-0000-0000296C0000}"/>
    <cellStyle name="Обычный 3 16 8" xfId="29946" xr:uid="{00000000-0005-0000-0000-00002A6C0000}"/>
    <cellStyle name="Обычный 3 16 9" xfId="29947" xr:uid="{00000000-0005-0000-0000-00002B6C0000}"/>
    <cellStyle name="Обычный 3 17" xfId="954" xr:uid="{00000000-0005-0000-0000-00002C6C0000}"/>
    <cellStyle name="Обычный 3 17 10" xfId="41679" xr:uid="{00000000-0005-0000-0000-00002D6C0000}"/>
    <cellStyle name="Обычный 3 17 2" xfId="955" xr:uid="{00000000-0005-0000-0000-00002E6C0000}"/>
    <cellStyle name="Обычный 3 17 2 2" xfId="956" xr:uid="{00000000-0005-0000-0000-00002F6C0000}"/>
    <cellStyle name="Обычный 3 17 2 2 2" xfId="29948" xr:uid="{00000000-0005-0000-0000-0000306C0000}"/>
    <cellStyle name="Обычный 3 17 2 2 3" xfId="41681" xr:uid="{00000000-0005-0000-0000-0000316C0000}"/>
    <cellStyle name="Обычный 3 17 2 3" xfId="29949" xr:uid="{00000000-0005-0000-0000-0000326C0000}"/>
    <cellStyle name="Обычный 3 17 2 4" xfId="29950" xr:uid="{00000000-0005-0000-0000-0000336C0000}"/>
    <cellStyle name="Обычный 3 17 2 5" xfId="29951" xr:uid="{00000000-0005-0000-0000-0000346C0000}"/>
    <cellStyle name="Обычный 3 17 2 6" xfId="29952" xr:uid="{00000000-0005-0000-0000-0000356C0000}"/>
    <cellStyle name="Обычный 3 17 2 7" xfId="29953" xr:uid="{00000000-0005-0000-0000-0000366C0000}"/>
    <cellStyle name="Обычный 3 17 2 8" xfId="41680" xr:uid="{00000000-0005-0000-0000-0000376C0000}"/>
    <cellStyle name="Обычный 3 17 3" xfId="957" xr:uid="{00000000-0005-0000-0000-0000386C0000}"/>
    <cellStyle name="Обычный 3 17 3 2" xfId="958" xr:uid="{00000000-0005-0000-0000-0000396C0000}"/>
    <cellStyle name="Обычный 3 17 3 2 2" xfId="29954" xr:uid="{00000000-0005-0000-0000-00003A6C0000}"/>
    <cellStyle name="Обычный 3 17 3 2 3" xfId="41683" xr:uid="{00000000-0005-0000-0000-00003B6C0000}"/>
    <cellStyle name="Обычный 3 17 3 3" xfId="29955" xr:uid="{00000000-0005-0000-0000-00003C6C0000}"/>
    <cellStyle name="Обычный 3 17 3 4" xfId="29956" xr:uid="{00000000-0005-0000-0000-00003D6C0000}"/>
    <cellStyle name="Обычный 3 17 3 5" xfId="29957" xr:uid="{00000000-0005-0000-0000-00003E6C0000}"/>
    <cellStyle name="Обычный 3 17 3 6" xfId="29958" xr:uid="{00000000-0005-0000-0000-00003F6C0000}"/>
    <cellStyle name="Обычный 3 17 3 7" xfId="29959" xr:uid="{00000000-0005-0000-0000-0000406C0000}"/>
    <cellStyle name="Обычный 3 17 3 8" xfId="41682" xr:uid="{00000000-0005-0000-0000-0000416C0000}"/>
    <cellStyle name="Обычный 3 17 4" xfId="959" xr:uid="{00000000-0005-0000-0000-0000426C0000}"/>
    <cellStyle name="Обычный 3 17 4 2" xfId="29960" xr:uid="{00000000-0005-0000-0000-0000436C0000}"/>
    <cellStyle name="Обычный 3 17 4 3" xfId="41684" xr:uid="{00000000-0005-0000-0000-0000446C0000}"/>
    <cellStyle name="Обычный 3 17 5" xfId="29961" xr:uid="{00000000-0005-0000-0000-0000456C0000}"/>
    <cellStyle name="Обычный 3 17 6" xfId="29962" xr:uid="{00000000-0005-0000-0000-0000466C0000}"/>
    <cellStyle name="Обычный 3 17 7" xfId="29963" xr:uid="{00000000-0005-0000-0000-0000476C0000}"/>
    <cellStyle name="Обычный 3 17 8" xfId="29964" xr:uid="{00000000-0005-0000-0000-0000486C0000}"/>
    <cellStyle name="Обычный 3 17 9" xfId="29965" xr:uid="{00000000-0005-0000-0000-0000496C0000}"/>
    <cellStyle name="Обычный 3 18" xfId="960" xr:uid="{00000000-0005-0000-0000-00004A6C0000}"/>
    <cellStyle name="Обычный 3 18 10" xfId="41685" xr:uid="{00000000-0005-0000-0000-00004B6C0000}"/>
    <cellStyle name="Обычный 3 18 2" xfId="961" xr:uid="{00000000-0005-0000-0000-00004C6C0000}"/>
    <cellStyle name="Обычный 3 18 2 2" xfId="962" xr:uid="{00000000-0005-0000-0000-00004D6C0000}"/>
    <cellStyle name="Обычный 3 18 2 2 2" xfId="29966" xr:uid="{00000000-0005-0000-0000-00004E6C0000}"/>
    <cellStyle name="Обычный 3 18 2 2 3" xfId="41687" xr:uid="{00000000-0005-0000-0000-00004F6C0000}"/>
    <cellStyle name="Обычный 3 18 2 3" xfId="29967" xr:uid="{00000000-0005-0000-0000-0000506C0000}"/>
    <cellStyle name="Обычный 3 18 2 4" xfId="29968" xr:uid="{00000000-0005-0000-0000-0000516C0000}"/>
    <cellStyle name="Обычный 3 18 2 5" xfId="29969" xr:uid="{00000000-0005-0000-0000-0000526C0000}"/>
    <cellStyle name="Обычный 3 18 2 6" xfId="29970" xr:uid="{00000000-0005-0000-0000-0000536C0000}"/>
    <cellStyle name="Обычный 3 18 2 7" xfId="29971" xr:uid="{00000000-0005-0000-0000-0000546C0000}"/>
    <cellStyle name="Обычный 3 18 2 8" xfId="41686" xr:uid="{00000000-0005-0000-0000-0000556C0000}"/>
    <cellStyle name="Обычный 3 18 3" xfId="963" xr:uid="{00000000-0005-0000-0000-0000566C0000}"/>
    <cellStyle name="Обычный 3 18 3 2" xfId="964" xr:uid="{00000000-0005-0000-0000-0000576C0000}"/>
    <cellStyle name="Обычный 3 18 3 2 2" xfId="29972" xr:uid="{00000000-0005-0000-0000-0000586C0000}"/>
    <cellStyle name="Обычный 3 18 3 2 3" xfId="41689" xr:uid="{00000000-0005-0000-0000-0000596C0000}"/>
    <cellStyle name="Обычный 3 18 3 3" xfId="29973" xr:uid="{00000000-0005-0000-0000-00005A6C0000}"/>
    <cellStyle name="Обычный 3 18 3 4" xfId="29974" xr:uid="{00000000-0005-0000-0000-00005B6C0000}"/>
    <cellStyle name="Обычный 3 18 3 5" xfId="29975" xr:uid="{00000000-0005-0000-0000-00005C6C0000}"/>
    <cellStyle name="Обычный 3 18 3 6" xfId="29976" xr:uid="{00000000-0005-0000-0000-00005D6C0000}"/>
    <cellStyle name="Обычный 3 18 3 7" xfId="29977" xr:uid="{00000000-0005-0000-0000-00005E6C0000}"/>
    <cellStyle name="Обычный 3 18 3 8" xfId="41688" xr:uid="{00000000-0005-0000-0000-00005F6C0000}"/>
    <cellStyle name="Обычный 3 18 4" xfId="965" xr:uid="{00000000-0005-0000-0000-0000606C0000}"/>
    <cellStyle name="Обычный 3 18 4 2" xfId="29978" xr:uid="{00000000-0005-0000-0000-0000616C0000}"/>
    <cellStyle name="Обычный 3 18 4 3" xfId="41690" xr:uid="{00000000-0005-0000-0000-0000626C0000}"/>
    <cellStyle name="Обычный 3 18 5" xfId="29979" xr:uid="{00000000-0005-0000-0000-0000636C0000}"/>
    <cellStyle name="Обычный 3 18 6" xfId="29980" xr:uid="{00000000-0005-0000-0000-0000646C0000}"/>
    <cellStyle name="Обычный 3 18 7" xfId="29981" xr:uid="{00000000-0005-0000-0000-0000656C0000}"/>
    <cellStyle name="Обычный 3 18 8" xfId="29982" xr:uid="{00000000-0005-0000-0000-0000666C0000}"/>
    <cellStyle name="Обычный 3 18 9" xfId="29983" xr:uid="{00000000-0005-0000-0000-0000676C0000}"/>
    <cellStyle name="Обычный 3 19" xfId="966" xr:uid="{00000000-0005-0000-0000-0000686C0000}"/>
    <cellStyle name="Обычный 3 19 10" xfId="41691" xr:uid="{00000000-0005-0000-0000-0000696C0000}"/>
    <cellStyle name="Обычный 3 19 2" xfId="967" xr:uid="{00000000-0005-0000-0000-00006A6C0000}"/>
    <cellStyle name="Обычный 3 19 2 2" xfId="968" xr:uid="{00000000-0005-0000-0000-00006B6C0000}"/>
    <cellStyle name="Обычный 3 19 2 2 2" xfId="29984" xr:uid="{00000000-0005-0000-0000-00006C6C0000}"/>
    <cellStyle name="Обычный 3 19 2 2 3" xfId="41693" xr:uid="{00000000-0005-0000-0000-00006D6C0000}"/>
    <cellStyle name="Обычный 3 19 2 3" xfId="29985" xr:uid="{00000000-0005-0000-0000-00006E6C0000}"/>
    <cellStyle name="Обычный 3 19 2 4" xfId="29986" xr:uid="{00000000-0005-0000-0000-00006F6C0000}"/>
    <cellStyle name="Обычный 3 19 2 5" xfId="29987" xr:uid="{00000000-0005-0000-0000-0000706C0000}"/>
    <cellStyle name="Обычный 3 19 2 6" xfId="29988" xr:uid="{00000000-0005-0000-0000-0000716C0000}"/>
    <cellStyle name="Обычный 3 19 2 7" xfId="29989" xr:uid="{00000000-0005-0000-0000-0000726C0000}"/>
    <cellStyle name="Обычный 3 19 2 8" xfId="41692" xr:uid="{00000000-0005-0000-0000-0000736C0000}"/>
    <cellStyle name="Обычный 3 19 3" xfId="969" xr:uid="{00000000-0005-0000-0000-0000746C0000}"/>
    <cellStyle name="Обычный 3 19 3 2" xfId="970" xr:uid="{00000000-0005-0000-0000-0000756C0000}"/>
    <cellStyle name="Обычный 3 19 3 2 2" xfId="29990" xr:uid="{00000000-0005-0000-0000-0000766C0000}"/>
    <cellStyle name="Обычный 3 19 3 2 3" xfId="41695" xr:uid="{00000000-0005-0000-0000-0000776C0000}"/>
    <cellStyle name="Обычный 3 19 3 3" xfId="29991" xr:uid="{00000000-0005-0000-0000-0000786C0000}"/>
    <cellStyle name="Обычный 3 19 3 4" xfId="29992" xr:uid="{00000000-0005-0000-0000-0000796C0000}"/>
    <cellStyle name="Обычный 3 19 3 5" xfId="29993" xr:uid="{00000000-0005-0000-0000-00007A6C0000}"/>
    <cellStyle name="Обычный 3 19 3 6" xfId="29994" xr:uid="{00000000-0005-0000-0000-00007B6C0000}"/>
    <cellStyle name="Обычный 3 19 3 7" xfId="29995" xr:uid="{00000000-0005-0000-0000-00007C6C0000}"/>
    <cellStyle name="Обычный 3 19 3 8" xfId="41694" xr:uid="{00000000-0005-0000-0000-00007D6C0000}"/>
    <cellStyle name="Обычный 3 19 4" xfId="971" xr:uid="{00000000-0005-0000-0000-00007E6C0000}"/>
    <cellStyle name="Обычный 3 19 4 2" xfId="29996" xr:uid="{00000000-0005-0000-0000-00007F6C0000}"/>
    <cellStyle name="Обычный 3 19 4 3" xfId="41696" xr:uid="{00000000-0005-0000-0000-0000806C0000}"/>
    <cellStyle name="Обычный 3 19 5" xfId="29997" xr:uid="{00000000-0005-0000-0000-0000816C0000}"/>
    <cellStyle name="Обычный 3 19 6" xfId="29998" xr:uid="{00000000-0005-0000-0000-0000826C0000}"/>
    <cellStyle name="Обычный 3 19 7" xfId="29999" xr:uid="{00000000-0005-0000-0000-0000836C0000}"/>
    <cellStyle name="Обычный 3 19 8" xfId="30000" xr:uid="{00000000-0005-0000-0000-0000846C0000}"/>
    <cellStyle name="Обычный 3 19 9" xfId="30001" xr:uid="{00000000-0005-0000-0000-0000856C0000}"/>
    <cellStyle name="Обычный 3 2" xfId="972" xr:uid="{00000000-0005-0000-0000-0000866C0000}"/>
    <cellStyle name="Обычный 3 2 2" xfId="973" xr:uid="{00000000-0005-0000-0000-0000876C0000}"/>
    <cellStyle name="Обычный 3 2 2 2" xfId="41698" xr:uid="{00000000-0005-0000-0000-0000886C0000}"/>
    <cellStyle name="Обычный 3 2 2 2 2" xfId="41699" xr:uid="{00000000-0005-0000-0000-0000896C0000}"/>
    <cellStyle name="Обычный 3 2 2 3" xfId="41700" xr:uid="{00000000-0005-0000-0000-00008A6C0000}"/>
    <cellStyle name="Обычный 3 2 2 4" xfId="41697" xr:uid="{00000000-0005-0000-0000-00008B6C0000}"/>
    <cellStyle name="Обычный 3 2 3" xfId="974" xr:uid="{00000000-0005-0000-0000-00008C6C0000}"/>
    <cellStyle name="Обычный 3 2 3 2" xfId="41702" xr:uid="{00000000-0005-0000-0000-00008D6C0000}"/>
    <cellStyle name="Обычный 3 2 3 3" xfId="41703" xr:uid="{00000000-0005-0000-0000-00008E6C0000}"/>
    <cellStyle name="Обычный 3 2 3 4" xfId="41701" xr:uid="{00000000-0005-0000-0000-00008F6C0000}"/>
    <cellStyle name="Обычный 3 2 4" xfId="975" xr:uid="{00000000-0005-0000-0000-0000906C0000}"/>
    <cellStyle name="Обычный 3 2 4 2" xfId="41704" xr:uid="{00000000-0005-0000-0000-0000916C0000}"/>
    <cellStyle name="Обычный 3 2 5" xfId="976" xr:uid="{00000000-0005-0000-0000-0000926C0000}"/>
    <cellStyle name="Обычный 3 2_СЛАЙДЫ 16.08" xfId="977" xr:uid="{00000000-0005-0000-0000-0000936C0000}"/>
    <cellStyle name="Обычный 3 20" xfId="978" xr:uid="{00000000-0005-0000-0000-0000946C0000}"/>
    <cellStyle name="Обычный 3 20 2" xfId="979" xr:uid="{00000000-0005-0000-0000-0000956C0000}"/>
    <cellStyle name="Обычный 3 20 2 2" xfId="980" xr:uid="{00000000-0005-0000-0000-0000966C0000}"/>
    <cellStyle name="Обычный 3 20 2 2 2" xfId="30002" xr:uid="{00000000-0005-0000-0000-0000976C0000}"/>
    <cellStyle name="Обычный 3 20 2 2 3" xfId="41707" xr:uid="{00000000-0005-0000-0000-0000986C0000}"/>
    <cellStyle name="Обычный 3 20 2 3" xfId="30003" xr:uid="{00000000-0005-0000-0000-0000996C0000}"/>
    <cellStyle name="Обычный 3 20 2 4" xfId="30004" xr:uid="{00000000-0005-0000-0000-00009A6C0000}"/>
    <cellStyle name="Обычный 3 20 2 5" xfId="30005" xr:uid="{00000000-0005-0000-0000-00009B6C0000}"/>
    <cellStyle name="Обычный 3 20 2 6" xfId="30006" xr:uid="{00000000-0005-0000-0000-00009C6C0000}"/>
    <cellStyle name="Обычный 3 20 2 7" xfId="30007" xr:uid="{00000000-0005-0000-0000-00009D6C0000}"/>
    <cellStyle name="Обычный 3 20 2 8" xfId="41706" xr:uid="{00000000-0005-0000-0000-00009E6C0000}"/>
    <cellStyle name="Обычный 3 20 3" xfId="981" xr:uid="{00000000-0005-0000-0000-00009F6C0000}"/>
    <cellStyle name="Обычный 3 20 3 2" xfId="30008" xr:uid="{00000000-0005-0000-0000-0000A06C0000}"/>
    <cellStyle name="Обычный 3 20 3 3" xfId="41708" xr:uid="{00000000-0005-0000-0000-0000A16C0000}"/>
    <cellStyle name="Обычный 3 20 4" xfId="30009" xr:uid="{00000000-0005-0000-0000-0000A26C0000}"/>
    <cellStyle name="Обычный 3 20 5" xfId="30010" xr:uid="{00000000-0005-0000-0000-0000A36C0000}"/>
    <cellStyle name="Обычный 3 20 6" xfId="30011" xr:uid="{00000000-0005-0000-0000-0000A46C0000}"/>
    <cellStyle name="Обычный 3 20 7" xfId="30012" xr:uid="{00000000-0005-0000-0000-0000A56C0000}"/>
    <cellStyle name="Обычный 3 20 8" xfId="30013" xr:uid="{00000000-0005-0000-0000-0000A66C0000}"/>
    <cellStyle name="Обычный 3 20 9" xfId="41705" xr:uid="{00000000-0005-0000-0000-0000A76C0000}"/>
    <cellStyle name="Обычный 3 21" xfId="982" xr:uid="{00000000-0005-0000-0000-0000A86C0000}"/>
    <cellStyle name="Обычный 3 21 2" xfId="983" xr:uid="{00000000-0005-0000-0000-0000A96C0000}"/>
    <cellStyle name="Обычный 3 21 2 2" xfId="30014" xr:uid="{00000000-0005-0000-0000-0000AA6C0000}"/>
    <cellStyle name="Обычный 3 21 2 3" xfId="41710" xr:uid="{00000000-0005-0000-0000-0000AB6C0000}"/>
    <cellStyle name="Обычный 3 21 3" xfId="30015" xr:uid="{00000000-0005-0000-0000-0000AC6C0000}"/>
    <cellStyle name="Обычный 3 21 4" xfId="30016" xr:uid="{00000000-0005-0000-0000-0000AD6C0000}"/>
    <cellStyle name="Обычный 3 21 5" xfId="30017" xr:uid="{00000000-0005-0000-0000-0000AE6C0000}"/>
    <cellStyle name="Обычный 3 21 6" xfId="30018" xr:uid="{00000000-0005-0000-0000-0000AF6C0000}"/>
    <cellStyle name="Обычный 3 21 7" xfId="30019" xr:uid="{00000000-0005-0000-0000-0000B06C0000}"/>
    <cellStyle name="Обычный 3 21 8" xfId="41709" xr:uid="{00000000-0005-0000-0000-0000B16C0000}"/>
    <cellStyle name="Обычный 3 22" xfId="984" xr:uid="{00000000-0005-0000-0000-0000B26C0000}"/>
    <cellStyle name="Обычный 3 22 2" xfId="985" xr:uid="{00000000-0005-0000-0000-0000B36C0000}"/>
    <cellStyle name="Обычный 3 22 2 2" xfId="30020" xr:uid="{00000000-0005-0000-0000-0000B46C0000}"/>
    <cellStyle name="Обычный 3 22 2 3" xfId="41712" xr:uid="{00000000-0005-0000-0000-0000B56C0000}"/>
    <cellStyle name="Обычный 3 22 3" xfId="30021" xr:uid="{00000000-0005-0000-0000-0000B66C0000}"/>
    <cellStyle name="Обычный 3 22 4" xfId="30022" xr:uid="{00000000-0005-0000-0000-0000B76C0000}"/>
    <cellStyle name="Обычный 3 22 5" xfId="30023" xr:uid="{00000000-0005-0000-0000-0000B86C0000}"/>
    <cellStyle name="Обычный 3 22 6" xfId="30024" xr:uid="{00000000-0005-0000-0000-0000B96C0000}"/>
    <cellStyle name="Обычный 3 22 7" xfId="30025" xr:uid="{00000000-0005-0000-0000-0000BA6C0000}"/>
    <cellStyle name="Обычный 3 22 8" xfId="41711" xr:uid="{00000000-0005-0000-0000-0000BB6C0000}"/>
    <cellStyle name="Обычный 3 23" xfId="986" xr:uid="{00000000-0005-0000-0000-0000BC6C0000}"/>
    <cellStyle name="Обычный 3 23 2" xfId="987" xr:uid="{00000000-0005-0000-0000-0000BD6C0000}"/>
    <cellStyle name="Обычный 3 23 2 2" xfId="30026" xr:uid="{00000000-0005-0000-0000-0000BE6C0000}"/>
    <cellStyle name="Обычный 3 23 2 3" xfId="41714" xr:uid="{00000000-0005-0000-0000-0000BF6C0000}"/>
    <cellStyle name="Обычный 3 23 3" xfId="30027" xr:uid="{00000000-0005-0000-0000-0000C06C0000}"/>
    <cellStyle name="Обычный 3 23 4" xfId="30028" xr:uid="{00000000-0005-0000-0000-0000C16C0000}"/>
    <cellStyle name="Обычный 3 23 5" xfId="30029" xr:uid="{00000000-0005-0000-0000-0000C26C0000}"/>
    <cellStyle name="Обычный 3 23 6" xfId="30030" xr:uid="{00000000-0005-0000-0000-0000C36C0000}"/>
    <cellStyle name="Обычный 3 23 7" xfId="30031" xr:uid="{00000000-0005-0000-0000-0000C46C0000}"/>
    <cellStyle name="Обычный 3 23 8" xfId="41713" xr:uid="{00000000-0005-0000-0000-0000C56C0000}"/>
    <cellStyle name="Обычный 3 24" xfId="988" xr:uid="{00000000-0005-0000-0000-0000C66C0000}"/>
    <cellStyle name="Обычный 3 24 2" xfId="989" xr:uid="{00000000-0005-0000-0000-0000C76C0000}"/>
    <cellStyle name="Обычный 3 24 2 2" xfId="30032" xr:uid="{00000000-0005-0000-0000-0000C86C0000}"/>
    <cellStyle name="Обычный 3 24 2 3" xfId="41716" xr:uid="{00000000-0005-0000-0000-0000C96C0000}"/>
    <cellStyle name="Обычный 3 24 3" xfId="30033" xr:uid="{00000000-0005-0000-0000-0000CA6C0000}"/>
    <cellStyle name="Обычный 3 24 4" xfId="30034" xr:uid="{00000000-0005-0000-0000-0000CB6C0000}"/>
    <cellStyle name="Обычный 3 24 5" xfId="30035" xr:uid="{00000000-0005-0000-0000-0000CC6C0000}"/>
    <cellStyle name="Обычный 3 24 6" xfId="30036" xr:uid="{00000000-0005-0000-0000-0000CD6C0000}"/>
    <cellStyle name="Обычный 3 24 7" xfId="30037" xr:uid="{00000000-0005-0000-0000-0000CE6C0000}"/>
    <cellStyle name="Обычный 3 24 8" xfId="41715" xr:uid="{00000000-0005-0000-0000-0000CF6C0000}"/>
    <cellStyle name="Обычный 3 25" xfId="990" xr:uid="{00000000-0005-0000-0000-0000D06C0000}"/>
    <cellStyle name="Обычный 3 25 2" xfId="991" xr:uid="{00000000-0005-0000-0000-0000D16C0000}"/>
    <cellStyle name="Обычный 3 25 2 2" xfId="30038" xr:uid="{00000000-0005-0000-0000-0000D26C0000}"/>
    <cellStyle name="Обычный 3 25 2 3" xfId="41718" xr:uid="{00000000-0005-0000-0000-0000D36C0000}"/>
    <cellStyle name="Обычный 3 25 3" xfId="30039" xr:uid="{00000000-0005-0000-0000-0000D46C0000}"/>
    <cellStyle name="Обычный 3 25 4" xfId="30040" xr:uid="{00000000-0005-0000-0000-0000D56C0000}"/>
    <cellStyle name="Обычный 3 25 5" xfId="30041" xr:uid="{00000000-0005-0000-0000-0000D66C0000}"/>
    <cellStyle name="Обычный 3 25 6" xfId="30042" xr:uid="{00000000-0005-0000-0000-0000D76C0000}"/>
    <cellStyle name="Обычный 3 25 7" xfId="30043" xr:uid="{00000000-0005-0000-0000-0000D86C0000}"/>
    <cellStyle name="Обычный 3 25 8" xfId="41717" xr:uid="{00000000-0005-0000-0000-0000D96C0000}"/>
    <cellStyle name="Обычный 3 26" xfId="992" xr:uid="{00000000-0005-0000-0000-0000DA6C0000}"/>
    <cellStyle name="Обычный 3 26 2" xfId="993" xr:uid="{00000000-0005-0000-0000-0000DB6C0000}"/>
    <cellStyle name="Обычный 3 26 2 2" xfId="30044" xr:uid="{00000000-0005-0000-0000-0000DC6C0000}"/>
    <cellStyle name="Обычный 3 26 2 3" xfId="41720" xr:uid="{00000000-0005-0000-0000-0000DD6C0000}"/>
    <cellStyle name="Обычный 3 26 3" xfId="30045" xr:uid="{00000000-0005-0000-0000-0000DE6C0000}"/>
    <cellStyle name="Обычный 3 26 4" xfId="30046" xr:uid="{00000000-0005-0000-0000-0000DF6C0000}"/>
    <cellStyle name="Обычный 3 26 5" xfId="41719" xr:uid="{00000000-0005-0000-0000-0000E06C0000}"/>
    <cellStyle name="Обычный 3 27" xfId="994" xr:uid="{00000000-0005-0000-0000-0000E16C0000}"/>
    <cellStyle name="Обычный 3 27 2" xfId="30048" xr:uid="{00000000-0005-0000-0000-0000E26C0000}"/>
    <cellStyle name="Обычный 3 27 3" xfId="30047" xr:uid="{00000000-0005-0000-0000-0000E36C0000}"/>
    <cellStyle name="Обычный 3 28" xfId="995" xr:uid="{00000000-0005-0000-0000-0000E46C0000}"/>
    <cellStyle name="Обычный 3 28 2" xfId="30049" xr:uid="{00000000-0005-0000-0000-0000E56C0000}"/>
    <cellStyle name="Обычный 3 29" xfId="996" xr:uid="{00000000-0005-0000-0000-0000E66C0000}"/>
    <cellStyle name="Обычный 3 29 2" xfId="30050" xr:uid="{00000000-0005-0000-0000-0000E76C0000}"/>
    <cellStyle name="Обычный 3 3" xfId="997" xr:uid="{00000000-0005-0000-0000-0000E86C0000}"/>
    <cellStyle name="Обычный 3 3 2" xfId="998" xr:uid="{00000000-0005-0000-0000-0000E96C0000}"/>
    <cellStyle name="Обычный 3 3 2 10" xfId="999" xr:uid="{00000000-0005-0000-0000-0000EA6C0000}"/>
    <cellStyle name="Обычный 3 3 2 10 2" xfId="1000" xr:uid="{00000000-0005-0000-0000-0000EB6C0000}"/>
    <cellStyle name="Обычный 3 3 2 10 2 2" xfId="30051" xr:uid="{00000000-0005-0000-0000-0000EC6C0000}"/>
    <cellStyle name="Обычный 3 3 2 10 2 3" xfId="41724" xr:uid="{00000000-0005-0000-0000-0000ED6C0000}"/>
    <cellStyle name="Обычный 3 3 2 10 3" xfId="30052" xr:uid="{00000000-0005-0000-0000-0000EE6C0000}"/>
    <cellStyle name="Обычный 3 3 2 10 4" xfId="30053" xr:uid="{00000000-0005-0000-0000-0000EF6C0000}"/>
    <cellStyle name="Обычный 3 3 2 10 5" xfId="30054" xr:uid="{00000000-0005-0000-0000-0000F06C0000}"/>
    <cellStyle name="Обычный 3 3 2 10 6" xfId="30055" xr:uid="{00000000-0005-0000-0000-0000F16C0000}"/>
    <cellStyle name="Обычный 3 3 2 10 7" xfId="30056" xr:uid="{00000000-0005-0000-0000-0000F26C0000}"/>
    <cellStyle name="Обычный 3 3 2 10 8" xfId="41723" xr:uid="{00000000-0005-0000-0000-0000F36C0000}"/>
    <cellStyle name="Обычный 3 3 2 11" xfId="1001" xr:uid="{00000000-0005-0000-0000-0000F46C0000}"/>
    <cellStyle name="Обычный 3 3 2 11 2" xfId="1002" xr:uid="{00000000-0005-0000-0000-0000F56C0000}"/>
    <cellStyle name="Обычный 3 3 2 11 2 2" xfId="30057" xr:uid="{00000000-0005-0000-0000-0000F66C0000}"/>
    <cellStyle name="Обычный 3 3 2 11 2 3" xfId="41726" xr:uid="{00000000-0005-0000-0000-0000F76C0000}"/>
    <cellStyle name="Обычный 3 3 2 11 3" xfId="30058" xr:uid="{00000000-0005-0000-0000-0000F86C0000}"/>
    <cellStyle name="Обычный 3 3 2 11 4" xfId="30059" xr:uid="{00000000-0005-0000-0000-0000F96C0000}"/>
    <cellStyle name="Обычный 3 3 2 11 5" xfId="30060" xr:uid="{00000000-0005-0000-0000-0000FA6C0000}"/>
    <cellStyle name="Обычный 3 3 2 11 6" xfId="30061" xr:uid="{00000000-0005-0000-0000-0000FB6C0000}"/>
    <cellStyle name="Обычный 3 3 2 11 7" xfId="30062" xr:uid="{00000000-0005-0000-0000-0000FC6C0000}"/>
    <cellStyle name="Обычный 3 3 2 11 8" xfId="41725" xr:uid="{00000000-0005-0000-0000-0000FD6C0000}"/>
    <cellStyle name="Обычный 3 3 2 12" xfId="1003" xr:uid="{00000000-0005-0000-0000-0000FE6C0000}"/>
    <cellStyle name="Обычный 3 3 2 12 2" xfId="1004" xr:uid="{00000000-0005-0000-0000-0000FF6C0000}"/>
    <cellStyle name="Обычный 3 3 2 12 2 2" xfId="30063" xr:uid="{00000000-0005-0000-0000-0000006D0000}"/>
    <cellStyle name="Обычный 3 3 2 12 2 3" xfId="41728" xr:uid="{00000000-0005-0000-0000-0000016D0000}"/>
    <cellStyle name="Обычный 3 3 2 12 3" xfId="30064" xr:uid="{00000000-0005-0000-0000-0000026D0000}"/>
    <cellStyle name="Обычный 3 3 2 12 4" xfId="30065" xr:uid="{00000000-0005-0000-0000-0000036D0000}"/>
    <cellStyle name="Обычный 3 3 2 12 5" xfId="30066" xr:uid="{00000000-0005-0000-0000-0000046D0000}"/>
    <cellStyle name="Обычный 3 3 2 12 6" xfId="30067" xr:uid="{00000000-0005-0000-0000-0000056D0000}"/>
    <cellStyle name="Обычный 3 3 2 12 7" xfId="30068" xr:uid="{00000000-0005-0000-0000-0000066D0000}"/>
    <cellStyle name="Обычный 3 3 2 12 8" xfId="41727" xr:uid="{00000000-0005-0000-0000-0000076D0000}"/>
    <cellStyle name="Обычный 3 3 2 13" xfId="1005" xr:uid="{00000000-0005-0000-0000-0000086D0000}"/>
    <cellStyle name="Обычный 3 3 2 13 2" xfId="1006" xr:uid="{00000000-0005-0000-0000-0000096D0000}"/>
    <cellStyle name="Обычный 3 3 2 13 2 2" xfId="30069" xr:uid="{00000000-0005-0000-0000-00000A6D0000}"/>
    <cellStyle name="Обычный 3 3 2 13 2 3" xfId="41730" xr:uid="{00000000-0005-0000-0000-00000B6D0000}"/>
    <cellStyle name="Обычный 3 3 2 13 3" xfId="30070" xr:uid="{00000000-0005-0000-0000-00000C6D0000}"/>
    <cellStyle name="Обычный 3 3 2 13 4" xfId="30071" xr:uid="{00000000-0005-0000-0000-00000D6D0000}"/>
    <cellStyle name="Обычный 3 3 2 13 5" xfId="30072" xr:uid="{00000000-0005-0000-0000-00000E6D0000}"/>
    <cellStyle name="Обычный 3 3 2 13 6" xfId="30073" xr:uid="{00000000-0005-0000-0000-00000F6D0000}"/>
    <cellStyle name="Обычный 3 3 2 13 7" xfId="30074" xr:uid="{00000000-0005-0000-0000-0000106D0000}"/>
    <cellStyle name="Обычный 3 3 2 13 8" xfId="41729" xr:uid="{00000000-0005-0000-0000-0000116D0000}"/>
    <cellStyle name="Обычный 3 3 2 14" xfId="1007" xr:uid="{00000000-0005-0000-0000-0000126D0000}"/>
    <cellStyle name="Обычный 3 3 2 14 2" xfId="1008" xr:uid="{00000000-0005-0000-0000-0000136D0000}"/>
    <cellStyle name="Обычный 3 3 2 14 2 2" xfId="30075" xr:uid="{00000000-0005-0000-0000-0000146D0000}"/>
    <cellStyle name="Обычный 3 3 2 14 2 3" xfId="41732" xr:uid="{00000000-0005-0000-0000-0000156D0000}"/>
    <cellStyle name="Обычный 3 3 2 14 3" xfId="30076" xr:uid="{00000000-0005-0000-0000-0000166D0000}"/>
    <cellStyle name="Обычный 3 3 2 14 4" xfId="30077" xr:uid="{00000000-0005-0000-0000-0000176D0000}"/>
    <cellStyle name="Обычный 3 3 2 14 5" xfId="41731" xr:uid="{00000000-0005-0000-0000-0000186D0000}"/>
    <cellStyle name="Обычный 3 3 2 15" xfId="1009" xr:uid="{00000000-0005-0000-0000-0000196D0000}"/>
    <cellStyle name="Обычный 3 3 2 15 2" xfId="30078" xr:uid="{00000000-0005-0000-0000-00001A6D0000}"/>
    <cellStyle name="Обычный 3 3 2 15 3" xfId="41733" xr:uid="{00000000-0005-0000-0000-00001B6D0000}"/>
    <cellStyle name="Обычный 3 3 2 16" xfId="30079" xr:uid="{00000000-0005-0000-0000-00001C6D0000}"/>
    <cellStyle name="Обычный 3 3 2 17" xfId="30080" xr:uid="{00000000-0005-0000-0000-00001D6D0000}"/>
    <cellStyle name="Обычный 3 3 2 18" xfId="30081" xr:uid="{00000000-0005-0000-0000-00001E6D0000}"/>
    <cellStyle name="Обычный 3 3 2 19" xfId="30082" xr:uid="{00000000-0005-0000-0000-00001F6D0000}"/>
    <cellStyle name="Обычный 3 3 2 2" xfId="1010" xr:uid="{00000000-0005-0000-0000-0000206D0000}"/>
    <cellStyle name="Обычный 3 3 2 2 10" xfId="30083" xr:uid="{00000000-0005-0000-0000-0000216D0000}"/>
    <cellStyle name="Обычный 3 3 2 2 11" xfId="30084" xr:uid="{00000000-0005-0000-0000-0000226D0000}"/>
    <cellStyle name="Обычный 3 3 2 2 12" xfId="30085" xr:uid="{00000000-0005-0000-0000-0000236D0000}"/>
    <cellStyle name="Обычный 3 3 2 2 13" xfId="41734" xr:uid="{00000000-0005-0000-0000-0000246D0000}"/>
    <cellStyle name="Обычный 3 3 2 2 2" xfId="1011" xr:uid="{00000000-0005-0000-0000-0000256D0000}"/>
    <cellStyle name="Обычный 3 3 2 2 2 10" xfId="41735" xr:uid="{00000000-0005-0000-0000-0000266D0000}"/>
    <cellStyle name="Обычный 3 3 2 2 2 2" xfId="1012" xr:uid="{00000000-0005-0000-0000-0000276D0000}"/>
    <cellStyle name="Обычный 3 3 2 2 2 2 2" xfId="1013" xr:uid="{00000000-0005-0000-0000-0000286D0000}"/>
    <cellStyle name="Обычный 3 3 2 2 2 2 2 2" xfId="30086" xr:uid="{00000000-0005-0000-0000-0000296D0000}"/>
    <cellStyle name="Обычный 3 3 2 2 2 2 2 3" xfId="41737" xr:uid="{00000000-0005-0000-0000-00002A6D0000}"/>
    <cellStyle name="Обычный 3 3 2 2 2 2 3" xfId="30087" xr:uid="{00000000-0005-0000-0000-00002B6D0000}"/>
    <cellStyle name="Обычный 3 3 2 2 2 2 4" xfId="30088" xr:uid="{00000000-0005-0000-0000-00002C6D0000}"/>
    <cellStyle name="Обычный 3 3 2 2 2 2 5" xfId="30089" xr:uid="{00000000-0005-0000-0000-00002D6D0000}"/>
    <cellStyle name="Обычный 3 3 2 2 2 2 6" xfId="30090" xr:uid="{00000000-0005-0000-0000-00002E6D0000}"/>
    <cellStyle name="Обычный 3 3 2 2 2 2 7" xfId="30091" xr:uid="{00000000-0005-0000-0000-00002F6D0000}"/>
    <cellStyle name="Обычный 3 3 2 2 2 2 8" xfId="41736" xr:uid="{00000000-0005-0000-0000-0000306D0000}"/>
    <cellStyle name="Обычный 3 3 2 2 2 3" xfId="1014" xr:uid="{00000000-0005-0000-0000-0000316D0000}"/>
    <cellStyle name="Обычный 3 3 2 2 2 3 2" xfId="1015" xr:uid="{00000000-0005-0000-0000-0000326D0000}"/>
    <cellStyle name="Обычный 3 3 2 2 2 3 2 2" xfId="30092" xr:uid="{00000000-0005-0000-0000-0000336D0000}"/>
    <cellStyle name="Обычный 3 3 2 2 2 3 2 3" xfId="41739" xr:uid="{00000000-0005-0000-0000-0000346D0000}"/>
    <cellStyle name="Обычный 3 3 2 2 2 3 3" xfId="30093" xr:uid="{00000000-0005-0000-0000-0000356D0000}"/>
    <cellStyle name="Обычный 3 3 2 2 2 3 4" xfId="30094" xr:uid="{00000000-0005-0000-0000-0000366D0000}"/>
    <cellStyle name="Обычный 3 3 2 2 2 3 5" xfId="30095" xr:uid="{00000000-0005-0000-0000-0000376D0000}"/>
    <cellStyle name="Обычный 3 3 2 2 2 3 6" xfId="30096" xr:uid="{00000000-0005-0000-0000-0000386D0000}"/>
    <cellStyle name="Обычный 3 3 2 2 2 3 7" xfId="30097" xr:uid="{00000000-0005-0000-0000-0000396D0000}"/>
    <cellStyle name="Обычный 3 3 2 2 2 3 8" xfId="41738" xr:uid="{00000000-0005-0000-0000-00003A6D0000}"/>
    <cellStyle name="Обычный 3 3 2 2 2 4" xfId="1016" xr:uid="{00000000-0005-0000-0000-00003B6D0000}"/>
    <cellStyle name="Обычный 3 3 2 2 2 4 2" xfId="30098" xr:uid="{00000000-0005-0000-0000-00003C6D0000}"/>
    <cellStyle name="Обычный 3 3 2 2 2 4 3" xfId="41740" xr:uid="{00000000-0005-0000-0000-00003D6D0000}"/>
    <cellStyle name="Обычный 3 3 2 2 2 5" xfId="30099" xr:uid="{00000000-0005-0000-0000-00003E6D0000}"/>
    <cellStyle name="Обычный 3 3 2 2 2 6" xfId="30100" xr:uid="{00000000-0005-0000-0000-00003F6D0000}"/>
    <cellStyle name="Обычный 3 3 2 2 2 7" xfId="30101" xr:uid="{00000000-0005-0000-0000-0000406D0000}"/>
    <cellStyle name="Обычный 3 3 2 2 2 8" xfId="30102" xr:uid="{00000000-0005-0000-0000-0000416D0000}"/>
    <cellStyle name="Обычный 3 3 2 2 2 9" xfId="30103" xr:uid="{00000000-0005-0000-0000-0000426D0000}"/>
    <cellStyle name="Обычный 3 3 2 2 3" xfId="1017" xr:uid="{00000000-0005-0000-0000-0000436D0000}"/>
    <cellStyle name="Обычный 3 3 2 2 3 2" xfId="1018" xr:uid="{00000000-0005-0000-0000-0000446D0000}"/>
    <cellStyle name="Обычный 3 3 2 2 3 2 2" xfId="30104" xr:uid="{00000000-0005-0000-0000-0000456D0000}"/>
    <cellStyle name="Обычный 3 3 2 2 3 2 3" xfId="41742" xr:uid="{00000000-0005-0000-0000-0000466D0000}"/>
    <cellStyle name="Обычный 3 3 2 2 3 3" xfId="30105" xr:uid="{00000000-0005-0000-0000-0000476D0000}"/>
    <cellStyle name="Обычный 3 3 2 2 3 4" xfId="30106" xr:uid="{00000000-0005-0000-0000-0000486D0000}"/>
    <cellStyle name="Обычный 3 3 2 2 3 5" xfId="30107" xr:uid="{00000000-0005-0000-0000-0000496D0000}"/>
    <cellStyle name="Обычный 3 3 2 2 3 6" xfId="30108" xr:uid="{00000000-0005-0000-0000-00004A6D0000}"/>
    <cellStyle name="Обычный 3 3 2 2 3 7" xfId="30109" xr:uid="{00000000-0005-0000-0000-00004B6D0000}"/>
    <cellStyle name="Обычный 3 3 2 2 3 8" xfId="41741" xr:uid="{00000000-0005-0000-0000-00004C6D0000}"/>
    <cellStyle name="Обычный 3 3 2 2 4" xfId="1019" xr:uid="{00000000-0005-0000-0000-00004D6D0000}"/>
    <cellStyle name="Обычный 3 3 2 2 4 2" xfId="1020" xr:uid="{00000000-0005-0000-0000-00004E6D0000}"/>
    <cellStyle name="Обычный 3 3 2 2 4 2 2" xfId="30110" xr:uid="{00000000-0005-0000-0000-00004F6D0000}"/>
    <cellStyle name="Обычный 3 3 2 2 4 2 3" xfId="41744" xr:uid="{00000000-0005-0000-0000-0000506D0000}"/>
    <cellStyle name="Обычный 3 3 2 2 4 3" xfId="30111" xr:uid="{00000000-0005-0000-0000-0000516D0000}"/>
    <cellStyle name="Обычный 3 3 2 2 4 4" xfId="30112" xr:uid="{00000000-0005-0000-0000-0000526D0000}"/>
    <cellStyle name="Обычный 3 3 2 2 4 5" xfId="30113" xr:uid="{00000000-0005-0000-0000-0000536D0000}"/>
    <cellStyle name="Обычный 3 3 2 2 4 6" xfId="30114" xr:uid="{00000000-0005-0000-0000-0000546D0000}"/>
    <cellStyle name="Обычный 3 3 2 2 4 7" xfId="30115" xr:uid="{00000000-0005-0000-0000-0000556D0000}"/>
    <cellStyle name="Обычный 3 3 2 2 4 8" xfId="41743" xr:uid="{00000000-0005-0000-0000-0000566D0000}"/>
    <cellStyle name="Обычный 3 3 2 2 5" xfId="1021" xr:uid="{00000000-0005-0000-0000-0000576D0000}"/>
    <cellStyle name="Обычный 3 3 2 2 5 2" xfId="1022" xr:uid="{00000000-0005-0000-0000-0000586D0000}"/>
    <cellStyle name="Обычный 3 3 2 2 5 2 2" xfId="30116" xr:uid="{00000000-0005-0000-0000-0000596D0000}"/>
    <cellStyle name="Обычный 3 3 2 2 5 2 3" xfId="41746" xr:uid="{00000000-0005-0000-0000-00005A6D0000}"/>
    <cellStyle name="Обычный 3 3 2 2 5 3" xfId="30117" xr:uid="{00000000-0005-0000-0000-00005B6D0000}"/>
    <cellStyle name="Обычный 3 3 2 2 5 4" xfId="30118" xr:uid="{00000000-0005-0000-0000-00005C6D0000}"/>
    <cellStyle name="Обычный 3 3 2 2 5 5" xfId="30119" xr:uid="{00000000-0005-0000-0000-00005D6D0000}"/>
    <cellStyle name="Обычный 3 3 2 2 5 6" xfId="30120" xr:uid="{00000000-0005-0000-0000-00005E6D0000}"/>
    <cellStyle name="Обычный 3 3 2 2 5 7" xfId="30121" xr:uid="{00000000-0005-0000-0000-00005F6D0000}"/>
    <cellStyle name="Обычный 3 3 2 2 5 8" xfId="41745" xr:uid="{00000000-0005-0000-0000-0000606D0000}"/>
    <cellStyle name="Обычный 3 3 2 2 6" xfId="1023" xr:uid="{00000000-0005-0000-0000-0000616D0000}"/>
    <cellStyle name="Обычный 3 3 2 2 6 2" xfId="1024" xr:uid="{00000000-0005-0000-0000-0000626D0000}"/>
    <cellStyle name="Обычный 3 3 2 2 6 2 2" xfId="30122" xr:uid="{00000000-0005-0000-0000-0000636D0000}"/>
    <cellStyle name="Обычный 3 3 2 2 6 2 3" xfId="41748" xr:uid="{00000000-0005-0000-0000-0000646D0000}"/>
    <cellStyle name="Обычный 3 3 2 2 6 3" xfId="30123" xr:uid="{00000000-0005-0000-0000-0000656D0000}"/>
    <cellStyle name="Обычный 3 3 2 2 6 4" xfId="30124" xr:uid="{00000000-0005-0000-0000-0000666D0000}"/>
    <cellStyle name="Обычный 3 3 2 2 6 5" xfId="30125" xr:uid="{00000000-0005-0000-0000-0000676D0000}"/>
    <cellStyle name="Обычный 3 3 2 2 6 6" xfId="30126" xr:uid="{00000000-0005-0000-0000-0000686D0000}"/>
    <cellStyle name="Обычный 3 3 2 2 6 7" xfId="30127" xr:uid="{00000000-0005-0000-0000-0000696D0000}"/>
    <cellStyle name="Обычный 3 3 2 2 6 8" xfId="41747" xr:uid="{00000000-0005-0000-0000-00006A6D0000}"/>
    <cellStyle name="Обычный 3 3 2 2 7" xfId="1025" xr:uid="{00000000-0005-0000-0000-00006B6D0000}"/>
    <cellStyle name="Обычный 3 3 2 2 7 2" xfId="30128" xr:uid="{00000000-0005-0000-0000-00006C6D0000}"/>
    <cellStyle name="Обычный 3 3 2 2 7 3" xfId="41749" xr:uid="{00000000-0005-0000-0000-00006D6D0000}"/>
    <cellStyle name="Обычный 3 3 2 2 8" xfId="30129" xr:uid="{00000000-0005-0000-0000-00006E6D0000}"/>
    <cellStyle name="Обычный 3 3 2 2 9" xfId="30130" xr:uid="{00000000-0005-0000-0000-00006F6D0000}"/>
    <cellStyle name="Обычный 3 3 2 20" xfId="41722" xr:uid="{00000000-0005-0000-0000-0000706D0000}"/>
    <cellStyle name="Обычный 3 3 2 3" xfId="1026" xr:uid="{00000000-0005-0000-0000-0000716D0000}"/>
    <cellStyle name="Обычный 3 3 2 3 10" xfId="30131" xr:uid="{00000000-0005-0000-0000-0000726D0000}"/>
    <cellStyle name="Обычный 3 3 2 3 11" xfId="30132" xr:uid="{00000000-0005-0000-0000-0000736D0000}"/>
    <cellStyle name="Обычный 3 3 2 3 12" xfId="30133" xr:uid="{00000000-0005-0000-0000-0000746D0000}"/>
    <cellStyle name="Обычный 3 3 2 3 13" xfId="41750" xr:uid="{00000000-0005-0000-0000-0000756D0000}"/>
    <cellStyle name="Обычный 3 3 2 3 2" xfId="1027" xr:uid="{00000000-0005-0000-0000-0000766D0000}"/>
    <cellStyle name="Обычный 3 3 2 3 2 10" xfId="41751" xr:uid="{00000000-0005-0000-0000-0000776D0000}"/>
    <cellStyle name="Обычный 3 3 2 3 2 2" xfId="1028" xr:uid="{00000000-0005-0000-0000-0000786D0000}"/>
    <cellStyle name="Обычный 3 3 2 3 2 2 2" xfId="1029" xr:uid="{00000000-0005-0000-0000-0000796D0000}"/>
    <cellStyle name="Обычный 3 3 2 3 2 2 2 2" xfId="30134" xr:uid="{00000000-0005-0000-0000-00007A6D0000}"/>
    <cellStyle name="Обычный 3 3 2 3 2 2 2 3" xfId="41753" xr:uid="{00000000-0005-0000-0000-00007B6D0000}"/>
    <cellStyle name="Обычный 3 3 2 3 2 2 3" xfId="30135" xr:uid="{00000000-0005-0000-0000-00007C6D0000}"/>
    <cellStyle name="Обычный 3 3 2 3 2 2 4" xfId="30136" xr:uid="{00000000-0005-0000-0000-00007D6D0000}"/>
    <cellStyle name="Обычный 3 3 2 3 2 2 5" xfId="30137" xr:uid="{00000000-0005-0000-0000-00007E6D0000}"/>
    <cellStyle name="Обычный 3 3 2 3 2 2 6" xfId="30138" xr:uid="{00000000-0005-0000-0000-00007F6D0000}"/>
    <cellStyle name="Обычный 3 3 2 3 2 2 7" xfId="30139" xr:uid="{00000000-0005-0000-0000-0000806D0000}"/>
    <cellStyle name="Обычный 3 3 2 3 2 2 8" xfId="41752" xr:uid="{00000000-0005-0000-0000-0000816D0000}"/>
    <cellStyle name="Обычный 3 3 2 3 2 3" xfId="1030" xr:uid="{00000000-0005-0000-0000-0000826D0000}"/>
    <cellStyle name="Обычный 3 3 2 3 2 3 2" xfId="1031" xr:uid="{00000000-0005-0000-0000-0000836D0000}"/>
    <cellStyle name="Обычный 3 3 2 3 2 3 2 2" xfId="30140" xr:uid="{00000000-0005-0000-0000-0000846D0000}"/>
    <cellStyle name="Обычный 3 3 2 3 2 3 2 3" xfId="41755" xr:uid="{00000000-0005-0000-0000-0000856D0000}"/>
    <cellStyle name="Обычный 3 3 2 3 2 3 3" xfId="30141" xr:uid="{00000000-0005-0000-0000-0000866D0000}"/>
    <cellStyle name="Обычный 3 3 2 3 2 3 4" xfId="30142" xr:uid="{00000000-0005-0000-0000-0000876D0000}"/>
    <cellStyle name="Обычный 3 3 2 3 2 3 5" xfId="30143" xr:uid="{00000000-0005-0000-0000-0000886D0000}"/>
    <cellStyle name="Обычный 3 3 2 3 2 3 6" xfId="30144" xr:uid="{00000000-0005-0000-0000-0000896D0000}"/>
    <cellStyle name="Обычный 3 3 2 3 2 3 7" xfId="30145" xr:uid="{00000000-0005-0000-0000-00008A6D0000}"/>
    <cellStyle name="Обычный 3 3 2 3 2 3 8" xfId="41754" xr:uid="{00000000-0005-0000-0000-00008B6D0000}"/>
    <cellStyle name="Обычный 3 3 2 3 2 4" xfId="1032" xr:uid="{00000000-0005-0000-0000-00008C6D0000}"/>
    <cellStyle name="Обычный 3 3 2 3 2 4 2" xfId="30146" xr:uid="{00000000-0005-0000-0000-00008D6D0000}"/>
    <cellStyle name="Обычный 3 3 2 3 2 4 3" xfId="41756" xr:uid="{00000000-0005-0000-0000-00008E6D0000}"/>
    <cellStyle name="Обычный 3 3 2 3 2 5" xfId="30147" xr:uid="{00000000-0005-0000-0000-00008F6D0000}"/>
    <cellStyle name="Обычный 3 3 2 3 2 6" xfId="30148" xr:uid="{00000000-0005-0000-0000-0000906D0000}"/>
    <cellStyle name="Обычный 3 3 2 3 2 7" xfId="30149" xr:uid="{00000000-0005-0000-0000-0000916D0000}"/>
    <cellStyle name="Обычный 3 3 2 3 2 8" xfId="30150" xr:uid="{00000000-0005-0000-0000-0000926D0000}"/>
    <cellStyle name="Обычный 3 3 2 3 2 9" xfId="30151" xr:uid="{00000000-0005-0000-0000-0000936D0000}"/>
    <cellStyle name="Обычный 3 3 2 3 3" xfId="1033" xr:uid="{00000000-0005-0000-0000-0000946D0000}"/>
    <cellStyle name="Обычный 3 3 2 3 3 2" xfId="1034" xr:uid="{00000000-0005-0000-0000-0000956D0000}"/>
    <cellStyle name="Обычный 3 3 2 3 3 2 2" xfId="30152" xr:uid="{00000000-0005-0000-0000-0000966D0000}"/>
    <cellStyle name="Обычный 3 3 2 3 3 2 3" xfId="41758" xr:uid="{00000000-0005-0000-0000-0000976D0000}"/>
    <cellStyle name="Обычный 3 3 2 3 3 3" xfId="30153" xr:uid="{00000000-0005-0000-0000-0000986D0000}"/>
    <cellStyle name="Обычный 3 3 2 3 3 4" xfId="30154" xr:uid="{00000000-0005-0000-0000-0000996D0000}"/>
    <cellStyle name="Обычный 3 3 2 3 3 5" xfId="30155" xr:uid="{00000000-0005-0000-0000-00009A6D0000}"/>
    <cellStyle name="Обычный 3 3 2 3 3 6" xfId="30156" xr:uid="{00000000-0005-0000-0000-00009B6D0000}"/>
    <cellStyle name="Обычный 3 3 2 3 3 7" xfId="30157" xr:uid="{00000000-0005-0000-0000-00009C6D0000}"/>
    <cellStyle name="Обычный 3 3 2 3 3 8" xfId="41757" xr:uid="{00000000-0005-0000-0000-00009D6D0000}"/>
    <cellStyle name="Обычный 3 3 2 3 4" xfId="1035" xr:uid="{00000000-0005-0000-0000-00009E6D0000}"/>
    <cellStyle name="Обычный 3 3 2 3 4 2" xfId="1036" xr:uid="{00000000-0005-0000-0000-00009F6D0000}"/>
    <cellStyle name="Обычный 3 3 2 3 4 2 2" xfId="30158" xr:uid="{00000000-0005-0000-0000-0000A06D0000}"/>
    <cellStyle name="Обычный 3 3 2 3 4 2 3" xfId="41760" xr:uid="{00000000-0005-0000-0000-0000A16D0000}"/>
    <cellStyle name="Обычный 3 3 2 3 4 3" xfId="30159" xr:uid="{00000000-0005-0000-0000-0000A26D0000}"/>
    <cellStyle name="Обычный 3 3 2 3 4 4" xfId="30160" xr:uid="{00000000-0005-0000-0000-0000A36D0000}"/>
    <cellStyle name="Обычный 3 3 2 3 4 5" xfId="30161" xr:uid="{00000000-0005-0000-0000-0000A46D0000}"/>
    <cellStyle name="Обычный 3 3 2 3 4 6" xfId="30162" xr:uid="{00000000-0005-0000-0000-0000A56D0000}"/>
    <cellStyle name="Обычный 3 3 2 3 4 7" xfId="30163" xr:uid="{00000000-0005-0000-0000-0000A66D0000}"/>
    <cellStyle name="Обычный 3 3 2 3 4 8" xfId="41759" xr:uid="{00000000-0005-0000-0000-0000A76D0000}"/>
    <cellStyle name="Обычный 3 3 2 3 5" xfId="1037" xr:uid="{00000000-0005-0000-0000-0000A86D0000}"/>
    <cellStyle name="Обычный 3 3 2 3 5 2" xfId="1038" xr:uid="{00000000-0005-0000-0000-0000A96D0000}"/>
    <cellStyle name="Обычный 3 3 2 3 5 2 2" xfId="30164" xr:uid="{00000000-0005-0000-0000-0000AA6D0000}"/>
    <cellStyle name="Обычный 3 3 2 3 5 2 3" xfId="41762" xr:uid="{00000000-0005-0000-0000-0000AB6D0000}"/>
    <cellStyle name="Обычный 3 3 2 3 5 3" xfId="30165" xr:uid="{00000000-0005-0000-0000-0000AC6D0000}"/>
    <cellStyle name="Обычный 3 3 2 3 5 4" xfId="30166" xr:uid="{00000000-0005-0000-0000-0000AD6D0000}"/>
    <cellStyle name="Обычный 3 3 2 3 5 5" xfId="30167" xr:uid="{00000000-0005-0000-0000-0000AE6D0000}"/>
    <cellStyle name="Обычный 3 3 2 3 5 6" xfId="30168" xr:uid="{00000000-0005-0000-0000-0000AF6D0000}"/>
    <cellStyle name="Обычный 3 3 2 3 5 7" xfId="30169" xr:uid="{00000000-0005-0000-0000-0000B06D0000}"/>
    <cellStyle name="Обычный 3 3 2 3 5 8" xfId="41761" xr:uid="{00000000-0005-0000-0000-0000B16D0000}"/>
    <cellStyle name="Обычный 3 3 2 3 6" xfId="1039" xr:uid="{00000000-0005-0000-0000-0000B26D0000}"/>
    <cellStyle name="Обычный 3 3 2 3 6 2" xfId="1040" xr:uid="{00000000-0005-0000-0000-0000B36D0000}"/>
    <cellStyle name="Обычный 3 3 2 3 6 2 2" xfId="30170" xr:uid="{00000000-0005-0000-0000-0000B46D0000}"/>
    <cellStyle name="Обычный 3 3 2 3 6 2 3" xfId="41764" xr:uid="{00000000-0005-0000-0000-0000B56D0000}"/>
    <cellStyle name="Обычный 3 3 2 3 6 3" xfId="30171" xr:uid="{00000000-0005-0000-0000-0000B66D0000}"/>
    <cellStyle name="Обычный 3 3 2 3 6 4" xfId="30172" xr:uid="{00000000-0005-0000-0000-0000B76D0000}"/>
    <cellStyle name="Обычный 3 3 2 3 6 5" xfId="30173" xr:uid="{00000000-0005-0000-0000-0000B86D0000}"/>
    <cellStyle name="Обычный 3 3 2 3 6 6" xfId="30174" xr:uid="{00000000-0005-0000-0000-0000B96D0000}"/>
    <cellStyle name="Обычный 3 3 2 3 6 7" xfId="30175" xr:uid="{00000000-0005-0000-0000-0000BA6D0000}"/>
    <cellStyle name="Обычный 3 3 2 3 6 8" xfId="41763" xr:uid="{00000000-0005-0000-0000-0000BB6D0000}"/>
    <cellStyle name="Обычный 3 3 2 3 7" xfId="1041" xr:uid="{00000000-0005-0000-0000-0000BC6D0000}"/>
    <cellStyle name="Обычный 3 3 2 3 7 2" xfId="30176" xr:uid="{00000000-0005-0000-0000-0000BD6D0000}"/>
    <cellStyle name="Обычный 3 3 2 3 7 3" xfId="41765" xr:uid="{00000000-0005-0000-0000-0000BE6D0000}"/>
    <cellStyle name="Обычный 3 3 2 3 8" xfId="30177" xr:uid="{00000000-0005-0000-0000-0000BF6D0000}"/>
    <cellStyle name="Обычный 3 3 2 3 9" xfId="30178" xr:uid="{00000000-0005-0000-0000-0000C06D0000}"/>
    <cellStyle name="Обычный 3 3 2 4" xfId="1042" xr:uid="{00000000-0005-0000-0000-0000C16D0000}"/>
    <cellStyle name="Обычный 3 3 2 4 10" xfId="30179" xr:uid="{00000000-0005-0000-0000-0000C26D0000}"/>
    <cellStyle name="Обычный 3 3 2 4 11" xfId="30180" xr:uid="{00000000-0005-0000-0000-0000C36D0000}"/>
    <cellStyle name="Обычный 3 3 2 4 12" xfId="30181" xr:uid="{00000000-0005-0000-0000-0000C46D0000}"/>
    <cellStyle name="Обычный 3 3 2 4 13" xfId="41766" xr:uid="{00000000-0005-0000-0000-0000C56D0000}"/>
    <cellStyle name="Обычный 3 3 2 4 2" xfId="1043" xr:uid="{00000000-0005-0000-0000-0000C66D0000}"/>
    <cellStyle name="Обычный 3 3 2 4 2 10" xfId="41767" xr:uid="{00000000-0005-0000-0000-0000C76D0000}"/>
    <cellStyle name="Обычный 3 3 2 4 2 2" xfId="1044" xr:uid="{00000000-0005-0000-0000-0000C86D0000}"/>
    <cellStyle name="Обычный 3 3 2 4 2 2 2" xfId="1045" xr:uid="{00000000-0005-0000-0000-0000C96D0000}"/>
    <cellStyle name="Обычный 3 3 2 4 2 2 2 2" xfId="30182" xr:uid="{00000000-0005-0000-0000-0000CA6D0000}"/>
    <cellStyle name="Обычный 3 3 2 4 2 2 2 3" xfId="41769" xr:uid="{00000000-0005-0000-0000-0000CB6D0000}"/>
    <cellStyle name="Обычный 3 3 2 4 2 2 3" xfId="30183" xr:uid="{00000000-0005-0000-0000-0000CC6D0000}"/>
    <cellStyle name="Обычный 3 3 2 4 2 2 4" xfId="30184" xr:uid="{00000000-0005-0000-0000-0000CD6D0000}"/>
    <cellStyle name="Обычный 3 3 2 4 2 2 5" xfId="30185" xr:uid="{00000000-0005-0000-0000-0000CE6D0000}"/>
    <cellStyle name="Обычный 3 3 2 4 2 2 6" xfId="30186" xr:uid="{00000000-0005-0000-0000-0000CF6D0000}"/>
    <cellStyle name="Обычный 3 3 2 4 2 2 7" xfId="30187" xr:uid="{00000000-0005-0000-0000-0000D06D0000}"/>
    <cellStyle name="Обычный 3 3 2 4 2 2 8" xfId="41768" xr:uid="{00000000-0005-0000-0000-0000D16D0000}"/>
    <cellStyle name="Обычный 3 3 2 4 2 3" xfId="1046" xr:uid="{00000000-0005-0000-0000-0000D26D0000}"/>
    <cellStyle name="Обычный 3 3 2 4 2 3 2" xfId="1047" xr:uid="{00000000-0005-0000-0000-0000D36D0000}"/>
    <cellStyle name="Обычный 3 3 2 4 2 3 2 2" xfId="30188" xr:uid="{00000000-0005-0000-0000-0000D46D0000}"/>
    <cellStyle name="Обычный 3 3 2 4 2 3 2 3" xfId="41771" xr:uid="{00000000-0005-0000-0000-0000D56D0000}"/>
    <cellStyle name="Обычный 3 3 2 4 2 3 3" xfId="30189" xr:uid="{00000000-0005-0000-0000-0000D66D0000}"/>
    <cellStyle name="Обычный 3 3 2 4 2 3 4" xfId="30190" xr:uid="{00000000-0005-0000-0000-0000D76D0000}"/>
    <cellStyle name="Обычный 3 3 2 4 2 3 5" xfId="30191" xr:uid="{00000000-0005-0000-0000-0000D86D0000}"/>
    <cellStyle name="Обычный 3 3 2 4 2 3 6" xfId="30192" xr:uid="{00000000-0005-0000-0000-0000D96D0000}"/>
    <cellStyle name="Обычный 3 3 2 4 2 3 7" xfId="30193" xr:uid="{00000000-0005-0000-0000-0000DA6D0000}"/>
    <cellStyle name="Обычный 3 3 2 4 2 3 8" xfId="41770" xr:uid="{00000000-0005-0000-0000-0000DB6D0000}"/>
    <cellStyle name="Обычный 3 3 2 4 2 4" xfId="1048" xr:uid="{00000000-0005-0000-0000-0000DC6D0000}"/>
    <cellStyle name="Обычный 3 3 2 4 2 4 2" xfId="30194" xr:uid="{00000000-0005-0000-0000-0000DD6D0000}"/>
    <cellStyle name="Обычный 3 3 2 4 2 4 3" xfId="41772" xr:uid="{00000000-0005-0000-0000-0000DE6D0000}"/>
    <cellStyle name="Обычный 3 3 2 4 2 5" xfId="30195" xr:uid="{00000000-0005-0000-0000-0000DF6D0000}"/>
    <cellStyle name="Обычный 3 3 2 4 2 6" xfId="30196" xr:uid="{00000000-0005-0000-0000-0000E06D0000}"/>
    <cellStyle name="Обычный 3 3 2 4 2 7" xfId="30197" xr:uid="{00000000-0005-0000-0000-0000E16D0000}"/>
    <cellStyle name="Обычный 3 3 2 4 2 8" xfId="30198" xr:uid="{00000000-0005-0000-0000-0000E26D0000}"/>
    <cellStyle name="Обычный 3 3 2 4 2 9" xfId="30199" xr:uid="{00000000-0005-0000-0000-0000E36D0000}"/>
    <cellStyle name="Обычный 3 3 2 4 3" xfId="1049" xr:uid="{00000000-0005-0000-0000-0000E46D0000}"/>
    <cellStyle name="Обычный 3 3 2 4 3 2" xfId="1050" xr:uid="{00000000-0005-0000-0000-0000E56D0000}"/>
    <cellStyle name="Обычный 3 3 2 4 3 2 2" xfId="30200" xr:uid="{00000000-0005-0000-0000-0000E66D0000}"/>
    <cellStyle name="Обычный 3 3 2 4 3 2 3" xfId="41774" xr:uid="{00000000-0005-0000-0000-0000E76D0000}"/>
    <cellStyle name="Обычный 3 3 2 4 3 3" xfId="30201" xr:uid="{00000000-0005-0000-0000-0000E86D0000}"/>
    <cellStyle name="Обычный 3 3 2 4 3 4" xfId="30202" xr:uid="{00000000-0005-0000-0000-0000E96D0000}"/>
    <cellStyle name="Обычный 3 3 2 4 3 5" xfId="30203" xr:uid="{00000000-0005-0000-0000-0000EA6D0000}"/>
    <cellStyle name="Обычный 3 3 2 4 3 6" xfId="30204" xr:uid="{00000000-0005-0000-0000-0000EB6D0000}"/>
    <cellStyle name="Обычный 3 3 2 4 3 7" xfId="30205" xr:uid="{00000000-0005-0000-0000-0000EC6D0000}"/>
    <cellStyle name="Обычный 3 3 2 4 3 8" xfId="41773" xr:uid="{00000000-0005-0000-0000-0000ED6D0000}"/>
    <cellStyle name="Обычный 3 3 2 4 4" xfId="1051" xr:uid="{00000000-0005-0000-0000-0000EE6D0000}"/>
    <cellStyle name="Обычный 3 3 2 4 4 2" xfId="1052" xr:uid="{00000000-0005-0000-0000-0000EF6D0000}"/>
    <cellStyle name="Обычный 3 3 2 4 4 2 2" xfId="30206" xr:uid="{00000000-0005-0000-0000-0000F06D0000}"/>
    <cellStyle name="Обычный 3 3 2 4 4 2 3" xfId="41776" xr:uid="{00000000-0005-0000-0000-0000F16D0000}"/>
    <cellStyle name="Обычный 3 3 2 4 4 3" xfId="30207" xr:uid="{00000000-0005-0000-0000-0000F26D0000}"/>
    <cellStyle name="Обычный 3 3 2 4 4 4" xfId="30208" xr:uid="{00000000-0005-0000-0000-0000F36D0000}"/>
    <cellStyle name="Обычный 3 3 2 4 4 5" xfId="30209" xr:uid="{00000000-0005-0000-0000-0000F46D0000}"/>
    <cellStyle name="Обычный 3 3 2 4 4 6" xfId="30210" xr:uid="{00000000-0005-0000-0000-0000F56D0000}"/>
    <cellStyle name="Обычный 3 3 2 4 4 7" xfId="30211" xr:uid="{00000000-0005-0000-0000-0000F66D0000}"/>
    <cellStyle name="Обычный 3 3 2 4 4 8" xfId="41775" xr:uid="{00000000-0005-0000-0000-0000F76D0000}"/>
    <cellStyle name="Обычный 3 3 2 4 5" xfId="1053" xr:uid="{00000000-0005-0000-0000-0000F86D0000}"/>
    <cellStyle name="Обычный 3 3 2 4 5 2" xfId="1054" xr:uid="{00000000-0005-0000-0000-0000F96D0000}"/>
    <cellStyle name="Обычный 3 3 2 4 5 2 2" xfId="30212" xr:uid="{00000000-0005-0000-0000-0000FA6D0000}"/>
    <cellStyle name="Обычный 3 3 2 4 5 2 3" xfId="41778" xr:uid="{00000000-0005-0000-0000-0000FB6D0000}"/>
    <cellStyle name="Обычный 3 3 2 4 5 3" xfId="30213" xr:uid="{00000000-0005-0000-0000-0000FC6D0000}"/>
    <cellStyle name="Обычный 3 3 2 4 5 4" xfId="30214" xr:uid="{00000000-0005-0000-0000-0000FD6D0000}"/>
    <cellStyle name="Обычный 3 3 2 4 5 5" xfId="30215" xr:uid="{00000000-0005-0000-0000-0000FE6D0000}"/>
    <cellStyle name="Обычный 3 3 2 4 5 6" xfId="30216" xr:uid="{00000000-0005-0000-0000-0000FF6D0000}"/>
    <cellStyle name="Обычный 3 3 2 4 5 7" xfId="30217" xr:uid="{00000000-0005-0000-0000-0000006E0000}"/>
    <cellStyle name="Обычный 3 3 2 4 5 8" xfId="41777" xr:uid="{00000000-0005-0000-0000-0000016E0000}"/>
    <cellStyle name="Обычный 3 3 2 4 6" xfId="1055" xr:uid="{00000000-0005-0000-0000-0000026E0000}"/>
    <cellStyle name="Обычный 3 3 2 4 6 2" xfId="1056" xr:uid="{00000000-0005-0000-0000-0000036E0000}"/>
    <cellStyle name="Обычный 3 3 2 4 6 2 2" xfId="30218" xr:uid="{00000000-0005-0000-0000-0000046E0000}"/>
    <cellStyle name="Обычный 3 3 2 4 6 2 3" xfId="41780" xr:uid="{00000000-0005-0000-0000-0000056E0000}"/>
    <cellStyle name="Обычный 3 3 2 4 6 3" xfId="30219" xr:uid="{00000000-0005-0000-0000-0000066E0000}"/>
    <cellStyle name="Обычный 3 3 2 4 6 4" xfId="30220" xr:uid="{00000000-0005-0000-0000-0000076E0000}"/>
    <cellStyle name="Обычный 3 3 2 4 6 5" xfId="30221" xr:uid="{00000000-0005-0000-0000-0000086E0000}"/>
    <cellStyle name="Обычный 3 3 2 4 6 6" xfId="30222" xr:uid="{00000000-0005-0000-0000-0000096E0000}"/>
    <cellStyle name="Обычный 3 3 2 4 6 7" xfId="30223" xr:uid="{00000000-0005-0000-0000-00000A6E0000}"/>
    <cellStyle name="Обычный 3 3 2 4 6 8" xfId="41779" xr:uid="{00000000-0005-0000-0000-00000B6E0000}"/>
    <cellStyle name="Обычный 3 3 2 4 7" xfId="1057" xr:uid="{00000000-0005-0000-0000-00000C6E0000}"/>
    <cellStyle name="Обычный 3 3 2 4 7 2" xfId="30224" xr:uid="{00000000-0005-0000-0000-00000D6E0000}"/>
    <cellStyle name="Обычный 3 3 2 4 7 3" xfId="41781" xr:uid="{00000000-0005-0000-0000-00000E6E0000}"/>
    <cellStyle name="Обычный 3 3 2 4 8" xfId="30225" xr:uid="{00000000-0005-0000-0000-00000F6E0000}"/>
    <cellStyle name="Обычный 3 3 2 4 9" xfId="30226" xr:uid="{00000000-0005-0000-0000-0000106E0000}"/>
    <cellStyle name="Обычный 3 3 2 5" xfId="1058" xr:uid="{00000000-0005-0000-0000-0000116E0000}"/>
    <cellStyle name="Обычный 3 3 2 5 10" xfId="30227" xr:uid="{00000000-0005-0000-0000-0000126E0000}"/>
    <cellStyle name="Обычный 3 3 2 5 11" xfId="30228" xr:uid="{00000000-0005-0000-0000-0000136E0000}"/>
    <cellStyle name="Обычный 3 3 2 5 12" xfId="41782" xr:uid="{00000000-0005-0000-0000-0000146E0000}"/>
    <cellStyle name="Обычный 3 3 2 5 2" xfId="1059" xr:uid="{00000000-0005-0000-0000-0000156E0000}"/>
    <cellStyle name="Обычный 3 3 2 5 2 10" xfId="41783" xr:uid="{00000000-0005-0000-0000-0000166E0000}"/>
    <cellStyle name="Обычный 3 3 2 5 2 2" xfId="1060" xr:uid="{00000000-0005-0000-0000-0000176E0000}"/>
    <cellStyle name="Обычный 3 3 2 5 2 2 2" xfId="1061" xr:uid="{00000000-0005-0000-0000-0000186E0000}"/>
    <cellStyle name="Обычный 3 3 2 5 2 2 2 2" xfId="30229" xr:uid="{00000000-0005-0000-0000-0000196E0000}"/>
    <cellStyle name="Обычный 3 3 2 5 2 2 2 3" xfId="41785" xr:uid="{00000000-0005-0000-0000-00001A6E0000}"/>
    <cellStyle name="Обычный 3 3 2 5 2 2 3" xfId="30230" xr:uid="{00000000-0005-0000-0000-00001B6E0000}"/>
    <cellStyle name="Обычный 3 3 2 5 2 2 4" xfId="30231" xr:uid="{00000000-0005-0000-0000-00001C6E0000}"/>
    <cellStyle name="Обычный 3 3 2 5 2 2 5" xfId="30232" xr:uid="{00000000-0005-0000-0000-00001D6E0000}"/>
    <cellStyle name="Обычный 3 3 2 5 2 2 6" xfId="30233" xr:uid="{00000000-0005-0000-0000-00001E6E0000}"/>
    <cellStyle name="Обычный 3 3 2 5 2 2 7" xfId="30234" xr:uid="{00000000-0005-0000-0000-00001F6E0000}"/>
    <cellStyle name="Обычный 3 3 2 5 2 2 8" xfId="41784" xr:uid="{00000000-0005-0000-0000-0000206E0000}"/>
    <cellStyle name="Обычный 3 3 2 5 2 3" xfId="1062" xr:uid="{00000000-0005-0000-0000-0000216E0000}"/>
    <cellStyle name="Обычный 3 3 2 5 2 3 2" xfId="1063" xr:uid="{00000000-0005-0000-0000-0000226E0000}"/>
    <cellStyle name="Обычный 3 3 2 5 2 3 2 2" xfId="30235" xr:uid="{00000000-0005-0000-0000-0000236E0000}"/>
    <cellStyle name="Обычный 3 3 2 5 2 3 2 3" xfId="41787" xr:uid="{00000000-0005-0000-0000-0000246E0000}"/>
    <cellStyle name="Обычный 3 3 2 5 2 3 3" xfId="30236" xr:uid="{00000000-0005-0000-0000-0000256E0000}"/>
    <cellStyle name="Обычный 3 3 2 5 2 3 4" xfId="30237" xr:uid="{00000000-0005-0000-0000-0000266E0000}"/>
    <cellStyle name="Обычный 3 3 2 5 2 3 5" xfId="30238" xr:uid="{00000000-0005-0000-0000-0000276E0000}"/>
    <cellStyle name="Обычный 3 3 2 5 2 3 6" xfId="30239" xr:uid="{00000000-0005-0000-0000-0000286E0000}"/>
    <cellStyle name="Обычный 3 3 2 5 2 3 7" xfId="30240" xr:uid="{00000000-0005-0000-0000-0000296E0000}"/>
    <cellStyle name="Обычный 3 3 2 5 2 3 8" xfId="41786" xr:uid="{00000000-0005-0000-0000-00002A6E0000}"/>
    <cellStyle name="Обычный 3 3 2 5 2 4" xfId="1064" xr:uid="{00000000-0005-0000-0000-00002B6E0000}"/>
    <cellStyle name="Обычный 3 3 2 5 2 4 2" xfId="30241" xr:uid="{00000000-0005-0000-0000-00002C6E0000}"/>
    <cellStyle name="Обычный 3 3 2 5 2 4 3" xfId="41788" xr:uid="{00000000-0005-0000-0000-00002D6E0000}"/>
    <cellStyle name="Обычный 3 3 2 5 2 5" xfId="30242" xr:uid="{00000000-0005-0000-0000-00002E6E0000}"/>
    <cellStyle name="Обычный 3 3 2 5 2 6" xfId="30243" xr:uid="{00000000-0005-0000-0000-00002F6E0000}"/>
    <cellStyle name="Обычный 3 3 2 5 2 7" xfId="30244" xr:uid="{00000000-0005-0000-0000-0000306E0000}"/>
    <cellStyle name="Обычный 3 3 2 5 2 8" xfId="30245" xr:uid="{00000000-0005-0000-0000-0000316E0000}"/>
    <cellStyle name="Обычный 3 3 2 5 2 9" xfId="30246" xr:uid="{00000000-0005-0000-0000-0000326E0000}"/>
    <cellStyle name="Обычный 3 3 2 5 3" xfId="1065" xr:uid="{00000000-0005-0000-0000-0000336E0000}"/>
    <cellStyle name="Обычный 3 3 2 5 3 2" xfId="1066" xr:uid="{00000000-0005-0000-0000-0000346E0000}"/>
    <cellStyle name="Обычный 3 3 2 5 3 2 2" xfId="30247" xr:uid="{00000000-0005-0000-0000-0000356E0000}"/>
    <cellStyle name="Обычный 3 3 2 5 3 2 3" xfId="41790" xr:uid="{00000000-0005-0000-0000-0000366E0000}"/>
    <cellStyle name="Обычный 3 3 2 5 3 3" xfId="30248" xr:uid="{00000000-0005-0000-0000-0000376E0000}"/>
    <cellStyle name="Обычный 3 3 2 5 3 4" xfId="30249" xr:uid="{00000000-0005-0000-0000-0000386E0000}"/>
    <cellStyle name="Обычный 3 3 2 5 3 5" xfId="30250" xr:uid="{00000000-0005-0000-0000-0000396E0000}"/>
    <cellStyle name="Обычный 3 3 2 5 3 6" xfId="30251" xr:uid="{00000000-0005-0000-0000-00003A6E0000}"/>
    <cellStyle name="Обычный 3 3 2 5 3 7" xfId="30252" xr:uid="{00000000-0005-0000-0000-00003B6E0000}"/>
    <cellStyle name="Обычный 3 3 2 5 3 8" xfId="41789" xr:uid="{00000000-0005-0000-0000-00003C6E0000}"/>
    <cellStyle name="Обычный 3 3 2 5 4" xfId="1067" xr:uid="{00000000-0005-0000-0000-00003D6E0000}"/>
    <cellStyle name="Обычный 3 3 2 5 4 2" xfId="1068" xr:uid="{00000000-0005-0000-0000-00003E6E0000}"/>
    <cellStyle name="Обычный 3 3 2 5 4 2 2" xfId="30253" xr:uid="{00000000-0005-0000-0000-00003F6E0000}"/>
    <cellStyle name="Обычный 3 3 2 5 4 2 3" xfId="41792" xr:uid="{00000000-0005-0000-0000-0000406E0000}"/>
    <cellStyle name="Обычный 3 3 2 5 4 3" xfId="30254" xr:uid="{00000000-0005-0000-0000-0000416E0000}"/>
    <cellStyle name="Обычный 3 3 2 5 4 4" xfId="30255" xr:uid="{00000000-0005-0000-0000-0000426E0000}"/>
    <cellStyle name="Обычный 3 3 2 5 4 5" xfId="30256" xr:uid="{00000000-0005-0000-0000-0000436E0000}"/>
    <cellStyle name="Обычный 3 3 2 5 4 6" xfId="30257" xr:uid="{00000000-0005-0000-0000-0000446E0000}"/>
    <cellStyle name="Обычный 3 3 2 5 4 7" xfId="30258" xr:uid="{00000000-0005-0000-0000-0000456E0000}"/>
    <cellStyle name="Обычный 3 3 2 5 4 8" xfId="41791" xr:uid="{00000000-0005-0000-0000-0000466E0000}"/>
    <cellStyle name="Обычный 3 3 2 5 5" xfId="1069" xr:uid="{00000000-0005-0000-0000-0000476E0000}"/>
    <cellStyle name="Обычный 3 3 2 5 5 2" xfId="1070" xr:uid="{00000000-0005-0000-0000-0000486E0000}"/>
    <cellStyle name="Обычный 3 3 2 5 5 2 2" xfId="30259" xr:uid="{00000000-0005-0000-0000-0000496E0000}"/>
    <cellStyle name="Обычный 3 3 2 5 5 2 3" xfId="41794" xr:uid="{00000000-0005-0000-0000-00004A6E0000}"/>
    <cellStyle name="Обычный 3 3 2 5 5 3" xfId="30260" xr:uid="{00000000-0005-0000-0000-00004B6E0000}"/>
    <cellStyle name="Обычный 3 3 2 5 5 4" xfId="30261" xr:uid="{00000000-0005-0000-0000-00004C6E0000}"/>
    <cellStyle name="Обычный 3 3 2 5 5 5" xfId="30262" xr:uid="{00000000-0005-0000-0000-00004D6E0000}"/>
    <cellStyle name="Обычный 3 3 2 5 5 6" xfId="30263" xr:uid="{00000000-0005-0000-0000-00004E6E0000}"/>
    <cellStyle name="Обычный 3 3 2 5 5 7" xfId="30264" xr:uid="{00000000-0005-0000-0000-00004F6E0000}"/>
    <cellStyle name="Обычный 3 3 2 5 5 8" xfId="41793" xr:uid="{00000000-0005-0000-0000-0000506E0000}"/>
    <cellStyle name="Обычный 3 3 2 5 6" xfId="1071" xr:uid="{00000000-0005-0000-0000-0000516E0000}"/>
    <cellStyle name="Обычный 3 3 2 5 6 2" xfId="30265" xr:uid="{00000000-0005-0000-0000-0000526E0000}"/>
    <cellStyle name="Обычный 3 3 2 5 6 3" xfId="41795" xr:uid="{00000000-0005-0000-0000-0000536E0000}"/>
    <cellStyle name="Обычный 3 3 2 5 7" xfId="30266" xr:uid="{00000000-0005-0000-0000-0000546E0000}"/>
    <cellStyle name="Обычный 3 3 2 5 8" xfId="30267" xr:uid="{00000000-0005-0000-0000-0000556E0000}"/>
    <cellStyle name="Обычный 3 3 2 5 9" xfId="30268" xr:uid="{00000000-0005-0000-0000-0000566E0000}"/>
    <cellStyle name="Обычный 3 3 2 6" xfId="1072" xr:uid="{00000000-0005-0000-0000-0000576E0000}"/>
    <cellStyle name="Обычный 3 3 2 6 10" xfId="30269" xr:uid="{00000000-0005-0000-0000-0000586E0000}"/>
    <cellStyle name="Обычный 3 3 2 6 11" xfId="30270" xr:uid="{00000000-0005-0000-0000-0000596E0000}"/>
    <cellStyle name="Обычный 3 3 2 6 12" xfId="41796" xr:uid="{00000000-0005-0000-0000-00005A6E0000}"/>
    <cellStyle name="Обычный 3 3 2 6 2" xfId="1073" xr:uid="{00000000-0005-0000-0000-00005B6E0000}"/>
    <cellStyle name="Обычный 3 3 2 6 2 10" xfId="41797" xr:uid="{00000000-0005-0000-0000-00005C6E0000}"/>
    <cellStyle name="Обычный 3 3 2 6 2 2" xfId="1074" xr:uid="{00000000-0005-0000-0000-00005D6E0000}"/>
    <cellStyle name="Обычный 3 3 2 6 2 2 2" xfId="1075" xr:uid="{00000000-0005-0000-0000-00005E6E0000}"/>
    <cellStyle name="Обычный 3 3 2 6 2 2 2 2" xfId="30271" xr:uid="{00000000-0005-0000-0000-00005F6E0000}"/>
    <cellStyle name="Обычный 3 3 2 6 2 2 2 3" xfId="41799" xr:uid="{00000000-0005-0000-0000-0000606E0000}"/>
    <cellStyle name="Обычный 3 3 2 6 2 2 3" xfId="30272" xr:uid="{00000000-0005-0000-0000-0000616E0000}"/>
    <cellStyle name="Обычный 3 3 2 6 2 2 4" xfId="30273" xr:uid="{00000000-0005-0000-0000-0000626E0000}"/>
    <cellStyle name="Обычный 3 3 2 6 2 2 5" xfId="30274" xr:uid="{00000000-0005-0000-0000-0000636E0000}"/>
    <cellStyle name="Обычный 3 3 2 6 2 2 6" xfId="30275" xr:uid="{00000000-0005-0000-0000-0000646E0000}"/>
    <cellStyle name="Обычный 3 3 2 6 2 2 7" xfId="30276" xr:uid="{00000000-0005-0000-0000-0000656E0000}"/>
    <cellStyle name="Обычный 3 3 2 6 2 2 8" xfId="41798" xr:uid="{00000000-0005-0000-0000-0000666E0000}"/>
    <cellStyle name="Обычный 3 3 2 6 2 3" xfId="1076" xr:uid="{00000000-0005-0000-0000-0000676E0000}"/>
    <cellStyle name="Обычный 3 3 2 6 2 3 2" xfId="1077" xr:uid="{00000000-0005-0000-0000-0000686E0000}"/>
    <cellStyle name="Обычный 3 3 2 6 2 3 2 2" xfId="30277" xr:uid="{00000000-0005-0000-0000-0000696E0000}"/>
    <cellStyle name="Обычный 3 3 2 6 2 3 2 3" xfId="41801" xr:uid="{00000000-0005-0000-0000-00006A6E0000}"/>
    <cellStyle name="Обычный 3 3 2 6 2 3 3" xfId="30278" xr:uid="{00000000-0005-0000-0000-00006B6E0000}"/>
    <cellStyle name="Обычный 3 3 2 6 2 3 4" xfId="30279" xr:uid="{00000000-0005-0000-0000-00006C6E0000}"/>
    <cellStyle name="Обычный 3 3 2 6 2 3 5" xfId="30280" xr:uid="{00000000-0005-0000-0000-00006D6E0000}"/>
    <cellStyle name="Обычный 3 3 2 6 2 3 6" xfId="30281" xr:uid="{00000000-0005-0000-0000-00006E6E0000}"/>
    <cellStyle name="Обычный 3 3 2 6 2 3 7" xfId="30282" xr:uid="{00000000-0005-0000-0000-00006F6E0000}"/>
    <cellStyle name="Обычный 3 3 2 6 2 3 8" xfId="41800" xr:uid="{00000000-0005-0000-0000-0000706E0000}"/>
    <cellStyle name="Обычный 3 3 2 6 2 4" xfId="1078" xr:uid="{00000000-0005-0000-0000-0000716E0000}"/>
    <cellStyle name="Обычный 3 3 2 6 2 4 2" xfId="30283" xr:uid="{00000000-0005-0000-0000-0000726E0000}"/>
    <cellStyle name="Обычный 3 3 2 6 2 4 3" xfId="41802" xr:uid="{00000000-0005-0000-0000-0000736E0000}"/>
    <cellStyle name="Обычный 3 3 2 6 2 5" xfId="30284" xr:uid="{00000000-0005-0000-0000-0000746E0000}"/>
    <cellStyle name="Обычный 3 3 2 6 2 6" xfId="30285" xr:uid="{00000000-0005-0000-0000-0000756E0000}"/>
    <cellStyle name="Обычный 3 3 2 6 2 7" xfId="30286" xr:uid="{00000000-0005-0000-0000-0000766E0000}"/>
    <cellStyle name="Обычный 3 3 2 6 2 8" xfId="30287" xr:uid="{00000000-0005-0000-0000-0000776E0000}"/>
    <cellStyle name="Обычный 3 3 2 6 2 9" xfId="30288" xr:uid="{00000000-0005-0000-0000-0000786E0000}"/>
    <cellStyle name="Обычный 3 3 2 6 3" xfId="1079" xr:uid="{00000000-0005-0000-0000-0000796E0000}"/>
    <cellStyle name="Обычный 3 3 2 6 3 2" xfId="1080" xr:uid="{00000000-0005-0000-0000-00007A6E0000}"/>
    <cellStyle name="Обычный 3 3 2 6 3 2 2" xfId="30289" xr:uid="{00000000-0005-0000-0000-00007B6E0000}"/>
    <cellStyle name="Обычный 3 3 2 6 3 2 3" xfId="41804" xr:uid="{00000000-0005-0000-0000-00007C6E0000}"/>
    <cellStyle name="Обычный 3 3 2 6 3 3" xfId="30290" xr:uid="{00000000-0005-0000-0000-00007D6E0000}"/>
    <cellStyle name="Обычный 3 3 2 6 3 4" xfId="30291" xr:uid="{00000000-0005-0000-0000-00007E6E0000}"/>
    <cellStyle name="Обычный 3 3 2 6 3 5" xfId="30292" xr:uid="{00000000-0005-0000-0000-00007F6E0000}"/>
    <cellStyle name="Обычный 3 3 2 6 3 6" xfId="30293" xr:uid="{00000000-0005-0000-0000-0000806E0000}"/>
    <cellStyle name="Обычный 3 3 2 6 3 7" xfId="30294" xr:uid="{00000000-0005-0000-0000-0000816E0000}"/>
    <cellStyle name="Обычный 3 3 2 6 3 8" xfId="41803" xr:uid="{00000000-0005-0000-0000-0000826E0000}"/>
    <cellStyle name="Обычный 3 3 2 6 4" xfId="1081" xr:uid="{00000000-0005-0000-0000-0000836E0000}"/>
    <cellStyle name="Обычный 3 3 2 6 4 2" xfId="1082" xr:uid="{00000000-0005-0000-0000-0000846E0000}"/>
    <cellStyle name="Обычный 3 3 2 6 4 2 2" xfId="30295" xr:uid="{00000000-0005-0000-0000-0000856E0000}"/>
    <cellStyle name="Обычный 3 3 2 6 4 2 3" xfId="41806" xr:uid="{00000000-0005-0000-0000-0000866E0000}"/>
    <cellStyle name="Обычный 3 3 2 6 4 3" xfId="30296" xr:uid="{00000000-0005-0000-0000-0000876E0000}"/>
    <cellStyle name="Обычный 3 3 2 6 4 4" xfId="30297" xr:uid="{00000000-0005-0000-0000-0000886E0000}"/>
    <cellStyle name="Обычный 3 3 2 6 4 5" xfId="30298" xr:uid="{00000000-0005-0000-0000-0000896E0000}"/>
    <cellStyle name="Обычный 3 3 2 6 4 6" xfId="30299" xr:uid="{00000000-0005-0000-0000-00008A6E0000}"/>
    <cellStyle name="Обычный 3 3 2 6 4 7" xfId="30300" xr:uid="{00000000-0005-0000-0000-00008B6E0000}"/>
    <cellStyle name="Обычный 3 3 2 6 4 8" xfId="41805" xr:uid="{00000000-0005-0000-0000-00008C6E0000}"/>
    <cellStyle name="Обычный 3 3 2 6 5" xfId="1083" xr:uid="{00000000-0005-0000-0000-00008D6E0000}"/>
    <cellStyle name="Обычный 3 3 2 6 5 2" xfId="1084" xr:uid="{00000000-0005-0000-0000-00008E6E0000}"/>
    <cellStyle name="Обычный 3 3 2 6 5 2 2" xfId="30301" xr:uid="{00000000-0005-0000-0000-00008F6E0000}"/>
    <cellStyle name="Обычный 3 3 2 6 5 2 3" xfId="41808" xr:uid="{00000000-0005-0000-0000-0000906E0000}"/>
    <cellStyle name="Обычный 3 3 2 6 5 3" xfId="30302" xr:uid="{00000000-0005-0000-0000-0000916E0000}"/>
    <cellStyle name="Обычный 3 3 2 6 5 4" xfId="30303" xr:uid="{00000000-0005-0000-0000-0000926E0000}"/>
    <cellStyle name="Обычный 3 3 2 6 5 5" xfId="30304" xr:uid="{00000000-0005-0000-0000-0000936E0000}"/>
    <cellStyle name="Обычный 3 3 2 6 5 6" xfId="30305" xr:uid="{00000000-0005-0000-0000-0000946E0000}"/>
    <cellStyle name="Обычный 3 3 2 6 5 7" xfId="30306" xr:uid="{00000000-0005-0000-0000-0000956E0000}"/>
    <cellStyle name="Обычный 3 3 2 6 5 8" xfId="41807" xr:uid="{00000000-0005-0000-0000-0000966E0000}"/>
    <cellStyle name="Обычный 3 3 2 6 6" xfId="1085" xr:uid="{00000000-0005-0000-0000-0000976E0000}"/>
    <cellStyle name="Обычный 3 3 2 6 6 2" xfId="30307" xr:uid="{00000000-0005-0000-0000-0000986E0000}"/>
    <cellStyle name="Обычный 3 3 2 6 6 3" xfId="41809" xr:uid="{00000000-0005-0000-0000-0000996E0000}"/>
    <cellStyle name="Обычный 3 3 2 6 7" xfId="30308" xr:uid="{00000000-0005-0000-0000-00009A6E0000}"/>
    <cellStyle name="Обычный 3 3 2 6 8" xfId="30309" xr:uid="{00000000-0005-0000-0000-00009B6E0000}"/>
    <cellStyle name="Обычный 3 3 2 6 9" xfId="30310" xr:uid="{00000000-0005-0000-0000-00009C6E0000}"/>
    <cellStyle name="Обычный 3 3 2 7" xfId="1086" xr:uid="{00000000-0005-0000-0000-00009D6E0000}"/>
    <cellStyle name="Обычный 3 3 2 7 10" xfId="41810" xr:uid="{00000000-0005-0000-0000-00009E6E0000}"/>
    <cellStyle name="Обычный 3 3 2 7 2" xfId="1087" xr:uid="{00000000-0005-0000-0000-00009F6E0000}"/>
    <cellStyle name="Обычный 3 3 2 7 2 2" xfId="1088" xr:uid="{00000000-0005-0000-0000-0000A06E0000}"/>
    <cellStyle name="Обычный 3 3 2 7 2 2 2" xfId="30311" xr:uid="{00000000-0005-0000-0000-0000A16E0000}"/>
    <cellStyle name="Обычный 3 3 2 7 2 2 3" xfId="41812" xr:uid="{00000000-0005-0000-0000-0000A26E0000}"/>
    <cellStyle name="Обычный 3 3 2 7 2 3" xfId="30312" xr:uid="{00000000-0005-0000-0000-0000A36E0000}"/>
    <cellStyle name="Обычный 3 3 2 7 2 4" xfId="30313" xr:uid="{00000000-0005-0000-0000-0000A46E0000}"/>
    <cellStyle name="Обычный 3 3 2 7 2 5" xfId="30314" xr:uid="{00000000-0005-0000-0000-0000A56E0000}"/>
    <cellStyle name="Обычный 3 3 2 7 2 6" xfId="30315" xr:uid="{00000000-0005-0000-0000-0000A66E0000}"/>
    <cellStyle name="Обычный 3 3 2 7 2 7" xfId="30316" xr:uid="{00000000-0005-0000-0000-0000A76E0000}"/>
    <cellStyle name="Обычный 3 3 2 7 2 8" xfId="41811" xr:uid="{00000000-0005-0000-0000-0000A86E0000}"/>
    <cellStyle name="Обычный 3 3 2 7 3" xfId="1089" xr:uid="{00000000-0005-0000-0000-0000A96E0000}"/>
    <cellStyle name="Обычный 3 3 2 7 3 2" xfId="1090" xr:uid="{00000000-0005-0000-0000-0000AA6E0000}"/>
    <cellStyle name="Обычный 3 3 2 7 3 2 2" xfId="30317" xr:uid="{00000000-0005-0000-0000-0000AB6E0000}"/>
    <cellStyle name="Обычный 3 3 2 7 3 2 3" xfId="41814" xr:uid="{00000000-0005-0000-0000-0000AC6E0000}"/>
    <cellStyle name="Обычный 3 3 2 7 3 3" xfId="30318" xr:uid="{00000000-0005-0000-0000-0000AD6E0000}"/>
    <cellStyle name="Обычный 3 3 2 7 3 4" xfId="30319" xr:uid="{00000000-0005-0000-0000-0000AE6E0000}"/>
    <cellStyle name="Обычный 3 3 2 7 3 5" xfId="30320" xr:uid="{00000000-0005-0000-0000-0000AF6E0000}"/>
    <cellStyle name="Обычный 3 3 2 7 3 6" xfId="30321" xr:uid="{00000000-0005-0000-0000-0000B06E0000}"/>
    <cellStyle name="Обычный 3 3 2 7 3 7" xfId="30322" xr:uid="{00000000-0005-0000-0000-0000B16E0000}"/>
    <cellStyle name="Обычный 3 3 2 7 3 8" xfId="41813" xr:uid="{00000000-0005-0000-0000-0000B26E0000}"/>
    <cellStyle name="Обычный 3 3 2 7 4" xfId="1091" xr:uid="{00000000-0005-0000-0000-0000B36E0000}"/>
    <cellStyle name="Обычный 3 3 2 7 4 2" xfId="30323" xr:uid="{00000000-0005-0000-0000-0000B46E0000}"/>
    <cellStyle name="Обычный 3 3 2 7 4 3" xfId="41815" xr:uid="{00000000-0005-0000-0000-0000B56E0000}"/>
    <cellStyle name="Обычный 3 3 2 7 5" xfId="30324" xr:uid="{00000000-0005-0000-0000-0000B66E0000}"/>
    <cellStyle name="Обычный 3 3 2 7 6" xfId="30325" xr:uid="{00000000-0005-0000-0000-0000B76E0000}"/>
    <cellStyle name="Обычный 3 3 2 7 7" xfId="30326" xr:uid="{00000000-0005-0000-0000-0000B86E0000}"/>
    <cellStyle name="Обычный 3 3 2 7 8" xfId="30327" xr:uid="{00000000-0005-0000-0000-0000B96E0000}"/>
    <cellStyle name="Обычный 3 3 2 7 9" xfId="30328" xr:uid="{00000000-0005-0000-0000-0000BA6E0000}"/>
    <cellStyle name="Обычный 3 3 2 8" xfId="1092" xr:uid="{00000000-0005-0000-0000-0000BB6E0000}"/>
    <cellStyle name="Обычный 3 3 2 8 10" xfId="41816" xr:uid="{00000000-0005-0000-0000-0000BC6E0000}"/>
    <cellStyle name="Обычный 3 3 2 8 2" xfId="1093" xr:uid="{00000000-0005-0000-0000-0000BD6E0000}"/>
    <cellStyle name="Обычный 3 3 2 8 2 2" xfId="1094" xr:uid="{00000000-0005-0000-0000-0000BE6E0000}"/>
    <cellStyle name="Обычный 3 3 2 8 2 2 2" xfId="30329" xr:uid="{00000000-0005-0000-0000-0000BF6E0000}"/>
    <cellStyle name="Обычный 3 3 2 8 2 2 3" xfId="41818" xr:uid="{00000000-0005-0000-0000-0000C06E0000}"/>
    <cellStyle name="Обычный 3 3 2 8 2 3" xfId="30330" xr:uid="{00000000-0005-0000-0000-0000C16E0000}"/>
    <cellStyle name="Обычный 3 3 2 8 2 4" xfId="30331" xr:uid="{00000000-0005-0000-0000-0000C26E0000}"/>
    <cellStyle name="Обычный 3 3 2 8 2 5" xfId="30332" xr:uid="{00000000-0005-0000-0000-0000C36E0000}"/>
    <cellStyle name="Обычный 3 3 2 8 2 6" xfId="30333" xr:uid="{00000000-0005-0000-0000-0000C46E0000}"/>
    <cellStyle name="Обычный 3 3 2 8 2 7" xfId="30334" xr:uid="{00000000-0005-0000-0000-0000C56E0000}"/>
    <cellStyle name="Обычный 3 3 2 8 2 8" xfId="41817" xr:uid="{00000000-0005-0000-0000-0000C66E0000}"/>
    <cellStyle name="Обычный 3 3 2 8 3" xfId="1095" xr:uid="{00000000-0005-0000-0000-0000C76E0000}"/>
    <cellStyle name="Обычный 3 3 2 8 3 2" xfId="1096" xr:uid="{00000000-0005-0000-0000-0000C86E0000}"/>
    <cellStyle name="Обычный 3 3 2 8 3 2 2" xfId="30335" xr:uid="{00000000-0005-0000-0000-0000C96E0000}"/>
    <cellStyle name="Обычный 3 3 2 8 3 2 3" xfId="41820" xr:uid="{00000000-0005-0000-0000-0000CA6E0000}"/>
    <cellStyle name="Обычный 3 3 2 8 3 3" xfId="30336" xr:uid="{00000000-0005-0000-0000-0000CB6E0000}"/>
    <cellStyle name="Обычный 3 3 2 8 3 4" xfId="30337" xr:uid="{00000000-0005-0000-0000-0000CC6E0000}"/>
    <cellStyle name="Обычный 3 3 2 8 3 5" xfId="30338" xr:uid="{00000000-0005-0000-0000-0000CD6E0000}"/>
    <cellStyle name="Обычный 3 3 2 8 3 6" xfId="30339" xr:uid="{00000000-0005-0000-0000-0000CE6E0000}"/>
    <cellStyle name="Обычный 3 3 2 8 3 7" xfId="30340" xr:uid="{00000000-0005-0000-0000-0000CF6E0000}"/>
    <cellStyle name="Обычный 3 3 2 8 3 8" xfId="41819" xr:uid="{00000000-0005-0000-0000-0000D06E0000}"/>
    <cellStyle name="Обычный 3 3 2 8 4" xfId="1097" xr:uid="{00000000-0005-0000-0000-0000D16E0000}"/>
    <cellStyle name="Обычный 3 3 2 8 4 2" xfId="30341" xr:uid="{00000000-0005-0000-0000-0000D26E0000}"/>
    <cellStyle name="Обычный 3 3 2 8 4 3" xfId="41821" xr:uid="{00000000-0005-0000-0000-0000D36E0000}"/>
    <cellStyle name="Обычный 3 3 2 8 5" xfId="30342" xr:uid="{00000000-0005-0000-0000-0000D46E0000}"/>
    <cellStyle name="Обычный 3 3 2 8 6" xfId="30343" xr:uid="{00000000-0005-0000-0000-0000D56E0000}"/>
    <cellStyle name="Обычный 3 3 2 8 7" xfId="30344" xr:uid="{00000000-0005-0000-0000-0000D66E0000}"/>
    <cellStyle name="Обычный 3 3 2 8 8" xfId="30345" xr:uid="{00000000-0005-0000-0000-0000D76E0000}"/>
    <cellStyle name="Обычный 3 3 2 8 9" xfId="30346" xr:uid="{00000000-0005-0000-0000-0000D86E0000}"/>
    <cellStyle name="Обычный 3 3 2 9" xfId="1098" xr:uid="{00000000-0005-0000-0000-0000D96E0000}"/>
    <cellStyle name="Обычный 3 3 2 9 2" xfId="1099" xr:uid="{00000000-0005-0000-0000-0000DA6E0000}"/>
    <cellStyle name="Обычный 3 3 2 9 2 2" xfId="30347" xr:uid="{00000000-0005-0000-0000-0000DB6E0000}"/>
    <cellStyle name="Обычный 3 3 2 9 2 3" xfId="41823" xr:uid="{00000000-0005-0000-0000-0000DC6E0000}"/>
    <cellStyle name="Обычный 3 3 2 9 3" xfId="30348" xr:uid="{00000000-0005-0000-0000-0000DD6E0000}"/>
    <cellStyle name="Обычный 3 3 2 9 4" xfId="30349" xr:uid="{00000000-0005-0000-0000-0000DE6E0000}"/>
    <cellStyle name="Обычный 3 3 2 9 5" xfId="30350" xr:uid="{00000000-0005-0000-0000-0000DF6E0000}"/>
    <cellStyle name="Обычный 3 3 2 9 6" xfId="30351" xr:uid="{00000000-0005-0000-0000-0000E06E0000}"/>
    <cellStyle name="Обычный 3 3 2 9 7" xfId="30352" xr:uid="{00000000-0005-0000-0000-0000E16E0000}"/>
    <cellStyle name="Обычный 3 3 2 9 8" xfId="41822" xr:uid="{00000000-0005-0000-0000-0000E26E0000}"/>
    <cellStyle name="Обычный 3 3 3" xfId="1100" xr:uid="{00000000-0005-0000-0000-0000E36E0000}"/>
    <cellStyle name="Обычный 3 3 3 2" xfId="41824" xr:uid="{00000000-0005-0000-0000-0000E46E0000}"/>
    <cellStyle name="Обычный 3 3 4" xfId="4013" xr:uid="{00000000-0005-0000-0000-0000E56E0000}"/>
    <cellStyle name="Обычный 3 3 5" xfId="41721" xr:uid="{00000000-0005-0000-0000-0000E66E0000}"/>
    <cellStyle name="Обычный 3 30" xfId="1101" xr:uid="{00000000-0005-0000-0000-0000E76E0000}"/>
    <cellStyle name="Обычный 3 30 2" xfId="30353" xr:uid="{00000000-0005-0000-0000-0000E86E0000}"/>
    <cellStyle name="Обычный 3 31" xfId="1102" xr:uid="{00000000-0005-0000-0000-0000E96E0000}"/>
    <cellStyle name="Обычный 3 31 2" xfId="41496" xr:uid="{00000000-0005-0000-0000-0000EA6E0000}"/>
    <cellStyle name="Обычный 3 32" xfId="1103" xr:uid="{00000000-0005-0000-0000-0000EB6E0000}"/>
    <cellStyle name="Обычный 3 32 2" xfId="43133" xr:uid="{00000000-0005-0000-0000-0000EC6E0000}"/>
    <cellStyle name="Обычный 3 33" xfId="1104" xr:uid="{00000000-0005-0000-0000-0000ED6E0000}"/>
    <cellStyle name="Обычный 3 34" xfId="1105" xr:uid="{00000000-0005-0000-0000-0000EE6E0000}"/>
    <cellStyle name="Обычный 3 35" xfId="1106" xr:uid="{00000000-0005-0000-0000-0000EF6E0000}"/>
    <cellStyle name="Обычный 3 36" xfId="1107" xr:uid="{00000000-0005-0000-0000-0000F06E0000}"/>
    <cellStyle name="Обычный 3 37" xfId="1108" xr:uid="{00000000-0005-0000-0000-0000F16E0000}"/>
    <cellStyle name="Обычный 3 38" xfId="1109" xr:uid="{00000000-0005-0000-0000-0000F26E0000}"/>
    <cellStyle name="Обычный 3 39" xfId="1110" xr:uid="{00000000-0005-0000-0000-0000F36E0000}"/>
    <cellStyle name="Обычный 3 4" xfId="1111" xr:uid="{00000000-0005-0000-0000-0000F46E0000}"/>
    <cellStyle name="Обычный 3 4 10" xfId="1112" xr:uid="{00000000-0005-0000-0000-0000F56E0000}"/>
    <cellStyle name="Обычный 3 4 10 2" xfId="1113" xr:uid="{00000000-0005-0000-0000-0000F66E0000}"/>
    <cellStyle name="Обычный 3 4 10 2 2" xfId="30354" xr:uid="{00000000-0005-0000-0000-0000F76E0000}"/>
    <cellStyle name="Обычный 3 4 10 2 3" xfId="41827" xr:uid="{00000000-0005-0000-0000-0000F86E0000}"/>
    <cellStyle name="Обычный 3 4 10 3" xfId="30355" xr:uid="{00000000-0005-0000-0000-0000F96E0000}"/>
    <cellStyle name="Обычный 3 4 10 4" xfId="30356" xr:uid="{00000000-0005-0000-0000-0000FA6E0000}"/>
    <cellStyle name="Обычный 3 4 10 5" xfId="30357" xr:uid="{00000000-0005-0000-0000-0000FB6E0000}"/>
    <cellStyle name="Обычный 3 4 10 6" xfId="30358" xr:uid="{00000000-0005-0000-0000-0000FC6E0000}"/>
    <cellStyle name="Обычный 3 4 10 7" xfId="30359" xr:uid="{00000000-0005-0000-0000-0000FD6E0000}"/>
    <cellStyle name="Обычный 3 4 10 8" xfId="41826" xr:uid="{00000000-0005-0000-0000-0000FE6E0000}"/>
    <cellStyle name="Обычный 3 4 11" xfId="1114" xr:uid="{00000000-0005-0000-0000-0000FF6E0000}"/>
    <cellStyle name="Обычный 3 4 11 2" xfId="1115" xr:uid="{00000000-0005-0000-0000-0000006F0000}"/>
    <cellStyle name="Обычный 3 4 11 2 2" xfId="30360" xr:uid="{00000000-0005-0000-0000-0000016F0000}"/>
    <cellStyle name="Обычный 3 4 11 2 3" xfId="41829" xr:uid="{00000000-0005-0000-0000-0000026F0000}"/>
    <cellStyle name="Обычный 3 4 11 3" xfId="30361" xr:uid="{00000000-0005-0000-0000-0000036F0000}"/>
    <cellStyle name="Обычный 3 4 11 4" xfId="30362" xr:uid="{00000000-0005-0000-0000-0000046F0000}"/>
    <cellStyle name="Обычный 3 4 11 5" xfId="30363" xr:uid="{00000000-0005-0000-0000-0000056F0000}"/>
    <cellStyle name="Обычный 3 4 11 6" xfId="30364" xr:uid="{00000000-0005-0000-0000-0000066F0000}"/>
    <cellStyle name="Обычный 3 4 11 7" xfId="30365" xr:uid="{00000000-0005-0000-0000-0000076F0000}"/>
    <cellStyle name="Обычный 3 4 11 8" xfId="41828" xr:uid="{00000000-0005-0000-0000-0000086F0000}"/>
    <cellStyle name="Обычный 3 4 12" xfId="1116" xr:uid="{00000000-0005-0000-0000-0000096F0000}"/>
    <cellStyle name="Обычный 3 4 12 2" xfId="1117" xr:uid="{00000000-0005-0000-0000-00000A6F0000}"/>
    <cellStyle name="Обычный 3 4 12 2 2" xfId="30366" xr:uid="{00000000-0005-0000-0000-00000B6F0000}"/>
    <cellStyle name="Обычный 3 4 12 2 3" xfId="41831" xr:uid="{00000000-0005-0000-0000-00000C6F0000}"/>
    <cellStyle name="Обычный 3 4 12 3" xfId="30367" xr:uid="{00000000-0005-0000-0000-00000D6F0000}"/>
    <cellStyle name="Обычный 3 4 12 4" xfId="30368" xr:uid="{00000000-0005-0000-0000-00000E6F0000}"/>
    <cellStyle name="Обычный 3 4 12 5" xfId="30369" xr:uid="{00000000-0005-0000-0000-00000F6F0000}"/>
    <cellStyle name="Обычный 3 4 12 6" xfId="30370" xr:uid="{00000000-0005-0000-0000-0000106F0000}"/>
    <cellStyle name="Обычный 3 4 12 7" xfId="30371" xr:uid="{00000000-0005-0000-0000-0000116F0000}"/>
    <cellStyle name="Обычный 3 4 12 8" xfId="41830" xr:uid="{00000000-0005-0000-0000-0000126F0000}"/>
    <cellStyle name="Обычный 3 4 13" xfId="1118" xr:uid="{00000000-0005-0000-0000-0000136F0000}"/>
    <cellStyle name="Обычный 3 4 13 2" xfId="1119" xr:uid="{00000000-0005-0000-0000-0000146F0000}"/>
    <cellStyle name="Обычный 3 4 13 2 2" xfId="30372" xr:uid="{00000000-0005-0000-0000-0000156F0000}"/>
    <cellStyle name="Обычный 3 4 13 2 3" xfId="30373" xr:uid="{00000000-0005-0000-0000-0000166F0000}"/>
    <cellStyle name="Обычный 3 4 13 2 4" xfId="41833" xr:uid="{00000000-0005-0000-0000-0000176F0000}"/>
    <cellStyle name="Обычный 3 4 13 3" xfId="1120" xr:uid="{00000000-0005-0000-0000-0000186F0000}"/>
    <cellStyle name="Обычный 3 4 13 3 2" xfId="30374" xr:uid="{00000000-0005-0000-0000-0000196F0000}"/>
    <cellStyle name="Обычный 3 4 13 4" xfId="30375" xr:uid="{00000000-0005-0000-0000-00001A6F0000}"/>
    <cellStyle name="Обычный 3 4 13 5" xfId="30376" xr:uid="{00000000-0005-0000-0000-00001B6F0000}"/>
    <cellStyle name="Обычный 3 4 13 6" xfId="30377" xr:uid="{00000000-0005-0000-0000-00001C6F0000}"/>
    <cellStyle name="Обычный 3 4 13 7" xfId="41832" xr:uid="{00000000-0005-0000-0000-00001D6F0000}"/>
    <cellStyle name="Обычный 3 4 14" xfId="1121" xr:uid="{00000000-0005-0000-0000-00001E6F0000}"/>
    <cellStyle name="Обычный 3 4 14 2" xfId="1122" xr:uid="{00000000-0005-0000-0000-00001F6F0000}"/>
    <cellStyle name="Обычный 3 4 14 2 2" xfId="30378" xr:uid="{00000000-0005-0000-0000-0000206F0000}"/>
    <cellStyle name="Обычный 3 4 14 2 3" xfId="41835" xr:uid="{00000000-0005-0000-0000-0000216F0000}"/>
    <cellStyle name="Обычный 3 4 14 3" xfId="30379" xr:uid="{00000000-0005-0000-0000-0000226F0000}"/>
    <cellStyle name="Обычный 3 4 14 4" xfId="30380" xr:uid="{00000000-0005-0000-0000-0000236F0000}"/>
    <cellStyle name="Обычный 3 4 14 5" xfId="41834" xr:uid="{00000000-0005-0000-0000-0000246F0000}"/>
    <cellStyle name="Обычный 3 4 15" xfId="1123" xr:uid="{00000000-0005-0000-0000-0000256F0000}"/>
    <cellStyle name="Обычный 3 4 15 2" xfId="30381" xr:uid="{00000000-0005-0000-0000-0000266F0000}"/>
    <cellStyle name="Обычный 3 4 15 3" xfId="41836" xr:uid="{00000000-0005-0000-0000-0000276F0000}"/>
    <cellStyle name="Обычный 3 4 16" xfId="30382" xr:uid="{00000000-0005-0000-0000-0000286F0000}"/>
    <cellStyle name="Обычный 3 4 16 2" xfId="41837" xr:uid="{00000000-0005-0000-0000-0000296F0000}"/>
    <cellStyle name="Обычный 3 4 17" xfId="30383" xr:uid="{00000000-0005-0000-0000-00002A6F0000}"/>
    <cellStyle name="Обычный 3 4 18" xfId="30384" xr:uid="{00000000-0005-0000-0000-00002B6F0000}"/>
    <cellStyle name="Обычный 3 4 19" xfId="30385" xr:uid="{00000000-0005-0000-0000-00002C6F0000}"/>
    <cellStyle name="Обычный 3 4 2" xfId="1124" xr:uid="{00000000-0005-0000-0000-00002D6F0000}"/>
    <cellStyle name="Обычный 3 4 2 10" xfId="30386" xr:uid="{00000000-0005-0000-0000-00002E6F0000}"/>
    <cellStyle name="Обычный 3 4 2 11" xfId="30387" xr:uid="{00000000-0005-0000-0000-00002F6F0000}"/>
    <cellStyle name="Обычный 3 4 2 12" xfId="30388" xr:uid="{00000000-0005-0000-0000-0000306F0000}"/>
    <cellStyle name="Обычный 3 4 2 13" xfId="41838" xr:uid="{00000000-0005-0000-0000-0000316F0000}"/>
    <cellStyle name="Обычный 3 4 2 2" xfId="1125" xr:uid="{00000000-0005-0000-0000-0000326F0000}"/>
    <cellStyle name="Обычный 3 4 2 2 10" xfId="41839" xr:uid="{00000000-0005-0000-0000-0000336F0000}"/>
    <cellStyle name="Обычный 3 4 2 2 2" xfId="1126" xr:uid="{00000000-0005-0000-0000-0000346F0000}"/>
    <cellStyle name="Обычный 3 4 2 2 2 2" xfId="1127" xr:uid="{00000000-0005-0000-0000-0000356F0000}"/>
    <cellStyle name="Обычный 3 4 2 2 2 2 2" xfId="30389" xr:uid="{00000000-0005-0000-0000-0000366F0000}"/>
    <cellStyle name="Обычный 3 4 2 2 2 2 3" xfId="41841" xr:uid="{00000000-0005-0000-0000-0000376F0000}"/>
    <cellStyle name="Обычный 3 4 2 2 2 3" xfId="30390" xr:uid="{00000000-0005-0000-0000-0000386F0000}"/>
    <cellStyle name="Обычный 3 4 2 2 2 4" xfId="30391" xr:uid="{00000000-0005-0000-0000-0000396F0000}"/>
    <cellStyle name="Обычный 3 4 2 2 2 5" xfId="30392" xr:uid="{00000000-0005-0000-0000-00003A6F0000}"/>
    <cellStyle name="Обычный 3 4 2 2 2 6" xfId="30393" xr:uid="{00000000-0005-0000-0000-00003B6F0000}"/>
    <cellStyle name="Обычный 3 4 2 2 2 7" xfId="30394" xr:uid="{00000000-0005-0000-0000-00003C6F0000}"/>
    <cellStyle name="Обычный 3 4 2 2 2 8" xfId="41840" xr:uid="{00000000-0005-0000-0000-00003D6F0000}"/>
    <cellStyle name="Обычный 3 4 2 2 3" xfId="1128" xr:uid="{00000000-0005-0000-0000-00003E6F0000}"/>
    <cellStyle name="Обычный 3 4 2 2 3 2" xfId="1129" xr:uid="{00000000-0005-0000-0000-00003F6F0000}"/>
    <cellStyle name="Обычный 3 4 2 2 3 2 2" xfId="30395" xr:uid="{00000000-0005-0000-0000-0000406F0000}"/>
    <cellStyle name="Обычный 3 4 2 2 3 2 3" xfId="41843" xr:uid="{00000000-0005-0000-0000-0000416F0000}"/>
    <cellStyle name="Обычный 3 4 2 2 3 3" xfId="30396" xr:uid="{00000000-0005-0000-0000-0000426F0000}"/>
    <cellStyle name="Обычный 3 4 2 2 3 4" xfId="30397" xr:uid="{00000000-0005-0000-0000-0000436F0000}"/>
    <cellStyle name="Обычный 3 4 2 2 3 5" xfId="30398" xr:uid="{00000000-0005-0000-0000-0000446F0000}"/>
    <cellStyle name="Обычный 3 4 2 2 3 6" xfId="30399" xr:uid="{00000000-0005-0000-0000-0000456F0000}"/>
    <cellStyle name="Обычный 3 4 2 2 3 7" xfId="30400" xr:uid="{00000000-0005-0000-0000-0000466F0000}"/>
    <cellStyle name="Обычный 3 4 2 2 3 8" xfId="41842" xr:uid="{00000000-0005-0000-0000-0000476F0000}"/>
    <cellStyle name="Обычный 3 4 2 2 4" xfId="1130" xr:uid="{00000000-0005-0000-0000-0000486F0000}"/>
    <cellStyle name="Обычный 3 4 2 2 4 2" xfId="30401" xr:uid="{00000000-0005-0000-0000-0000496F0000}"/>
    <cellStyle name="Обычный 3 4 2 2 4 3" xfId="41844" xr:uid="{00000000-0005-0000-0000-00004A6F0000}"/>
    <cellStyle name="Обычный 3 4 2 2 5" xfId="30402" xr:uid="{00000000-0005-0000-0000-00004B6F0000}"/>
    <cellStyle name="Обычный 3 4 2 2 6" xfId="30403" xr:uid="{00000000-0005-0000-0000-00004C6F0000}"/>
    <cellStyle name="Обычный 3 4 2 2 7" xfId="30404" xr:uid="{00000000-0005-0000-0000-00004D6F0000}"/>
    <cellStyle name="Обычный 3 4 2 2 8" xfId="30405" xr:uid="{00000000-0005-0000-0000-00004E6F0000}"/>
    <cellStyle name="Обычный 3 4 2 2 9" xfId="30406" xr:uid="{00000000-0005-0000-0000-00004F6F0000}"/>
    <cellStyle name="Обычный 3 4 2 3" xfId="1131" xr:uid="{00000000-0005-0000-0000-0000506F0000}"/>
    <cellStyle name="Обычный 3 4 2 3 2" xfId="1132" xr:uid="{00000000-0005-0000-0000-0000516F0000}"/>
    <cellStyle name="Обычный 3 4 2 3 2 2" xfId="30407" xr:uid="{00000000-0005-0000-0000-0000526F0000}"/>
    <cellStyle name="Обычный 3 4 2 3 2 3" xfId="41846" xr:uid="{00000000-0005-0000-0000-0000536F0000}"/>
    <cellStyle name="Обычный 3 4 2 3 3" xfId="30408" xr:uid="{00000000-0005-0000-0000-0000546F0000}"/>
    <cellStyle name="Обычный 3 4 2 3 4" xfId="30409" xr:uid="{00000000-0005-0000-0000-0000556F0000}"/>
    <cellStyle name="Обычный 3 4 2 3 5" xfId="30410" xr:uid="{00000000-0005-0000-0000-0000566F0000}"/>
    <cellStyle name="Обычный 3 4 2 3 6" xfId="30411" xr:uid="{00000000-0005-0000-0000-0000576F0000}"/>
    <cellStyle name="Обычный 3 4 2 3 7" xfId="30412" xr:uid="{00000000-0005-0000-0000-0000586F0000}"/>
    <cellStyle name="Обычный 3 4 2 3 8" xfId="41845" xr:uid="{00000000-0005-0000-0000-0000596F0000}"/>
    <cellStyle name="Обычный 3 4 2 4" xfId="1133" xr:uid="{00000000-0005-0000-0000-00005A6F0000}"/>
    <cellStyle name="Обычный 3 4 2 4 2" xfId="1134" xr:uid="{00000000-0005-0000-0000-00005B6F0000}"/>
    <cellStyle name="Обычный 3 4 2 4 2 2" xfId="30413" xr:uid="{00000000-0005-0000-0000-00005C6F0000}"/>
    <cellStyle name="Обычный 3 4 2 4 2 3" xfId="41848" xr:uid="{00000000-0005-0000-0000-00005D6F0000}"/>
    <cellStyle name="Обычный 3 4 2 4 3" xfId="30414" xr:uid="{00000000-0005-0000-0000-00005E6F0000}"/>
    <cellStyle name="Обычный 3 4 2 4 4" xfId="30415" xr:uid="{00000000-0005-0000-0000-00005F6F0000}"/>
    <cellStyle name="Обычный 3 4 2 4 5" xfId="30416" xr:uid="{00000000-0005-0000-0000-0000606F0000}"/>
    <cellStyle name="Обычный 3 4 2 4 6" xfId="30417" xr:uid="{00000000-0005-0000-0000-0000616F0000}"/>
    <cellStyle name="Обычный 3 4 2 4 7" xfId="30418" xr:uid="{00000000-0005-0000-0000-0000626F0000}"/>
    <cellStyle name="Обычный 3 4 2 4 8" xfId="41847" xr:uid="{00000000-0005-0000-0000-0000636F0000}"/>
    <cellStyle name="Обычный 3 4 2 5" xfId="1135" xr:uid="{00000000-0005-0000-0000-0000646F0000}"/>
    <cellStyle name="Обычный 3 4 2 5 2" xfId="1136" xr:uid="{00000000-0005-0000-0000-0000656F0000}"/>
    <cellStyle name="Обычный 3 4 2 5 2 2" xfId="30419" xr:uid="{00000000-0005-0000-0000-0000666F0000}"/>
    <cellStyle name="Обычный 3 4 2 5 2 3" xfId="41850" xr:uid="{00000000-0005-0000-0000-0000676F0000}"/>
    <cellStyle name="Обычный 3 4 2 5 3" xfId="30420" xr:uid="{00000000-0005-0000-0000-0000686F0000}"/>
    <cellStyle name="Обычный 3 4 2 5 4" xfId="30421" xr:uid="{00000000-0005-0000-0000-0000696F0000}"/>
    <cellStyle name="Обычный 3 4 2 5 5" xfId="30422" xr:uid="{00000000-0005-0000-0000-00006A6F0000}"/>
    <cellStyle name="Обычный 3 4 2 5 6" xfId="30423" xr:uid="{00000000-0005-0000-0000-00006B6F0000}"/>
    <cellStyle name="Обычный 3 4 2 5 7" xfId="30424" xr:uid="{00000000-0005-0000-0000-00006C6F0000}"/>
    <cellStyle name="Обычный 3 4 2 5 8" xfId="41849" xr:uid="{00000000-0005-0000-0000-00006D6F0000}"/>
    <cellStyle name="Обычный 3 4 2 6" xfId="1137" xr:uid="{00000000-0005-0000-0000-00006E6F0000}"/>
    <cellStyle name="Обычный 3 4 2 6 2" xfId="1138" xr:uid="{00000000-0005-0000-0000-00006F6F0000}"/>
    <cellStyle name="Обычный 3 4 2 6 2 2" xfId="30425" xr:uid="{00000000-0005-0000-0000-0000706F0000}"/>
    <cellStyle name="Обычный 3 4 2 6 2 3" xfId="41852" xr:uid="{00000000-0005-0000-0000-0000716F0000}"/>
    <cellStyle name="Обычный 3 4 2 6 3" xfId="30426" xr:uid="{00000000-0005-0000-0000-0000726F0000}"/>
    <cellStyle name="Обычный 3 4 2 6 4" xfId="30427" xr:uid="{00000000-0005-0000-0000-0000736F0000}"/>
    <cellStyle name="Обычный 3 4 2 6 5" xfId="30428" xr:uid="{00000000-0005-0000-0000-0000746F0000}"/>
    <cellStyle name="Обычный 3 4 2 6 6" xfId="30429" xr:uid="{00000000-0005-0000-0000-0000756F0000}"/>
    <cellStyle name="Обычный 3 4 2 6 7" xfId="30430" xr:uid="{00000000-0005-0000-0000-0000766F0000}"/>
    <cellStyle name="Обычный 3 4 2 6 8" xfId="41851" xr:uid="{00000000-0005-0000-0000-0000776F0000}"/>
    <cellStyle name="Обычный 3 4 2 7" xfId="1139" xr:uid="{00000000-0005-0000-0000-0000786F0000}"/>
    <cellStyle name="Обычный 3 4 2 7 2" xfId="30431" xr:uid="{00000000-0005-0000-0000-0000796F0000}"/>
    <cellStyle name="Обычный 3 4 2 7 3" xfId="41853" xr:uid="{00000000-0005-0000-0000-00007A6F0000}"/>
    <cellStyle name="Обычный 3 4 2 8" xfId="30432" xr:uid="{00000000-0005-0000-0000-00007B6F0000}"/>
    <cellStyle name="Обычный 3 4 2 9" xfId="30433" xr:uid="{00000000-0005-0000-0000-00007C6F0000}"/>
    <cellStyle name="Обычный 3 4 20" xfId="41825" xr:uid="{00000000-0005-0000-0000-00007D6F0000}"/>
    <cellStyle name="Обычный 3 4 3" xfId="1140" xr:uid="{00000000-0005-0000-0000-00007E6F0000}"/>
    <cellStyle name="Обычный 3 4 3 10" xfId="30434" xr:uid="{00000000-0005-0000-0000-00007F6F0000}"/>
    <cellStyle name="Обычный 3 4 3 11" xfId="30435" xr:uid="{00000000-0005-0000-0000-0000806F0000}"/>
    <cellStyle name="Обычный 3 4 3 12" xfId="30436" xr:uid="{00000000-0005-0000-0000-0000816F0000}"/>
    <cellStyle name="Обычный 3 4 3 13" xfId="41854" xr:uid="{00000000-0005-0000-0000-0000826F0000}"/>
    <cellStyle name="Обычный 3 4 3 2" xfId="1141" xr:uid="{00000000-0005-0000-0000-0000836F0000}"/>
    <cellStyle name="Обычный 3 4 3 2 10" xfId="41855" xr:uid="{00000000-0005-0000-0000-0000846F0000}"/>
    <cellStyle name="Обычный 3 4 3 2 2" xfId="1142" xr:uid="{00000000-0005-0000-0000-0000856F0000}"/>
    <cellStyle name="Обычный 3 4 3 2 2 2" xfId="1143" xr:uid="{00000000-0005-0000-0000-0000866F0000}"/>
    <cellStyle name="Обычный 3 4 3 2 2 2 2" xfId="30437" xr:uid="{00000000-0005-0000-0000-0000876F0000}"/>
    <cellStyle name="Обычный 3 4 3 2 2 2 3" xfId="41857" xr:uid="{00000000-0005-0000-0000-0000886F0000}"/>
    <cellStyle name="Обычный 3 4 3 2 2 3" xfId="30438" xr:uid="{00000000-0005-0000-0000-0000896F0000}"/>
    <cellStyle name="Обычный 3 4 3 2 2 4" xfId="30439" xr:uid="{00000000-0005-0000-0000-00008A6F0000}"/>
    <cellStyle name="Обычный 3 4 3 2 2 5" xfId="30440" xr:uid="{00000000-0005-0000-0000-00008B6F0000}"/>
    <cellStyle name="Обычный 3 4 3 2 2 6" xfId="30441" xr:uid="{00000000-0005-0000-0000-00008C6F0000}"/>
    <cellStyle name="Обычный 3 4 3 2 2 7" xfId="30442" xr:uid="{00000000-0005-0000-0000-00008D6F0000}"/>
    <cellStyle name="Обычный 3 4 3 2 2 8" xfId="41856" xr:uid="{00000000-0005-0000-0000-00008E6F0000}"/>
    <cellStyle name="Обычный 3 4 3 2 3" xfId="1144" xr:uid="{00000000-0005-0000-0000-00008F6F0000}"/>
    <cellStyle name="Обычный 3 4 3 2 3 2" xfId="1145" xr:uid="{00000000-0005-0000-0000-0000906F0000}"/>
    <cellStyle name="Обычный 3 4 3 2 3 2 2" xfId="30443" xr:uid="{00000000-0005-0000-0000-0000916F0000}"/>
    <cellStyle name="Обычный 3 4 3 2 3 2 3" xfId="41859" xr:uid="{00000000-0005-0000-0000-0000926F0000}"/>
    <cellStyle name="Обычный 3 4 3 2 3 3" xfId="30444" xr:uid="{00000000-0005-0000-0000-0000936F0000}"/>
    <cellStyle name="Обычный 3 4 3 2 3 4" xfId="30445" xr:uid="{00000000-0005-0000-0000-0000946F0000}"/>
    <cellStyle name="Обычный 3 4 3 2 3 5" xfId="30446" xr:uid="{00000000-0005-0000-0000-0000956F0000}"/>
    <cellStyle name="Обычный 3 4 3 2 3 6" xfId="30447" xr:uid="{00000000-0005-0000-0000-0000966F0000}"/>
    <cellStyle name="Обычный 3 4 3 2 3 7" xfId="30448" xr:uid="{00000000-0005-0000-0000-0000976F0000}"/>
    <cellStyle name="Обычный 3 4 3 2 3 8" xfId="41858" xr:uid="{00000000-0005-0000-0000-0000986F0000}"/>
    <cellStyle name="Обычный 3 4 3 2 4" xfId="1146" xr:uid="{00000000-0005-0000-0000-0000996F0000}"/>
    <cellStyle name="Обычный 3 4 3 2 4 2" xfId="30449" xr:uid="{00000000-0005-0000-0000-00009A6F0000}"/>
    <cellStyle name="Обычный 3 4 3 2 4 3" xfId="41860" xr:uid="{00000000-0005-0000-0000-00009B6F0000}"/>
    <cellStyle name="Обычный 3 4 3 2 5" xfId="30450" xr:uid="{00000000-0005-0000-0000-00009C6F0000}"/>
    <cellStyle name="Обычный 3 4 3 2 6" xfId="30451" xr:uid="{00000000-0005-0000-0000-00009D6F0000}"/>
    <cellStyle name="Обычный 3 4 3 2 7" xfId="30452" xr:uid="{00000000-0005-0000-0000-00009E6F0000}"/>
    <cellStyle name="Обычный 3 4 3 2 8" xfId="30453" xr:uid="{00000000-0005-0000-0000-00009F6F0000}"/>
    <cellStyle name="Обычный 3 4 3 2 9" xfId="30454" xr:uid="{00000000-0005-0000-0000-0000A06F0000}"/>
    <cellStyle name="Обычный 3 4 3 3" xfId="1147" xr:uid="{00000000-0005-0000-0000-0000A16F0000}"/>
    <cellStyle name="Обычный 3 4 3 3 2" xfId="1148" xr:uid="{00000000-0005-0000-0000-0000A26F0000}"/>
    <cellStyle name="Обычный 3 4 3 3 2 2" xfId="30455" xr:uid="{00000000-0005-0000-0000-0000A36F0000}"/>
    <cellStyle name="Обычный 3 4 3 3 2 3" xfId="41862" xr:uid="{00000000-0005-0000-0000-0000A46F0000}"/>
    <cellStyle name="Обычный 3 4 3 3 3" xfId="30456" xr:uid="{00000000-0005-0000-0000-0000A56F0000}"/>
    <cellStyle name="Обычный 3 4 3 3 4" xfId="30457" xr:uid="{00000000-0005-0000-0000-0000A66F0000}"/>
    <cellStyle name="Обычный 3 4 3 3 5" xfId="30458" xr:uid="{00000000-0005-0000-0000-0000A76F0000}"/>
    <cellStyle name="Обычный 3 4 3 3 6" xfId="30459" xr:uid="{00000000-0005-0000-0000-0000A86F0000}"/>
    <cellStyle name="Обычный 3 4 3 3 7" xfId="30460" xr:uid="{00000000-0005-0000-0000-0000A96F0000}"/>
    <cellStyle name="Обычный 3 4 3 3 8" xfId="41861" xr:uid="{00000000-0005-0000-0000-0000AA6F0000}"/>
    <cellStyle name="Обычный 3 4 3 4" xfId="1149" xr:uid="{00000000-0005-0000-0000-0000AB6F0000}"/>
    <cellStyle name="Обычный 3 4 3 4 2" xfId="1150" xr:uid="{00000000-0005-0000-0000-0000AC6F0000}"/>
    <cellStyle name="Обычный 3 4 3 4 2 2" xfId="30461" xr:uid="{00000000-0005-0000-0000-0000AD6F0000}"/>
    <cellStyle name="Обычный 3 4 3 4 2 3" xfId="41864" xr:uid="{00000000-0005-0000-0000-0000AE6F0000}"/>
    <cellStyle name="Обычный 3 4 3 4 3" xfId="30462" xr:uid="{00000000-0005-0000-0000-0000AF6F0000}"/>
    <cellStyle name="Обычный 3 4 3 4 4" xfId="30463" xr:uid="{00000000-0005-0000-0000-0000B06F0000}"/>
    <cellStyle name="Обычный 3 4 3 4 5" xfId="30464" xr:uid="{00000000-0005-0000-0000-0000B16F0000}"/>
    <cellStyle name="Обычный 3 4 3 4 6" xfId="30465" xr:uid="{00000000-0005-0000-0000-0000B26F0000}"/>
    <cellStyle name="Обычный 3 4 3 4 7" xfId="30466" xr:uid="{00000000-0005-0000-0000-0000B36F0000}"/>
    <cellStyle name="Обычный 3 4 3 4 8" xfId="41863" xr:uid="{00000000-0005-0000-0000-0000B46F0000}"/>
    <cellStyle name="Обычный 3 4 3 5" xfId="1151" xr:uid="{00000000-0005-0000-0000-0000B56F0000}"/>
    <cellStyle name="Обычный 3 4 3 5 2" xfId="1152" xr:uid="{00000000-0005-0000-0000-0000B66F0000}"/>
    <cellStyle name="Обычный 3 4 3 5 2 2" xfId="30467" xr:uid="{00000000-0005-0000-0000-0000B76F0000}"/>
    <cellStyle name="Обычный 3 4 3 5 2 3" xfId="41866" xr:uid="{00000000-0005-0000-0000-0000B86F0000}"/>
    <cellStyle name="Обычный 3 4 3 5 3" xfId="30468" xr:uid="{00000000-0005-0000-0000-0000B96F0000}"/>
    <cellStyle name="Обычный 3 4 3 5 4" xfId="30469" xr:uid="{00000000-0005-0000-0000-0000BA6F0000}"/>
    <cellStyle name="Обычный 3 4 3 5 5" xfId="30470" xr:uid="{00000000-0005-0000-0000-0000BB6F0000}"/>
    <cellStyle name="Обычный 3 4 3 5 6" xfId="30471" xr:uid="{00000000-0005-0000-0000-0000BC6F0000}"/>
    <cellStyle name="Обычный 3 4 3 5 7" xfId="30472" xr:uid="{00000000-0005-0000-0000-0000BD6F0000}"/>
    <cellStyle name="Обычный 3 4 3 5 8" xfId="41865" xr:uid="{00000000-0005-0000-0000-0000BE6F0000}"/>
    <cellStyle name="Обычный 3 4 3 6" xfId="1153" xr:uid="{00000000-0005-0000-0000-0000BF6F0000}"/>
    <cellStyle name="Обычный 3 4 3 6 2" xfId="1154" xr:uid="{00000000-0005-0000-0000-0000C06F0000}"/>
    <cellStyle name="Обычный 3 4 3 6 2 2" xfId="30473" xr:uid="{00000000-0005-0000-0000-0000C16F0000}"/>
    <cellStyle name="Обычный 3 4 3 6 2 3" xfId="41868" xr:uid="{00000000-0005-0000-0000-0000C26F0000}"/>
    <cellStyle name="Обычный 3 4 3 6 3" xfId="30474" xr:uid="{00000000-0005-0000-0000-0000C36F0000}"/>
    <cellStyle name="Обычный 3 4 3 6 4" xfId="30475" xr:uid="{00000000-0005-0000-0000-0000C46F0000}"/>
    <cellStyle name="Обычный 3 4 3 6 5" xfId="30476" xr:uid="{00000000-0005-0000-0000-0000C56F0000}"/>
    <cellStyle name="Обычный 3 4 3 6 6" xfId="30477" xr:uid="{00000000-0005-0000-0000-0000C66F0000}"/>
    <cellStyle name="Обычный 3 4 3 6 7" xfId="30478" xr:uid="{00000000-0005-0000-0000-0000C76F0000}"/>
    <cellStyle name="Обычный 3 4 3 6 8" xfId="41867" xr:uid="{00000000-0005-0000-0000-0000C86F0000}"/>
    <cellStyle name="Обычный 3 4 3 7" xfId="1155" xr:uid="{00000000-0005-0000-0000-0000C96F0000}"/>
    <cellStyle name="Обычный 3 4 3 7 2" xfId="30479" xr:uid="{00000000-0005-0000-0000-0000CA6F0000}"/>
    <cellStyle name="Обычный 3 4 3 7 3" xfId="41869" xr:uid="{00000000-0005-0000-0000-0000CB6F0000}"/>
    <cellStyle name="Обычный 3 4 3 8" xfId="30480" xr:uid="{00000000-0005-0000-0000-0000CC6F0000}"/>
    <cellStyle name="Обычный 3 4 3 9" xfId="30481" xr:uid="{00000000-0005-0000-0000-0000CD6F0000}"/>
    <cellStyle name="Обычный 3 4 4" xfId="1156" xr:uid="{00000000-0005-0000-0000-0000CE6F0000}"/>
    <cellStyle name="Обычный 3 4 4 10" xfId="30482" xr:uid="{00000000-0005-0000-0000-0000CF6F0000}"/>
    <cellStyle name="Обычный 3 4 4 11" xfId="30483" xr:uid="{00000000-0005-0000-0000-0000D06F0000}"/>
    <cellStyle name="Обычный 3 4 4 12" xfId="30484" xr:uid="{00000000-0005-0000-0000-0000D16F0000}"/>
    <cellStyle name="Обычный 3 4 4 13" xfId="41870" xr:uid="{00000000-0005-0000-0000-0000D26F0000}"/>
    <cellStyle name="Обычный 3 4 4 2" xfId="1157" xr:uid="{00000000-0005-0000-0000-0000D36F0000}"/>
    <cellStyle name="Обычный 3 4 4 2 10" xfId="41871" xr:uid="{00000000-0005-0000-0000-0000D46F0000}"/>
    <cellStyle name="Обычный 3 4 4 2 2" xfId="1158" xr:uid="{00000000-0005-0000-0000-0000D56F0000}"/>
    <cellStyle name="Обычный 3 4 4 2 2 2" xfId="1159" xr:uid="{00000000-0005-0000-0000-0000D66F0000}"/>
    <cellStyle name="Обычный 3 4 4 2 2 2 2" xfId="30485" xr:uid="{00000000-0005-0000-0000-0000D76F0000}"/>
    <cellStyle name="Обычный 3 4 4 2 2 2 3" xfId="41873" xr:uid="{00000000-0005-0000-0000-0000D86F0000}"/>
    <cellStyle name="Обычный 3 4 4 2 2 3" xfId="30486" xr:uid="{00000000-0005-0000-0000-0000D96F0000}"/>
    <cellStyle name="Обычный 3 4 4 2 2 4" xfId="30487" xr:uid="{00000000-0005-0000-0000-0000DA6F0000}"/>
    <cellStyle name="Обычный 3 4 4 2 2 5" xfId="30488" xr:uid="{00000000-0005-0000-0000-0000DB6F0000}"/>
    <cellStyle name="Обычный 3 4 4 2 2 6" xfId="30489" xr:uid="{00000000-0005-0000-0000-0000DC6F0000}"/>
    <cellStyle name="Обычный 3 4 4 2 2 7" xfId="30490" xr:uid="{00000000-0005-0000-0000-0000DD6F0000}"/>
    <cellStyle name="Обычный 3 4 4 2 2 8" xfId="41872" xr:uid="{00000000-0005-0000-0000-0000DE6F0000}"/>
    <cellStyle name="Обычный 3 4 4 2 3" xfId="1160" xr:uid="{00000000-0005-0000-0000-0000DF6F0000}"/>
    <cellStyle name="Обычный 3 4 4 2 3 2" xfId="1161" xr:uid="{00000000-0005-0000-0000-0000E06F0000}"/>
    <cellStyle name="Обычный 3 4 4 2 3 2 2" xfId="30491" xr:uid="{00000000-0005-0000-0000-0000E16F0000}"/>
    <cellStyle name="Обычный 3 4 4 2 3 2 3" xfId="41875" xr:uid="{00000000-0005-0000-0000-0000E26F0000}"/>
    <cellStyle name="Обычный 3 4 4 2 3 3" xfId="30492" xr:uid="{00000000-0005-0000-0000-0000E36F0000}"/>
    <cellStyle name="Обычный 3 4 4 2 3 4" xfId="30493" xr:uid="{00000000-0005-0000-0000-0000E46F0000}"/>
    <cellStyle name="Обычный 3 4 4 2 3 5" xfId="30494" xr:uid="{00000000-0005-0000-0000-0000E56F0000}"/>
    <cellStyle name="Обычный 3 4 4 2 3 6" xfId="30495" xr:uid="{00000000-0005-0000-0000-0000E66F0000}"/>
    <cellStyle name="Обычный 3 4 4 2 3 7" xfId="30496" xr:uid="{00000000-0005-0000-0000-0000E76F0000}"/>
    <cellStyle name="Обычный 3 4 4 2 3 8" xfId="41874" xr:uid="{00000000-0005-0000-0000-0000E86F0000}"/>
    <cellStyle name="Обычный 3 4 4 2 4" xfId="1162" xr:uid="{00000000-0005-0000-0000-0000E96F0000}"/>
    <cellStyle name="Обычный 3 4 4 2 4 2" xfId="30497" xr:uid="{00000000-0005-0000-0000-0000EA6F0000}"/>
    <cellStyle name="Обычный 3 4 4 2 4 3" xfId="41876" xr:uid="{00000000-0005-0000-0000-0000EB6F0000}"/>
    <cellStyle name="Обычный 3 4 4 2 5" xfId="30498" xr:uid="{00000000-0005-0000-0000-0000EC6F0000}"/>
    <cellStyle name="Обычный 3 4 4 2 6" xfId="30499" xr:uid="{00000000-0005-0000-0000-0000ED6F0000}"/>
    <cellStyle name="Обычный 3 4 4 2 7" xfId="30500" xr:uid="{00000000-0005-0000-0000-0000EE6F0000}"/>
    <cellStyle name="Обычный 3 4 4 2 8" xfId="30501" xr:uid="{00000000-0005-0000-0000-0000EF6F0000}"/>
    <cellStyle name="Обычный 3 4 4 2 9" xfId="30502" xr:uid="{00000000-0005-0000-0000-0000F06F0000}"/>
    <cellStyle name="Обычный 3 4 4 3" xfId="1163" xr:uid="{00000000-0005-0000-0000-0000F16F0000}"/>
    <cellStyle name="Обычный 3 4 4 3 2" xfId="1164" xr:uid="{00000000-0005-0000-0000-0000F26F0000}"/>
    <cellStyle name="Обычный 3 4 4 3 2 2" xfId="30503" xr:uid="{00000000-0005-0000-0000-0000F36F0000}"/>
    <cellStyle name="Обычный 3 4 4 3 2 3" xfId="41878" xr:uid="{00000000-0005-0000-0000-0000F46F0000}"/>
    <cellStyle name="Обычный 3 4 4 3 3" xfId="30504" xr:uid="{00000000-0005-0000-0000-0000F56F0000}"/>
    <cellStyle name="Обычный 3 4 4 3 4" xfId="30505" xr:uid="{00000000-0005-0000-0000-0000F66F0000}"/>
    <cellStyle name="Обычный 3 4 4 3 5" xfId="30506" xr:uid="{00000000-0005-0000-0000-0000F76F0000}"/>
    <cellStyle name="Обычный 3 4 4 3 6" xfId="30507" xr:uid="{00000000-0005-0000-0000-0000F86F0000}"/>
    <cellStyle name="Обычный 3 4 4 3 7" xfId="30508" xr:uid="{00000000-0005-0000-0000-0000F96F0000}"/>
    <cellStyle name="Обычный 3 4 4 3 8" xfId="41877" xr:uid="{00000000-0005-0000-0000-0000FA6F0000}"/>
    <cellStyle name="Обычный 3 4 4 4" xfId="1165" xr:uid="{00000000-0005-0000-0000-0000FB6F0000}"/>
    <cellStyle name="Обычный 3 4 4 4 2" xfId="1166" xr:uid="{00000000-0005-0000-0000-0000FC6F0000}"/>
    <cellStyle name="Обычный 3 4 4 4 2 2" xfId="30509" xr:uid="{00000000-0005-0000-0000-0000FD6F0000}"/>
    <cellStyle name="Обычный 3 4 4 4 2 3" xfId="41880" xr:uid="{00000000-0005-0000-0000-0000FE6F0000}"/>
    <cellStyle name="Обычный 3 4 4 4 3" xfId="30510" xr:uid="{00000000-0005-0000-0000-0000FF6F0000}"/>
    <cellStyle name="Обычный 3 4 4 4 4" xfId="30511" xr:uid="{00000000-0005-0000-0000-000000700000}"/>
    <cellStyle name="Обычный 3 4 4 4 5" xfId="30512" xr:uid="{00000000-0005-0000-0000-000001700000}"/>
    <cellStyle name="Обычный 3 4 4 4 6" xfId="30513" xr:uid="{00000000-0005-0000-0000-000002700000}"/>
    <cellStyle name="Обычный 3 4 4 4 7" xfId="30514" xr:uid="{00000000-0005-0000-0000-000003700000}"/>
    <cellStyle name="Обычный 3 4 4 4 8" xfId="41879" xr:uid="{00000000-0005-0000-0000-000004700000}"/>
    <cellStyle name="Обычный 3 4 4 5" xfId="1167" xr:uid="{00000000-0005-0000-0000-000005700000}"/>
    <cellStyle name="Обычный 3 4 4 5 2" xfId="1168" xr:uid="{00000000-0005-0000-0000-000006700000}"/>
    <cellStyle name="Обычный 3 4 4 5 2 2" xfId="30515" xr:uid="{00000000-0005-0000-0000-000007700000}"/>
    <cellStyle name="Обычный 3 4 4 5 2 3" xfId="41882" xr:uid="{00000000-0005-0000-0000-000008700000}"/>
    <cellStyle name="Обычный 3 4 4 5 3" xfId="30516" xr:uid="{00000000-0005-0000-0000-000009700000}"/>
    <cellStyle name="Обычный 3 4 4 5 4" xfId="30517" xr:uid="{00000000-0005-0000-0000-00000A700000}"/>
    <cellStyle name="Обычный 3 4 4 5 5" xfId="30518" xr:uid="{00000000-0005-0000-0000-00000B700000}"/>
    <cellStyle name="Обычный 3 4 4 5 6" xfId="30519" xr:uid="{00000000-0005-0000-0000-00000C700000}"/>
    <cellStyle name="Обычный 3 4 4 5 7" xfId="30520" xr:uid="{00000000-0005-0000-0000-00000D700000}"/>
    <cellStyle name="Обычный 3 4 4 5 8" xfId="41881" xr:uid="{00000000-0005-0000-0000-00000E700000}"/>
    <cellStyle name="Обычный 3 4 4 6" xfId="1169" xr:uid="{00000000-0005-0000-0000-00000F700000}"/>
    <cellStyle name="Обычный 3 4 4 6 2" xfId="1170" xr:uid="{00000000-0005-0000-0000-000010700000}"/>
    <cellStyle name="Обычный 3 4 4 6 2 2" xfId="30521" xr:uid="{00000000-0005-0000-0000-000011700000}"/>
    <cellStyle name="Обычный 3 4 4 6 2 3" xfId="41884" xr:uid="{00000000-0005-0000-0000-000012700000}"/>
    <cellStyle name="Обычный 3 4 4 6 3" xfId="30522" xr:uid="{00000000-0005-0000-0000-000013700000}"/>
    <cellStyle name="Обычный 3 4 4 6 4" xfId="30523" xr:uid="{00000000-0005-0000-0000-000014700000}"/>
    <cellStyle name="Обычный 3 4 4 6 5" xfId="30524" xr:uid="{00000000-0005-0000-0000-000015700000}"/>
    <cellStyle name="Обычный 3 4 4 6 6" xfId="30525" xr:uid="{00000000-0005-0000-0000-000016700000}"/>
    <cellStyle name="Обычный 3 4 4 6 7" xfId="30526" xr:uid="{00000000-0005-0000-0000-000017700000}"/>
    <cellStyle name="Обычный 3 4 4 6 8" xfId="41883" xr:uid="{00000000-0005-0000-0000-000018700000}"/>
    <cellStyle name="Обычный 3 4 4 7" xfId="1171" xr:uid="{00000000-0005-0000-0000-000019700000}"/>
    <cellStyle name="Обычный 3 4 4 7 2" xfId="30527" xr:uid="{00000000-0005-0000-0000-00001A700000}"/>
    <cellStyle name="Обычный 3 4 4 7 3" xfId="41885" xr:uid="{00000000-0005-0000-0000-00001B700000}"/>
    <cellStyle name="Обычный 3 4 4 8" xfId="30528" xr:uid="{00000000-0005-0000-0000-00001C700000}"/>
    <cellStyle name="Обычный 3 4 4 9" xfId="30529" xr:uid="{00000000-0005-0000-0000-00001D700000}"/>
    <cellStyle name="Обычный 3 4 5" xfId="1172" xr:uid="{00000000-0005-0000-0000-00001E700000}"/>
    <cellStyle name="Обычный 3 4 5 10" xfId="30530" xr:uid="{00000000-0005-0000-0000-00001F700000}"/>
    <cellStyle name="Обычный 3 4 5 11" xfId="30531" xr:uid="{00000000-0005-0000-0000-000020700000}"/>
    <cellStyle name="Обычный 3 4 5 12" xfId="41886" xr:uid="{00000000-0005-0000-0000-000021700000}"/>
    <cellStyle name="Обычный 3 4 5 2" xfId="1173" xr:uid="{00000000-0005-0000-0000-000022700000}"/>
    <cellStyle name="Обычный 3 4 5 2 10" xfId="41887" xr:uid="{00000000-0005-0000-0000-000023700000}"/>
    <cellStyle name="Обычный 3 4 5 2 2" xfId="1174" xr:uid="{00000000-0005-0000-0000-000024700000}"/>
    <cellStyle name="Обычный 3 4 5 2 2 2" xfId="1175" xr:uid="{00000000-0005-0000-0000-000025700000}"/>
    <cellStyle name="Обычный 3 4 5 2 2 2 2" xfId="30532" xr:uid="{00000000-0005-0000-0000-000026700000}"/>
    <cellStyle name="Обычный 3 4 5 2 2 2 3" xfId="41889" xr:uid="{00000000-0005-0000-0000-000027700000}"/>
    <cellStyle name="Обычный 3 4 5 2 2 3" xfId="30533" xr:uid="{00000000-0005-0000-0000-000028700000}"/>
    <cellStyle name="Обычный 3 4 5 2 2 4" xfId="30534" xr:uid="{00000000-0005-0000-0000-000029700000}"/>
    <cellStyle name="Обычный 3 4 5 2 2 5" xfId="30535" xr:uid="{00000000-0005-0000-0000-00002A700000}"/>
    <cellStyle name="Обычный 3 4 5 2 2 6" xfId="30536" xr:uid="{00000000-0005-0000-0000-00002B700000}"/>
    <cellStyle name="Обычный 3 4 5 2 2 7" xfId="30537" xr:uid="{00000000-0005-0000-0000-00002C700000}"/>
    <cellStyle name="Обычный 3 4 5 2 2 8" xfId="41888" xr:uid="{00000000-0005-0000-0000-00002D700000}"/>
    <cellStyle name="Обычный 3 4 5 2 3" xfId="1176" xr:uid="{00000000-0005-0000-0000-00002E700000}"/>
    <cellStyle name="Обычный 3 4 5 2 3 2" xfId="1177" xr:uid="{00000000-0005-0000-0000-00002F700000}"/>
    <cellStyle name="Обычный 3 4 5 2 3 2 2" xfId="30538" xr:uid="{00000000-0005-0000-0000-000030700000}"/>
    <cellStyle name="Обычный 3 4 5 2 3 2 3" xfId="41891" xr:uid="{00000000-0005-0000-0000-000031700000}"/>
    <cellStyle name="Обычный 3 4 5 2 3 3" xfId="30539" xr:uid="{00000000-0005-0000-0000-000032700000}"/>
    <cellStyle name="Обычный 3 4 5 2 3 4" xfId="30540" xr:uid="{00000000-0005-0000-0000-000033700000}"/>
    <cellStyle name="Обычный 3 4 5 2 3 5" xfId="30541" xr:uid="{00000000-0005-0000-0000-000034700000}"/>
    <cellStyle name="Обычный 3 4 5 2 3 6" xfId="30542" xr:uid="{00000000-0005-0000-0000-000035700000}"/>
    <cellStyle name="Обычный 3 4 5 2 3 7" xfId="30543" xr:uid="{00000000-0005-0000-0000-000036700000}"/>
    <cellStyle name="Обычный 3 4 5 2 3 8" xfId="41890" xr:uid="{00000000-0005-0000-0000-000037700000}"/>
    <cellStyle name="Обычный 3 4 5 2 4" xfId="1178" xr:uid="{00000000-0005-0000-0000-000038700000}"/>
    <cellStyle name="Обычный 3 4 5 2 4 2" xfId="30544" xr:uid="{00000000-0005-0000-0000-000039700000}"/>
    <cellStyle name="Обычный 3 4 5 2 4 3" xfId="41892" xr:uid="{00000000-0005-0000-0000-00003A700000}"/>
    <cellStyle name="Обычный 3 4 5 2 5" xfId="30545" xr:uid="{00000000-0005-0000-0000-00003B700000}"/>
    <cellStyle name="Обычный 3 4 5 2 6" xfId="30546" xr:uid="{00000000-0005-0000-0000-00003C700000}"/>
    <cellStyle name="Обычный 3 4 5 2 7" xfId="30547" xr:uid="{00000000-0005-0000-0000-00003D700000}"/>
    <cellStyle name="Обычный 3 4 5 2 8" xfId="30548" xr:uid="{00000000-0005-0000-0000-00003E700000}"/>
    <cellStyle name="Обычный 3 4 5 2 9" xfId="30549" xr:uid="{00000000-0005-0000-0000-00003F700000}"/>
    <cellStyle name="Обычный 3 4 5 3" xfId="1179" xr:uid="{00000000-0005-0000-0000-000040700000}"/>
    <cellStyle name="Обычный 3 4 5 3 2" xfId="1180" xr:uid="{00000000-0005-0000-0000-000041700000}"/>
    <cellStyle name="Обычный 3 4 5 3 2 2" xfId="30550" xr:uid="{00000000-0005-0000-0000-000042700000}"/>
    <cellStyle name="Обычный 3 4 5 3 2 3" xfId="41894" xr:uid="{00000000-0005-0000-0000-000043700000}"/>
    <cellStyle name="Обычный 3 4 5 3 3" xfId="30551" xr:uid="{00000000-0005-0000-0000-000044700000}"/>
    <cellStyle name="Обычный 3 4 5 3 4" xfId="30552" xr:uid="{00000000-0005-0000-0000-000045700000}"/>
    <cellStyle name="Обычный 3 4 5 3 5" xfId="30553" xr:uid="{00000000-0005-0000-0000-000046700000}"/>
    <cellStyle name="Обычный 3 4 5 3 6" xfId="30554" xr:uid="{00000000-0005-0000-0000-000047700000}"/>
    <cellStyle name="Обычный 3 4 5 3 7" xfId="30555" xr:uid="{00000000-0005-0000-0000-000048700000}"/>
    <cellStyle name="Обычный 3 4 5 3 8" xfId="41893" xr:uid="{00000000-0005-0000-0000-000049700000}"/>
    <cellStyle name="Обычный 3 4 5 4" xfId="1181" xr:uid="{00000000-0005-0000-0000-00004A700000}"/>
    <cellStyle name="Обычный 3 4 5 4 2" xfId="1182" xr:uid="{00000000-0005-0000-0000-00004B700000}"/>
    <cellStyle name="Обычный 3 4 5 4 2 2" xfId="30556" xr:uid="{00000000-0005-0000-0000-00004C700000}"/>
    <cellStyle name="Обычный 3 4 5 4 2 3" xfId="41896" xr:uid="{00000000-0005-0000-0000-00004D700000}"/>
    <cellStyle name="Обычный 3 4 5 4 3" xfId="30557" xr:uid="{00000000-0005-0000-0000-00004E700000}"/>
    <cellStyle name="Обычный 3 4 5 4 4" xfId="30558" xr:uid="{00000000-0005-0000-0000-00004F700000}"/>
    <cellStyle name="Обычный 3 4 5 4 5" xfId="30559" xr:uid="{00000000-0005-0000-0000-000050700000}"/>
    <cellStyle name="Обычный 3 4 5 4 6" xfId="30560" xr:uid="{00000000-0005-0000-0000-000051700000}"/>
    <cellStyle name="Обычный 3 4 5 4 7" xfId="30561" xr:uid="{00000000-0005-0000-0000-000052700000}"/>
    <cellStyle name="Обычный 3 4 5 4 8" xfId="41895" xr:uid="{00000000-0005-0000-0000-000053700000}"/>
    <cellStyle name="Обычный 3 4 5 5" xfId="1183" xr:uid="{00000000-0005-0000-0000-000054700000}"/>
    <cellStyle name="Обычный 3 4 5 5 2" xfId="1184" xr:uid="{00000000-0005-0000-0000-000055700000}"/>
    <cellStyle name="Обычный 3 4 5 5 2 2" xfId="30562" xr:uid="{00000000-0005-0000-0000-000056700000}"/>
    <cellStyle name="Обычный 3 4 5 5 2 3" xfId="41898" xr:uid="{00000000-0005-0000-0000-000057700000}"/>
    <cellStyle name="Обычный 3 4 5 5 3" xfId="30563" xr:uid="{00000000-0005-0000-0000-000058700000}"/>
    <cellStyle name="Обычный 3 4 5 5 4" xfId="30564" xr:uid="{00000000-0005-0000-0000-000059700000}"/>
    <cellStyle name="Обычный 3 4 5 5 5" xfId="30565" xr:uid="{00000000-0005-0000-0000-00005A700000}"/>
    <cellStyle name="Обычный 3 4 5 5 6" xfId="30566" xr:uid="{00000000-0005-0000-0000-00005B700000}"/>
    <cellStyle name="Обычный 3 4 5 5 7" xfId="30567" xr:uid="{00000000-0005-0000-0000-00005C700000}"/>
    <cellStyle name="Обычный 3 4 5 5 8" xfId="41897" xr:uid="{00000000-0005-0000-0000-00005D700000}"/>
    <cellStyle name="Обычный 3 4 5 6" xfId="1185" xr:uid="{00000000-0005-0000-0000-00005E700000}"/>
    <cellStyle name="Обычный 3 4 5 6 2" xfId="30568" xr:uid="{00000000-0005-0000-0000-00005F700000}"/>
    <cellStyle name="Обычный 3 4 5 6 3" xfId="41899" xr:uid="{00000000-0005-0000-0000-000060700000}"/>
    <cellStyle name="Обычный 3 4 5 7" xfId="30569" xr:uid="{00000000-0005-0000-0000-000061700000}"/>
    <cellStyle name="Обычный 3 4 5 8" xfId="30570" xr:uid="{00000000-0005-0000-0000-000062700000}"/>
    <cellStyle name="Обычный 3 4 5 9" xfId="30571" xr:uid="{00000000-0005-0000-0000-000063700000}"/>
    <cellStyle name="Обычный 3 4 6" xfId="1186" xr:uid="{00000000-0005-0000-0000-000064700000}"/>
    <cellStyle name="Обычный 3 4 6 10" xfId="30572" xr:uid="{00000000-0005-0000-0000-000065700000}"/>
    <cellStyle name="Обычный 3 4 6 11" xfId="30573" xr:uid="{00000000-0005-0000-0000-000066700000}"/>
    <cellStyle name="Обычный 3 4 6 12" xfId="41900" xr:uid="{00000000-0005-0000-0000-000067700000}"/>
    <cellStyle name="Обычный 3 4 6 2" xfId="1187" xr:uid="{00000000-0005-0000-0000-000068700000}"/>
    <cellStyle name="Обычный 3 4 6 2 10" xfId="41901" xr:uid="{00000000-0005-0000-0000-000069700000}"/>
    <cellStyle name="Обычный 3 4 6 2 2" xfId="1188" xr:uid="{00000000-0005-0000-0000-00006A700000}"/>
    <cellStyle name="Обычный 3 4 6 2 2 2" xfId="1189" xr:uid="{00000000-0005-0000-0000-00006B700000}"/>
    <cellStyle name="Обычный 3 4 6 2 2 2 2" xfId="30574" xr:uid="{00000000-0005-0000-0000-00006C700000}"/>
    <cellStyle name="Обычный 3 4 6 2 2 2 3" xfId="41903" xr:uid="{00000000-0005-0000-0000-00006D700000}"/>
    <cellStyle name="Обычный 3 4 6 2 2 3" xfId="30575" xr:uid="{00000000-0005-0000-0000-00006E700000}"/>
    <cellStyle name="Обычный 3 4 6 2 2 4" xfId="30576" xr:uid="{00000000-0005-0000-0000-00006F700000}"/>
    <cellStyle name="Обычный 3 4 6 2 2 5" xfId="30577" xr:uid="{00000000-0005-0000-0000-000070700000}"/>
    <cellStyle name="Обычный 3 4 6 2 2 6" xfId="30578" xr:uid="{00000000-0005-0000-0000-000071700000}"/>
    <cellStyle name="Обычный 3 4 6 2 2 7" xfId="30579" xr:uid="{00000000-0005-0000-0000-000072700000}"/>
    <cellStyle name="Обычный 3 4 6 2 2 8" xfId="41902" xr:uid="{00000000-0005-0000-0000-000073700000}"/>
    <cellStyle name="Обычный 3 4 6 2 3" xfId="1190" xr:uid="{00000000-0005-0000-0000-000074700000}"/>
    <cellStyle name="Обычный 3 4 6 2 3 2" xfId="1191" xr:uid="{00000000-0005-0000-0000-000075700000}"/>
    <cellStyle name="Обычный 3 4 6 2 3 2 2" xfId="30580" xr:uid="{00000000-0005-0000-0000-000076700000}"/>
    <cellStyle name="Обычный 3 4 6 2 3 2 3" xfId="41905" xr:uid="{00000000-0005-0000-0000-000077700000}"/>
    <cellStyle name="Обычный 3 4 6 2 3 3" xfId="30581" xr:uid="{00000000-0005-0000-0000-000078700000}"/>
    <cellStyle name="Обычный 3 4 6 2 3 4" xfId="30582" xr:uid="{00000000-0005-0000-0000-000079700000}"/>
    <cellStyle name="Обычный 3 4 6 2 3 5" xfId="30583" xr:uid="{00000000-0005-0000-0000-00007A700000}"/>
    <cellStyle name="Обычный 3 4 6 2 3 6" xfId="30584" xr:uid="{00000000-0005-0000-0000-00007B700000}"/>
    <cellStyle name="Обычный 3 4 6 2 3 7" xfId="30585" xr:uid="{00000000-0005-0000-0000-00007C700000}"/>
    <cellStyle name="Обычный 3 4 6 2 3 8" xfId="41904" xr:uid="{00000000-0005-0000-0000-00007D700000}"/>
    <cellStyle name="Обычный 3 4 6 2 4" xfId="1192" xr:uid="{00000000-0005-0000-0000-00007E700000}"/>
    <cellStyle name="Обычный 3 4 6 2 4 2" xfId="30586" xr:uid="{00000000-0005-0000-0000-00007F700000}"/>
    <cellStyle name="Обычный 3 4 6 2 4 3" xfId="41906" xr:uid="{00000000-0005-0000-0000-000080700000}"/>
    <cellStyle name="Обычный 3 4 6 2 5" xfId="30587" xr:uid="{00000000-0005-0000-0000-000081700000}"/>
    <cellStyle name="Обычный 3 4 6 2 6" xfId="30588" xr:uid="{00000000-0005-0000-0000-000082700000}"/>
    <cellStyle name="Обычный 3 4 6 2 7" xfId="30589" xr:uid="{00000000-0005-0000-0000-000083700000}"/>
    <cellStyle name="Обычный 3 4 6 2 8" xfId="30590" xr:uid="{00000000-0005-0000-0000-000084700000}"/>
    <cellStyle name="Обычный 3 4 6 2 9" xfId="30591" xr:uid="{00000000-0005-0000-0000-000085700000}"/>
    <cellStyle name="Обычный 3 4 6 3" xfId="1193" xr:uid="{00000000-0005-0000-0000-000086700000}"/>
    <cellStyle name="Обычный 3 4 6 3 2" xfId="1194" xr:uid="{00000000-0005-0000-0000-000087700000}"/>
    <cellStyle name="Обычный 3 4 6 3 2 2" xfId="30592" xr:uid="{00000000-0005-0000-0000-000088700000}"/>
    <cellStyle name="Обычный 3 4 6 3 2 3" xfId="41908" xr:uid="{00000000-0005-0000-0000-000089700000}"/>
    <cellStyle name="Обычный 3 4 6 3 3" xfId="30593" xr:uid="{00000000-0005-0000-0000-00008A700000}"/>
    <cellStyle name="Обычный 3 4 6 3 4" xfId="30594" xr:uid="{00000000-0005-0000-0000-00008B700000}"/>
    <cellStyle name="Обычный 3 4 6 3 5" xfId="30595" xr:uid="{00000000-0005-0000-0000-00008C700000}"/>
    <cellStyle name="Обычный 3 4 6 3 6" xfId="30596" xr:uid="{00000000-0005-0000-0000-00008D700000}"/>
    <cellStyle name="Обычный 3 4 6 3 7" xfId="30597" xr:uid="{00000000-0005-0000-0000-00008E700000}"/>
    <cellStyle name="Обычный 3 4 6 3 8" xfId="41907" xr:uid="{00000000-0005-0000-0000-00008F700000}"/>
    <cellStyle name="Обычный 3 4 6 4" xfId="1195" xr:uid="{00000000-0005-0000-0000-000090700000}"/>
    <cellStyle name="Обычный 3 4 6 4 2" xfId="1196" xr:uid="{00000000-0005-0000-0000-000091700000}"/>
    <cellStyle name="Обычный 3 4 6 4 2 2" xfId="30598" xr:uid="{00000000-0005-0000-0000-000092700000}"/>
    <cellStyle name="Обычный 3 4 6 4 2 3" xfId="41910" xr:uid="{00000000-0005-0000-0000-000093700000}"/>
    <cellStyle name="Обычный 3 4 6 4 3" xfId="30599" xr:uid="{00000000-0005-0000-0000-000094700000}"/>
    <cellStyle name="Обычный 3 4 6 4 4" xfId="30600" xr:uid="{00000000-0005-0000-0000-000095700000}"/>
    <cellStyle name="Обычный 3 4 6 4 5" xfId="30601" xr:uid="{00000000-0005-0000-0000-000096700000}"/>
    <cellStyle name="Обычный 3 4 6 4 6" xfId="30602" xr:uid="{00000000-0005-0000-0000-000097700000}"/>
    <cellStyle name="Обычный 3 4 6 4 7" xfId="30603" xr:uid="{00000000-0005-0000-0000-000098700000}"/>
    <cellStyle name="Обычный 3 4 6 4 8" xfId="41909" xr:uid="{00000000-0005-0000-0000-000099700000}"/>
    <cellStyle name="Обычный 3 4 6 5" xfId="1197" xr:uid="{00000000-0005-0000-0000-00009A700000}"/>
    <cellStyle name="Обычный 3 4 6 5 2" xfId="1198" xr:uid="{00000000-0005-0000-0000-00009B700000}"/>
    <cellStyle name="Обычный 3 4 6 5 2 2" xfId="30604" xr:uid="{00000000-0005-0000-0000-00009C700000}"/>
    <cellStyle name="Обычный 3 4 6 5 2 3" xfId="41912" xr:uid="{00000000-0005-0000-0000-00009D700000}"/>
    <cellStyle name="Обычный 3 4 6 5 3" xfId="30605" xr:uid="{00000000-0005-0000-0000-00009E700000}"/>
    <cellStyle name="Обычный 3 4 6 5 4" xfId="30606" xr:uid="{00000000-0005-0000-0000-00009F700000}"/>
    <cellStyle name="Обычный 3 4 6 5 5" xfId="30607" xr:uid="{00000000-0005-0000-0000-0000A0700000}"/>
    <cellStyle name="Обычный 3 4 6 5 6" xfId="30608" xr:uid="{00000000-0005-0000-0000-0000A1700000}"/>
    <cellStyle name="Обычный 3 4 6 5 7" xfId="30609" xr:uid="{00000000-0005-0000-0000-0000A2700000}"/>
    <cellStyle name="Обычный 3 4 6 5 8" xfId="41911" xr:uid="{00000000-0005-0000-0000-0000A3700000}"/>
    <cellStyle name="Обычный 3 4 6 6" xfId="1199" xr:uid="{00000000-0005-0000-0000-0000A4700000}"/>
    <cellStyle name="Обычный 3 4 6 6 2" xfId="30610" xr:uid="{00000000-0005-0000-0000-0000A5700000}"/>
    <cellStyle name="Обычный 3 4 6 6 3" xfId="41913" xr:uid="{00000000-0005-0000-0000-0000A6700000}"/>
    <cellStyle name="Обычный 3 4 6 7" xfId="30611" xr:uid="{00000000-0005-0000-0000-0000A7700000}"/>
    <cellStyle name="Обычный 3 4 6 8" xfId="30612" xr:uid="{00000000-0005-0000-0000-0000A8700000}"/>
    <cellStyle name="Обычный 3 4 6 9" xfId="30613" xr:uid="{00000000-0005-0000-0000-0000A9700000}"/>
    <cellStyle name="Обычный 3 4 7" xfId="1200" xr:uid="{00000000-0005-0000-0000-0000AA700000}"/>
    <cellStyle name="Обычный 3 4 7 10" xfId="41914" xr:uid="{00000000-0005-0000-0000-0000AB700000}"/>
    <cellStyle name="Обычный 3 4 7 2" xfId="1201" xr:uid="{00000000-0005-0000-0000-0000AC700000}"/>
    <cellStyle name="Обычный 3 4 7 2 2" xfId="1202" xr:uid="{00000000-0005-0000-0000-0000AD700000}"/>
    <cellStyle name="Обычный 3 4 7 2 2 2" xfId="30614" xr:uid="{00000000-0005-0000-0000-0000AE700000}"/>
    <cellStyle name="Обычный 3 4 7 2 2 3" xfId="41916" xr:uid="{00000000-0005-0000-0000-0000AF700000}"/>
    <cellStyle name="Обычный 3 4 7 2 3" xfId="30615" xr:uid="{00000000-0005-0000-0000-0000B0700000}"/>
    <cellStyle name="Обычный 3 4 7 2 4" xfId="30616" xr:uid="{00000000-0005-0000-0000-0000B1700000}"/>
    <cellStyle name="Обычный 3 4 7 2 5" xfId="30617" xr:uid="{00000000-0005-0000-0000-0000B2700000}"/>
    <cellStyle name="Обычный 3 4 7 2 6" xfId="30618" xr:uid="{00000000-0005-0000-0000-0000B3700000}"/>
    <cellStyle name="Обычный 3 4 7 2 7" xfId="30619" xr:uid="{00000000-0005-0000-0000-0000B4700000}"/>
    <cellStyle name="Обычный 3 4 7 2 8" xfId="41915" xr:uid="{00000000-0005-0000-0000-0000B5700000}"/>
    <cellStyle name="Обычный 3 4 7 3" xfId="1203" xr:uid="{00000000-0005-0000-0000-0000B6700000}"/>
    <cellStyle name="Обычный 3 4 7 3 2" xfId="1204" xr:uid="{00000000-0005-0000-0000-0000B7700000}"/>
    <cellStyle name="Обычный 3 4 7 3 2 2" xfId="30620" xr:uid="{00000000-0005-0000-0000-0000B8700000}"/>
    <cellStyle name="Обычный 3 4 7 3 2 3" xfId="41918" xr:uid="{00000000-0005-0000-0000-0000B9700000}"/>
    <cellStyle name="Обычный 3 4 7 3 3" xfId="30621" xr:uid="{00000000-0005-0000-0000-0000BA700000}"/>
    <cellStyle name="Обычный 3 4 7 3 4" xfId="30622" xr:uid="{00000000-0005-0000-0000-0000BB700000}"/>
    <cellStyle name="Обычный 3 4 7 3 5" xfId="30623" xr:uid="{00000000-0005-0000-0000-0000BC700000}"/>
    <cellStyle name="Обычный 3 4 7 3 6" xfId="30624" xr:uid="{00000000-0005-0000-0000-0000BD700000}"/>
    <cellStyle name="Обычный 3 4 7 3 7" xfId="30625" xr:uid="{00000000-0005-0000-0000-0000BE700000}"/>
    <cellStyle name="Обычный 3 4 7 3 8" xfId="41917" xr:uid="{00000000-0005-0000-0000-0000BF700000}"/>
    <cellStyle name="Обычный 3 4 7 4" xfId="1205" xr:uid="{00000000-0005-0000-0000-0000C0700000}"/>
    <cellStyle name="Обычный 3 4 7 4 2" xfId="30626" xr:uid="{00000000-0005-0000-0000-0000C1700000}"/>
    <cellStyle name="Обычный 3 4 7 4 3" xfId="41919" xr:uid="{00000000-0005-0000-0000-0000C2700000}"/>
    <cellStyle name="Обычный 3 4 7 5" xfId="30627" xr:uid="{00000000-0005-0000-0000-0000C3700000}"/>
    <cellStyle name="Обычный 3 4 7 6" xfId="30628" xr:uid="{00000000-0005-0000-0000-0000C4700000}"/>
    <cellStyle name="Обычный 3 4 7 7" xfId="30629" xr:uid="{00000000-0005-0000-0000-0000C5700000}"/>
    <cellStyle name="Обычный 3 4 7 8" xfId="30630" xr:uid="{00000000-0005-0000-0000-0000C6700000}"/>
    <cellStyle name="Обычный 3 4 7 9" xfId="30631" xr:uid="{00000000-0005-0000-0000-0000C7700000}"/>
    <cellStyle name="Обычный 3 4 8" xfId="1206" xr:uid="{00000000-0005-0000-0000-0000C8700000}"/>
    <cellStyle name="Обычный 3 4 8 10" xfId="41920" xr:uid="{00000000-0005-0000-0000-0000C9700000}"/>
    <cellStyle name="Обычный 3 4 8 2" xfId="1207" xr:uid="{00000000-0005-0000-0000-0000CA700000}"/>
    <cellStyle name="Обычный 3 4 8 2 2" xfId="1208" xr:uid="{00000000-0005-0000-0000-0000CB700000}"/>
    <cellStyle name="Обычный 3 4 8 2 2 2" xfId="30632" xr:uid="{00000000-0005-0000-0000-0000CC700000}"/>
    <cellStyle name="Обычный 3 4 8 2 2 3" xfId="41922" xr:uid="{00000000-0005-0000-0000-0000CD700000}"/>
    <cellStyle name="Обычный 3 4 8 2 3" xfId="30633" xr:uid="{00000000-0005-0000-0000-0000CE700000}"/>
    <cellStyle name="Обычный 3 4 8 2 4" xfId="30634" xr:uid="{00000000-0005-0000-0000-0000CF700000}"/>
    <cellStyle name="Обычный 3 4 8 2 5" xfId="30635" xr:uid="{00000000-0005-0000-0000-0000D0700000}"/>
    <cellStyle name="Обычный 3 4 8 2 6" xfId="30636" xr:uid="{00000000-0005-0000-0000-0000D1700000}"/>
    <cellStyle name="Обычный 3 4 8 2 7" xfId="30637" xr:uid="{00000000-0005-0000-0000-0000D2700000}"/>
    <cellStyle name="Обычный 3 4 8 2 8" xfId="41921" xr:uid="{00000000-0005-0000-0000-0000D3700000}"/>
    <cellStyle name="Обычный 3 4 8 3" xfId="1209" xr:uid="{00000000-0005-0000-0000-0000D4700000}"/>
    <cellStyle name="Обычный 3 4 8 3 2" xfId="1210" xr:uid="{00000000-0005-0000-0000-0000D5700000}"/>
    <cellStyle name="Обычный 3 4 8 3 2 2" xfId="30638" xr:uid="{00000000-0005-0000-0000-0000D6700000}"/>
    <cellStyle name="Обычный 3 4 8 3 2 3" xfId="41924" xr:uid="{00000000-0005-0000-0000-0000D7700000}"/>
    <cellStyle name="Обычный 3 4 8 3 3" xfId="30639" xr:uid="{00000000-0005-0000-0000-0000D8700000}"/>
    <cellStyle name="Обычный 3 4 8 3 4" xfId="30640" xr:uid="{00000000-0005-0000-0000-0000D9700000}"/>
    <cellStyle name="Обычный 3 4 8 3 5" xfId="30641" xr:uid="{00000000-0005-0000-0000-0000DA700000}"/>
    <cellStyle name="Обычный 3 4 8 3 6" xfId="30642" xr:uid="{00000000-0005-0000-0000-0000DB700000}"/>
    <cellStyle name="Обычный 3 4 8 3 7" xfId="30643" xr:uid="{00000000-0005-0000-0000-0000DC700000}"/>
    <cellStyle name="Обычный 3 4 8 3 8" xfId="41923" xr:uid="{00000000-0005-0000-0000-0000DD700000}"/>
    <cellStyle name="Обычный 3 4 8 4" xfId="1211" xr:uid="{00000000-0005-0000-0000-0000DE700000}"/>
    <cellStyle name="Обычный 3 4 8 4 2" xfId="30644" xr:uid="{00000000-0005-0000-0000-0000DF700000}"/>
    <cellStyle name="Обычный 3 4 8 4 3" xfId="41925" xr:uid="{00000000-0005-0000-0000-0000E0700000}"/>
    <cellStyle name="Обычный 3 4 8 5" xfId="30645" xr:uid="{00000000-0005-0000-0000-0000E1700000}"/>
    <cellStyle name="Обычный 3 4 8 6" xfId="30646" xr:uid="{00000000-0005-0000-0000-0000E2700000}"/>
    <cellStyle name="Обычный 3 4 8 7" xfId="30647" xr:uid="{00000000-0005-0000-0000-0000E3700000}"/>
    <cellStyle name="Обычный 3 4 8 8" xfId="30648" xr:uid="{00000000-0005-0000-0000-0000E4700000}"/>
    <cellStyle name="Обычный 3 4 8 9" xfId="30649" xr:uid="{00000000-0005-0000-0000-0000E5700000}"/>
    <cellStyle name="Обычный 3 4 9" xfId="1212" xr:uid="{00000000-0005-0000-0000-0000E6700000}"/>
    <cellStyle name="Обычный 3 4 9 2" xfId="1213" xr:uid="{00000000-0005-0000-0000-0000E7700000}"/>
    <cellStyle name="Обычный 3 4 9 2 2" xfId="30650" xr:uid="{00000000-0005-0000-0000-0000E8700000}"/>
    <cellStyle name="Обычный 3 4 9 2 3" xfId="41927" xr:uid="{00000000-0005-0000-0000-0000E9700000}"/>
    <cellStyle name="Обычный 3 4 9 3" xfId="30651" xr:uid="{00000000-0005-0000-0000-0000EA700000}"/>
    <cellStyle name="Обычный 3 4 9 4" xfId="30652" xr:uid="{00000000-0005-0000-0000-0000EB700000}"/>
    <cellStyle name="Обычный 3 4 9 5" xfId="30653" xr:uid="{00000000-0005-0000-0000-0000EC700000}"/>
    <cellStyle name="Обычный 3 4 9 6" xfId="30654" xr:uid="{00000000-0005-0000-0000-0000ED700000}"/>
    <cellStyle name="Обычный 3 4 9 7" xfId="30655" xr:uid="{00000000-0005-0000-0000-0000EE700000}"/>
    <cellStyle name="Обычный 3 4 9 8" xfId="41926" xr:uid="{00000000-0005-0000-0000-0000EF700000}"/>
    <cellStyle name="Обычный 3 40" xfId="1214" xr:uid="{00000000-0005-0000-0000-0000F0700000}"/>
    <cellStyle name="Обычный 3 41" xfId="1215" xr:uid="{00000000-0005-0000-0000-0000F1700000}"/>
    <cellStyle name="Обычный 3 42" xfId="1216" xr:uid="{00000000-0005-0000-0000-0000F2700000}"/>
    <cellStyle name="Обычный 3 43" xfId="1217" xr:uid="{00000000-0005-0000-0000-0000F3700000}"/>
    <cellStyle name="Обычный 3 44" xfId="4012" xr:uid="{00000000-0005-0000-0000-0000F4700000}"/>
    <cellStyle name="Обычный 3 5" xfId="1218" xr:uid="{00000000-0005-0000-0000-0000F5700000}"/>
    <cellStyle name="Обычный 3 5 10" xfId="1219" xr:uid="{00000000-0005-0000-0000-0000F6700000}"/>
    <cellStyle name="Обычный 3 5 10 2" xfId="1220" xr:uid="{00000000-0005-0000-0000-0000F7700000}"/>
    <cellStyle name="Обычный 3 5 10 2 2" xfId="30656" xr:uid="{00000000-0005-0000-0000-0000F8700000}"/>
    <cellStyle name="Обычный 3 5 10 2 3" xfId="41930" xr:uid="{00000000-0005-0000-0000-0000F9700000}"/>
    <cellStyle name="Обычный 3 5 10 3" xfId="30657" xr:uid="{00000000-0005-0000-0000-0000FA700000}"/>
    <cellStyle name="Обычный 3 5 10 4" xfId="30658" xr:uid="{00000000-0005-0000-0000-0000FB700000}"/>
    <cellStyle name="Обычный 3 5 10 5" xfId="30659" xr:uid="{00000000-0005-0000-0000-0000FC700000}"/>
    <cellStyle name="Обычный 3 5 10 6" xfId="30660" xr:uid="{00000000-0005-0000-0000-0000FD700000}"/>
    <cellStyle name="Обычный 3 5 10 7" xfId="30661" xr:uid="{00000000-0005-0000-0000-0000FE700000}"/>
    <cellStyle name="Обычный 3 5 10 8" xfId="41929" xr:uid="{00000000-0005-0000-0000-0000FF700000}"/>
    <cellStyle name="Обычный 3 5 11" xfId="1221" xr:uid="{00000000-0005-0000-0000-000000710000}"/>
    <cellStyle name="Обычный 3 5 11 2" xfId="1222" xr:uid="{00000000-0005-0000-0000-000001710000}"/>
    <cellStyle name="Обычный 3 5 11 2 2" xfId="30662" xr:uid="{00000000-0005-0000-0000-000002710000}"/>
    <cellStyle name="Обычный 3 5 11 2 3" xfId="41932" xr:uid="{00000000-0005-0000-0000-000003710000}"/>
    <cellStyle name="Обычный 3 5 11 3" xfId="30663" xr:uid="{00000000-0005-0000-0000-000004710000}"/>
    <cellStyle name="Обычный 3 5 11 4" xfId="30664" xr:uid="{00000000-0005-0000-0000-000005710000}"/>
    <cellStyle name="Обычный 3 5 11 5" xfId="30665" xr:uid="{00000000-0005-0000-0000-000006710000}"/>
    <cellStyle name="Обычный 3 5 11 6" xfId="30666" xr:uid="{00000000-0005-0000-0000-000007710000}"/>
    <cellStyle name="Обычный 3 5 11 7" xfId="30667" xr:uid="{00000000-0005-0000-0000-000008710000}"/>
    <cellStyle name="Обычный 3 5 11 8" xfId="41931" xr:uid="{00000000-0005-0000-0000-000009710000}"/>
    <cellStyle name="Обычный 3 5 12" xfId="1223" xr:uid="{00000000-0005-0000-0000-00000A710000}"/>
    <cellStyle name="Обычный 3 5 12 2" xfId="1224" xr:uid="{00000000-0005-0000-0000-00000B710000}"/>
    <cellStyle name="Обычный 3 5 12 2 2" xfId="30668" xr:uid="{00000000-0005-0000-0000-00000C710000}"/>
    <cellStyle name="Обычный 3 5 12 2 3" xfId="41934" xr:uid="{00000000-0005-0000-0000-00000D710000}"/>
    <cellStyle name="Обычный 3 5 12 3" xfId="30669" xr:uid="{00000000-0005-0000-0000-00000E710000}"/>
    <cellStyle name="Обычный 3 5 12 4" xfId="30670" xr:uid="{00000000-0005-0000-0000-00000F710000}"/>
    <cellStyle name="Обычный 3 5 12 5" xfId="30671" xr:uid="{00000000-0005-0000-0000-000010710000}"/>
    <cellStyle name="Обычный 3 5 12 6" xfId="30672" xr:uid="{00000000-0005-0000-0000-000011710000}"/>
    <cellStyle name="Обычный 3 5 12 7" xfId="30673" xr:uid="{00000000-0005-0000-0000-000012710000}"/>
    <cellStyle name="Обычный 3 5 12 8" xfId="41933" xr:uid="{00000000-0005-0000-0000-000013710000}"/>
    <cellStyle name="Обычный 3 5 13" xfId="1225" xr:uid="{00000000-0005-0000-0000-000014710000}"/>
    <cellStyle name="Обычный 3 5 13 2" xfId="1226" xr:uid="{00000000-0005-0000-0000-000015710000}"/>
    <cellStyle name="Обычный 3 5 13 2 2" xfId="30674" xr:uid="{00000000-0005-0000-0000-000016710000}"/>
    <cellStyle name="Обычный 3 5 13 2 3" xfId="41936" xr:uid="{00000000-0005-0000-0000-000017710000}"/>
    <cellStyle name="Обычный 3 5 13 3" xfId="30675" xr:uid="{00000000-0005-0000-0000-000018710000}"/>
    <cellStyle name="Обычный 3 5 13 4" xfId="30676" xr:uid="{00000000-0005-0000-0000-000019710000}"/>
    <cellStyle name="Обычный 3 5 13 5" xfId="30677" xr:uid="{00000000-0005-0000-0000-00001A710000}"/>
    <cellStyle name="Обычный 3 5 13 6" xfId="30678" xr:uid="{00000000-0005-0000-0000-00001B710000}"/>
    <cellStyle name="Обычный 3 5 13 7" xfId="30679" xr:uid="{00000000-0005-0000-0000-00001C710000}"/>
    <cellStyle name="Обычный 3 5 13 8" xfId="41935" xr:uid="{00000000-0005-0000-0000-00001D710000}"/>
    <cellStyle name="Обычный 3 5 14" xfId="1227" xr:uid="{00000000-0005-0000-0000-00001E710000}"/>
    <cellStyle name="Обычный 3 5 14 2" xfId="30680" xr:uid="{00000000-0005-0000-0000-00001F710000}"/>
    <cellStyle name="Обычный 3 5 14 3" xfId="41937" xr:uid="{00000000-0005-0000-0000-000020710000}"/>
    <cellStyle name="Обычный 3 5 15" xfId="30681" xr:uid="{00000000-0005-0000-0000-000021710000}"/>
    <cellStyle name="Обычный 3 5 15 2" xfId="41938" xr:uid="{00000000-0005-0000-0000-000022710000}"/>
    <cellStyle name="Обычный 3 5 16" xfId="30682" xr:uid="{00000000-0005-0000-0000-000023710000}"/>
    <cellStyle name="Обычный 3 5 16 2" xfId="41939" xr:uid="{00000000-0005-0000-0000-000024710000}"/>
    <cellStyle name="Обычный 3 5 17" xfId="30683" xr:uid="{00000000-0005-0000-0000-000025710000}"/>
    <cellStyle name="Обычный 3 5 18" xfId="30684" xr:uid="{00000000-0005-0000-0000-000026710000}"/>
    <cellStyle name="Обычный 3 5 19" xfId="30685" xr:uid="{00000000-0005-0000-0000-000027710000}"/>
    <cellStyle name="Обычный 3 5 2" xfId="1228" xr:uid="{00000000-0005-0000-0000-000028710000}"/>
    <cellStyle name="Обычный 3 5 2 10" xfId="30686" xr:uid="{00000000-0005-0000-0000-000029710000}"/>
    <cellStyle name="Обычный 3 5 2 11" xfId="30687" xr:uid="{00000000-0005-0000-0000-00002A710000}"/>
    <cellStyle name="Обычный 3 5 2 12" xfId="30688" xr:uid="{00000000-0005-0000-0000-00002B710000}"/>
    <cellStyle name="Обычный 3 5 2 13" xfId="41940" xr:uid="{00000000-0005-0000-0000-00002C710000}"/>
    <cellStyle name="Обычный 3 5 2 2" xfId="1229" xr:uid="{00000000-0005-0000-0000-00002D710000}"/>
    <cellStyle name="Обычный 3 5 2 2 10" xfId="41941" xr:uid="{00000000-0005-0000-0000-00002E710000}"/>
    <cellStyle name="Обычный 3 5 2 2 2" xfId="1230" xr:uid="{00000000-0005-0000-0000-00002F710000}"/>
    <cellStyle name="Обычный 3 5 2 2 2 2" xfId="1231" xr:uid="{00000000-0005-0000-0000-000030710000}"/>
    <cellStyle name="Обычный 3 5 2 2 2 2 2" xfId="30689" xr:uid="{00000000-0005-0000-0000-000031710000}"/>
    <cellStyle name="Обычный 3 5 2 2 2 2 3" xfId="41943" xr:uid="{00000000-0005-0000-0000-000032710000}"/>
    <cellStyle name="Обычный 3 5 2 2 2 3" xfId="30690" xr:uid="{00000000-0005-0000-0000-000033710000}"/>
    <cellStyle name="Обычный 3 5 2 2 2 4" xfId="30691" xr:uid="{00000000-0005-0000-0000-000034710000}"/>
    <cellStyle name="Обычный 3 5 2 2 2 5" xfId="30692" xr:uid="{00000000-0005-0000-0000-000035710000}"/>
    <cellStyle name="Обычный 3 5 2 2 2 6" xfId="30693" xr:uid="{00000000-0005-0000-0000-000036710000}"/>
    <cellStyle name="Обычный 3 5 2 2 2 7" xfId="30694" xr:uid="{00000000-0005-0000-0000-000037710000}"/>
    <cellStyle name="Обычный 3 5 2 2 2 8" xfId="41942" xr:uid="{00000000-0005-0000-0000-000038710000}"/>
    <cellStyle name="Обычный 3 5 2 2 3" xfId="1232" xr:uid="{00000000-0005-0000-0000-000039710000}"/>
    <cellStyle name="Обычный 3 5 2 2 3 2" xfId="1233" xr:uid="{00000000-0005-0000-0000-00003A710000}"/>
    <cellStyle name="Обычный 3 5 2 2 3 2 2" xfId="30695" xr:uid="{00000000-0005-0000-0000-00003B710000}"/>
    <cellStyle name="Обычный 3 5 2 2 3 2 3" xfId="41945" xr:uid="{00000000-0005-0000-0000-00003C710000}"/>
    <cellStyle name="Обычный 3 5 2 2 3 3" xfId="30696" xr:uid="{00000000-0005-0000-0000-00003D710000}"/>
    <cellStyle name="Обычный 3 5 2 2 3 4" xfId="30697" xr:uid="{00000000-0005-0000-0000-00003E710000}"/>
    <cellStyle name="Обычный 3 5 2 2 3 5" xfId="30698" xr:uid="{00000000-0005-0000-0000-00003F710000}"/>
    <cellStyle name="Обычный 3 5 2 2 3 6" xfId="30699" xr:uid="{00000000-0005-0000-0000-000040710000}"/>
    <cellStyle name="Обычный 3 5 2 2 3 7" xfId="30700" xr:uid="{00000000-0005-0000-0000-000041710000}"/>
    <cellStyle name="Обычный 3 5 2 2 3 8" xfId="41944" xr:uid="{00000000-0005-0000-0000-000042710000}"/>
    <cellStyle name="Обычный 3 5 2 2 4" xfId="1234" xr:uid="{00000000-0005-0000-0000-000043710000}"/>
    <cellStyle name="Обычный 3 5 2 2 4 2" xfId="30701" xr:uid="{00000000-0005-0000-0000-000044710000}"/>
    <cellStyle name="Обычный 3 5 2 2 4 3" xfId="41946" xr:uid="{00000000-0005-0000-0000-000045710000}"/>
    <cellStyle name="Обычный 3 5 2 2 5" xfId="30702" xr:uid="{00000000-0005-0000-0000-000046710000}"/>
    <cellStyle name="Обычный 3 5 2 2 6" xfId="30703" xr:uid="{00000000-0005-0000-0000-000047710000}"/>
    <cellStyle name="Обычный 3 5 2 2 7" xfId="30704" xr:uid="{00000000-0005-0000-0000-000048710000}"/>
    <cellStyle name="Обычный 3 5 2 2 8" xfId="30705" xr:uid="{00000000-0005-0000-0000-000049710000}"/>
    <cellStyle name="Обычный 3 5 2 2 9" xfId="30706" xr:uid="{00000000-0005-0000-0000-00004A710000}"/>
    <cellStyle name="Обычный 3 5 2 3" xfId="1235" xr:uid="{00000000-0005-0000-0000-00004B710000}"/>
    <cellStyle name="Обычный 3 5 2 3 2" xfId="1236" xr:uid="{00000000-0005-0000-0000-00004C710000}"/>
    <cellStyle name="Обычный 3 5 2 3 2 2" xfId="30707" xr:uid="{00000000-0005-0000-0000-00004D710000}"/>
    <cellStyle name="Обычный 3 5 2 3 2 3" xfId="41948" xr:uid="{00000000-0005-0000-0000-00004E710000}"/>
    <cellStyle name="Обычный 3 5 2 3 3" xfId="30708" xr:uid="{00000000-0005-0000-0000-00004F710000}"/>
    <cellStyle name="Обычный 3 5 2 3 4" xfId="30709" xr:uid="{00000000-0005-0000-0000-000050710000}"/>
    <cellStyle name="Обычный 3 5 2 3 5" xfId="30710" xr:uid="{00000000-0005-0000-0000-000051710000}"/>
    <cellStyle name="Обычный 3 5 2 3 6" xfId="30711" xr:uid="{00000000-0005-0000-0000-000052710000}"/>
    <cellStyle name="Обычный 3 5 2 3 7" xfId="30712" xr:uid="{00000000-0005-0000-0000-000053710000}"/>
    <cellStyle name="Обычный 3 5 2 3 8" xfId="41947" xr:uid="{00000000-0005-0000-0000-000054710000}"/>
    <cellStyle name="Обычный 3 5 2 4" xfId="1237" xr:uid="{00000000-0005-0000-0000-000055710000}"/>
    <cellStyle name="Обычный 3 5 2 4 2" xfId="1238" xr:uid="{00000000-0005-0000-0000-000056710000}"/>
    <cellStyle name="Обычный 3 5 2 4 2 2" xfId="30713" xr:uid="{00000000-0005-0000-0000-000057710000}"/>
    <cellStyle name="Обычный 3 5 2 4 2 3" xfId="41950" xr:uid="{00000000-0005-0000-0000-000058710000}"/>
    <cellStyle name="Обычный 3 5 2 4 3" xfId="30714" xr:uid="{00000000-0005-0000-0000-000059710000}"/>
    <cellStyle name="Обычный 3 5 2 4 4" xfId="30715" xr:uid="{00000000-0005-0000-0000-00005A710000}"/>
    <cellStyle name="Обычный 3 5 2 4 5" xfId="30716" xr:uid="{00000000-0005-0000-0000-00005B710000}"/>
    <cellStyle name="Обычный 3 5 2 4 6" xfId="30717" xr:uid="{00000000-0005-0000-0000-00005C710000}"/>
    <cellStyle name="Обычный 3 5 2 4 7" xfId="30718" xr:uid="{00000000-0005-0000-0000-00005D710000}"/>
    <cellStyle name="Обычный 3 5 2 4 8" xfId="41949" xr:uid="{00000000-0005-0000-0000-00005E710000}"/>
    <cellStyle name="Обычный 3 5 2 5" xfId="1239" xr:uid="{00000000-0005-0000-0000-00005F710000}"/>
    <cellStyle name="Обычный 3 5 2 5 2" xfId="1240" xr:uid="{00000000-0005-0000-0000-000060710000}"/>
    <cellStyle name="Обычный 3 5 2 5 2 2" xfId="30719" xr:uid="{00000000-0005-0000-0000-000061710000}"/>
    <cellStyle name="Обычный 3 5 2 5 2 3" xfId="41952" xr:uid="{00000000-0005-0000-0000-000062710000}"/>
    <cellStyle name="Обычный 3 5 2 5 3" xfId="30720" xr:uid="{00000000-0005-0000-0000-000063710000}"/>
    <cellStyle name="Обычный 3 5 2 5 4" xfId="30721" xr:uid="{00000000-0005-0000-0000-000064710000}"/>
    <cellStyle name="Обычный 3 5 2 5 5" xfId="30722" xr:uid="{00000000-0005-0000-0000-000065710000}"/>
    <cellStyle name="Обычный 3 5 2 5 6" xfId="30723" xr:uid="{00000000-0005-0000-0000-000066710000}"/>
    <cellStyle name="Обычный 3 5 2 5 7" xfId="30724" xr:uid="{00000000-0005-0000-0000-000067710000}"/>
    <cellStyle name="Обычный 3 5 2 5 8" xfId="41951" xr:uid="{00000000-0005-0000-0000-000068710000}"/>
    <cellStyle name="Обычный 3 5 2 6" xfId="1241" xr:uid="{00000000-0005-0000-0000-000069710000}"/>
    <cellStyle name="Обычный 3 5 2 6 2" xfId="1242" xr:uid="{00000000-0005-0000-0000-00006A710000}"/>
    <cellStyle name="Обычный 3 5 2 6 2 2" xfId="30725" xr:uid="{00000000-0005-0000-0000-00006B710000}"/>
    <cellStyle name="Обычный 3 5 2 6 2 3" xfId="41954" xr:uid="{00000000-0005-0000-0000-00006C710000}"/>
    <cellStyle name="Обычный 3 5 2 6 3" xfId="30726" xr:uid="{00000000-0005-0000-0000-00006D710000}"/>
    <cellStyle name="Обычный 3 5 2 6 4" xfId="30727" xr:uid="{00000000-0005-0000-0000-00006E710000}"/>
    <cellStyle name="Обычный 3 5 2 6 5" xfId="30728" xr:uid="{00000000-0005-0000-0000-00006F710000}"/>
    <cellStyle name="Обычный 3 5 2 6 6" xfId="30729" xr:uid="{00000000-0005-0000-0000-000070710000}"/>
    <cellStyle name="Обычный 3 5 2 6 7" xfId="30730" xr:uid="{00000000-0005-0000-0000-000071710000}"/>
    <cellStyle name="Обычный 3 5 2 6 8" xfId="41953" xr:uid="{00000000-0005-0000-0000-000072710000}"/>
    <cellStyle name="Обычный 3 5 2 7" xfId="1243" xr:uid="{00000000-0005-0000-0000-000073710000}"/>
    <cellStyle name="Обычный 3 5 2 7 2" xfId="30731" xr:uid="{00000000-0005-0000-0000-000074710000}"/>
    <cellStyle name="Обычный 3 5 2 7 3" xfId="41955" xr:uid="{00000000-0005-0000-0000-000075710000}"/>
    <cellStyle name="Обычный 3 5 2 8" xfId="30732" xr:uid="{00000000-0005-0000-0000-000076710000}"/>
    <cellStyle name="Обычный 3 5 2 9" xfId="30733" xr:uid="{00000000-0005-0000-0000-000077710000}"/>
    <cellStyle name="Обычный 3 5 20" xfId="41928" xr:uid="{00000000-0005-0000-0000-000078710000}"/>
    <cellStyle name="Обычный 3 5 3" xfId="1244" xr:uid="{00000000-0005-0000-0000-000079710000}"/>
    <cellStyle name="Обычный 3 5 3 10" xfId="30734" xr:uid="{00000000-0005-0000-0000-00007A710000}"/>
    <cellStyle name="Обычный 3 5 3 11" xfId="30735" xr:uid="{00000000-0005-0000-0000-00007B710000}"/>
    <cellStyle name="Обычный 3 5 3 12" xfId="30736" xr:uid="{00000000-0005-0000-0000-00007C710000}"/>
    <cellStyle name="Обычный 3 5 3 13" xfId="41956" xr:uid="{00000000-0005-0000-0000-00007D710000}"/>
    <cellStyle name="Обычный 3 5 3 2" xfId="1245" xr:uid="{00000000-0005-0000-0000-00007E710000}"/>
    <cellStyle name="Обычный 3 5 3 2 10" xfId="41957" xr:uid="{00000000-0005-0000-0000-00007F710000}"/>
    <cellStyle name="Обычный 3 5 3 2 2" xfId="1246" xr:uid="{00000000-0005-0000-0000-000080710000}"/>
    <cellStyle name="Обычный 3 5 3 2 2 2" xfId="1247" xr:uid="{00000000-0005-0000-0000-000081710000}"/>
    <cellStyle name="Обычный 3 5 3 2 2 2 2" xfId="30737" xr:uid="{00000000-0005-0000-0000-000082710000}"/>
    <cellStyle name="Обычный 3 5 3 2 2 2 3" xfId="41959" xr:uid="{00000000-0005-0000-0000-000083710000}"/>
    <cellStyle name="Обычный 3 5 3 2 2 3" xfId="30738" xr:uid="{00000000-0005-0000-0000-000084710000}"/>
    <cellStyle name="Обычный 3 5 3 2 2 4" xfId="30739" xr:uid="{00000000-0005-0000-0000-000085710000}"/>
    <cellStyle name="Обычный 3 5 3 2 2 5" xfId="30740" xr:uid="{00000000-0005-0000-0000-000086710000}"/>
    <cellStyle name="Обычный 3 5 3 2 2 6" xfId="30741" xr:uid="{00000000-0005-0000-0000-000087710000}"/>
    <cellStyle name="Обычный 3 5 3 2 2 7" xfId="30742" xr:uid="{00000000-0005-0000-0000-000088710000}"/>
    <cellStyle name="Обычный 3 5 3 2 2 8" xfId="41958" xr:uid="{00000000-0005-0000-0000-000089710000}"/>
    <cellStyle name="Обычный 3 5 3 2 3" xfId="1248" xr:uid="{00000000-0005-0000-0000-00008A710000}"/>
    <cellStyle name="Обычный 3 5 3 2 3 2" xfId="1249" xr:uid="{00000000-0005-0000-0000-00008B710000}"/>
    <cellStyle name="Обычный 3 5 3 2 3 2 2" xfId="30743" xr:uid="{00000000-0005-0000-0000-00008C710000}"/>
    <cellStyle name="Обычный 3 5 3 2 3 2 3" xfId="41961" xr:uid="{00000000-0005-0000-0000-00008D710000}"/>
    <cellStyle name="Обычный 3 5 3 2 3 3" xfId="30744" xr:uid="{00000000-0005-0000-0000-00008E710000}"/>
    <cellStyle name="Обычный 3 5 3 2 3 4" xfId="30745" xr:uid="{00000000-0005-0000-0000-00008F710000}"/>
    <cellStyle name="Обычный 3 5 3 2 3 5" xfId="30746" xr:uid="{00000000-0005-0000-0000-000090710000}"/>
    <cellStyle name="Обычный 3 5 3 2 3 6" xfId="30747" xr:uid="{00000000-0005-0000-0000-000091710000}"/>
    <cellStyle name="Обычный 3 5 3 2 3 7" xfId="30748" xr:uid="{00000000-0005-0000-0000-000092710000}"/>
    <cellStyle name="Обычный 3 5 3 2 3 8" xfId="41960" xr:uid="{00000000-0005-0000-0000-000093710000}"/>
    <cellStyle name="Обычный 3 5 3 2 4" xfId="1250" xr:uid="{00000000-0005-0000-0000-000094710000}"/>
    <cellStyle name="Обычный 3 5 3 2 4 2" xfId="30749" xr:uid="{00000000-0005-0000-0000-000095710000}"/>
    <cellStyle name="Обычный 3 5 3 2 4 3" xfId="41962" xr:uid="{00000000-0005-0000-0000-000096710000}"/>
    <cellStyle name="Обычный 3 5 3 2 5" xfId="30750" xr:uid="{00000000-0005-0000-0000-000097710000}"/>
    <cellStyle name="Обычный 3 5 3 2 6" xfId="30751" xr:uid="{00000000-0005-0000-0000-000098710000}"/>
    <cellStyle name="Обычный 3 5 3 2 7" xfId="30752" xr:uid="{00000000-0005-0000-0000-000099710000}"/>
    <cellStyle name="Обычный 3 5 3 2 8" xfId="30753" xr:uid="{00000000-0005-0000-0000-00009A710000}"/>
    <cellStyle name="Обычный 3 5 3 2 9" xfId="30754" xr:uid="{00000000-0005-0000-0000-00009B710000}"/>
    <cellStyle name="Обычный 3 5 3 3" xfId="1251" xr:uid="{00000000-0005-0000-0000-00009C710000}"/>
    <cellStyle name="Обычный 3 5 3 3 2" xfId="1252" xr:uid="{00000000-0005-0000-0000-00009D710000}"/>
    <cellStyle name="Обычный 3 5 3 3 2 2" xfId="30755" xr:uid="{00000000-0005-0000-0000-00009E710000}"/>
    <cellStyle name="Обычный 3 5 3 3 2 3" xfId="41964" xr:uid="{00000000-0005-0000-0000-00009F710000}"/>
    <cellStyle name="Обычный 3 5 3 3 3" xfId="30756" xr:uid="{00000000-0005-0000-0000-0000A0710000}"/>
    <cellStyle name="Обычный 3 5 3 3 4" xfId="30757" xr:uid="{00000000-0005-0000-0000-0000A1710000}"/>
    <cellStyle name="Обычный 3 5 3 3 5" xfId="30758" xr:uid="{00000000-0005-0000-0000-0000A2710000}"/>
    <cellStyle name="Обычный 3 5 3 3 6" xfId="30759" xr:uid="{00000000-0005-0000-0000-0000A3710000}"/>
    <cellStyle name="Обычный 3 5 3 3 7" xfId="30760" xr:uid="{00000000-0005-0000-0000-0000A4710000}"/>
    <cellStyle name="Обычный 3 5 3 3 8" xfId="41963" xr:uid="{00000000-0005-0000-0000-0000A5710000}"/>
    <cellStyle name="Обычный 3 5 3 4" xfId="1253" xr:uid="{00000000-0005-0000-0000-0000A6710000}"/>
    <cellStyle name="Обычный 3 5 3 4 2" xfId="1254" xr:uid="{00000000-0005-0000-0000-0000A7710000}"/>
    <cellStyle name="Обычный 3 5 3 4 2 2" xfId="30761" xr:uid="{00000000-0005-0000-0000-0000A8710000}"/>
    <cellStyle name="Обычный 3 5 3 4 2 3" xfId="41966" xr:uid="{00000000-0005-0000-0000-0000A9710000}"/>
    <cellStyle name="Обычный 3 5 3 4 3" xfId="30762" xr:uid="{00000000-0005-0000-0000-0000AA710000}"/>
    <cellStyle name="Обычный 3 5 3 4 4" xfId="30763" xr:uid="{00000000-0005-0000-0000-0000AB710000}"/>
    <cellStyle name="Обычный 3 5 3 4 5" xfId="30764" xr:uid="{00000000-0005-0000-0000-0000AC710000}"/>
    <cellStyle name="Обычный 3 5 3 4 6" xfId="30765" xr:uid="{00000000-0005-0000-0000-0000AD710000}"/>
    <cellStyle name="Обычный 3 5 3 4 7" xfId="30766" xr:uid="{00000000-0005-0000-0000-0000AE710000}"/>
    <cellStyle name="Обычный 3 5 3 4 8" xfId="41965" xr:uid="{00000000-0005-0000-0000-0000AF710000}"/>
    <cellStyle name="Обычный 3 5 3 5" xfId="1255" xr:uid="{00000000-0005-0000-0000-0000B0710000}"/>
    <cellStyle name="Обычный 3 5 3 5 2" xfId="1256" xr:uid="{00000000-0005-0000-0000-0000B1710000}"/>
    <cellStyle name="Обычный 3 5 3 5 2 2" xfId="30767" xr:uid="{00000000-0005-0000-0000-0000B2710000}"/>
    <cellStyle name="Обычный 3 5 3 5 2 3" xfId="41968" xr:uid="{00000000-0005-0000-0000-0000B3710000}"/>
    <cellStyle name="Обычный 3 5 3 5 3" xfId="30768" xr:uid="{00000000-0005-0000-0000-0000B4710000}"/>
    <cellStyle name="Обычный 3 5 3 5 4" xfId="30769" xr:uid="{00000000-0005-0000-0000-0000B5710000}"/>
    <cellStyle name="Обычный 3 5 3 5 5" xfId="30770" xr:uid="{00000000-0005-0000-0000-0000B6710000}"/>
    <cellStyle name="Обычный 3 5 3 5 6" xfId="30771" xr:uid="{00000000-0005-0000-0000-0000B7710000}"/>
    <cellStyle name="Обычный 3 5 3 5 7" xfId="30772" xr:uid="{00000000-0005-0000-0000-0000B8710000}"/>
    <cellStyle name="Обычный 3 5 3 5 8" xfId="41967" xr:uid="{00000000-0005-0000-0000-0000B9710000}"/>
    <cellStyle name="Обычный 3 5 3 6" xfId="1257" xr:uid="{00000000-0005-0000-0000-0000BA710000}"/>
    <cellStyle name="Обычный 3 5 3 6 2" xfId="1258" xr:uid="{00000000-0005-0000-0000-0000BB710000}"/>
    <cellStyle name="Обычный 3 5 3 6 2 2" xfId="30773" xr:uid="{00000000-0005-0000-0000-0000BC710000}"/>
    <cellStyle name="Обычный 3 5 3 6 2 3" xfId="41970" xr:uid="{00000000-0005-0000-0000-0000BD710000}"/>
    <cellStyle name="Обычный 3 5 3 6 3" xfId="30774" xr:uid="{00000000-0005-0000-0000-0000BE710000}"/>
    <cellStyle name="Обычный 3 5 3 6 4" xfId="30775" xr:uid="{00000000-0005-0000-0000-0000BF710000}"/>
    <cellStyle name="Обычный 3 5 3 6 5" xfId="30776" xr:uid="{00000000-0005-0000-0000-0000C0710000}"/>
    <cellStyle name="Обычный 3 5 3 6 6" xfId="30777" xr:uid="{00000000-0005-0000-0000-0000C1710000}"/>
    <cellStyle name="Обычный 3 5 3 6 7" xfId="30778" xr:uid="{00000000-0005-0000-0000-0000C2710000}"/>
    <cellStyle name="Обычный 3 5 3 6 8" xfId="41969" xr:uid="{00000000-0005-0000-0000-0000C3710000}"/>
    <cellStyle name="Обычный 3 5 3 7" xfId="1259" xr:uid="{00000000-0005-0000-0000-0000C4710000}"/>
    <cellStyle name="Обычный 3 5 3 7 2" xfId="30779" xr:uid="{00000000-0005-0000-0000-0000C5710000}"/>
    <cellStyle name="Обычный 3 5 3 7 3" xfId="41971" xr:uid="{00000000-0005-0000-0000-0000C6710000}"/>
    <cellStyle name="Обычный 3 5 3 8" xfId="30780" xr:uid="{00000000-0005-0000-0000-0000C7710000}"/>
    <cellStyle name="Обычный 3 5 3 9" xfId="30781" xr:uid="{00000000-0005-0000-0000-0000C8710000}"/>
    <cellStyle name="Обычный 3 5 4" xfId="1260" xr:uid="{00000000-0005-0000-0000-0000C9710000}"/>
    <cellStyle name="Обычный 3 5 4 10" xfId="30782" xr:uid="{00000000-0005-0000-0000-0000CA710000}"/>
    <cellStyle name="Обычный 3 5 4 11" xfId="30783" xr:uid="{00000000-0005-0000-0000-0000CB710000}"/>
    <cellStyle name="Обычный 3 5 4 12" xfId="30784" xr:uid="{00000000-0005-0000-0000-0000CC710000}"/>
    <cellStyle name="Обычный 3 5 4 13" xfId="41972" xr:uid="{00000000-0005-0000-0000-0000CD710000}"/>
    <cellStyle name="Обычный 3 5 4 2" xfId="1261" xr:uid="{00000000-0005-0000-0000-0000CE710000}"/>
    <cellStyle name="Обычный 3 5 4 2 10" xfId="41973" xr:uid="{00000000-0005-0000-0000-0000CF710000}"/>
    <cellStyle name="Обычный 3 5 4 2 2" xfId="1262" xr:uid="{00000000-0005-0000-0000-0000D0710000}"/>
    <cellStyle name="Обычный 3 5 4 2 2 2" xfId="1263" xr:uid="{00000000-0005-0000-0000-0000D1710000}"/>
    <cellStyle name="Обычный 3 5 4 2 2 2 2" xfId="30785" xr:uid="{00000000-0005-0000-0000-0000D2710000}"/>
    <cellStyle name="Обычный 3 5 4 2 2 2 3" xfId="41975" xr:uid="{00000000-0005-0000-0000-0000D3710000}"/>
    <cellStyle name="Обычный 3 5 4 2 2 3" xfId="30786" xr:uid="{00000000-0005-0000-0000-0000D4710000}"/>
    <cellStyle name="Обычный 3 5 4 2 2 4" xfId="30787" xr:uid="{00000000-0005-0000-0000-0000D5710000}"/>
    <cellStyle name="Обычный 3 5 4 2 2 5" xfId="30788" xr:uid="{00000000-0005-0000-0000-0000D6710000}"/>
    <cellStyle name="Обычный 3 5 4 2 2 6" xfId="30789" xr:uid="{00000000-0005-0000-0000-0000D7710000}"/>
    <cellStyle name="Обычный 3 5 4 2 2 7" xfId="30790" xr:uid="{00000000-0005-0000-0000-0000D8710000}"/>
    <cellStyle name="Обычный 3 5 4 2 2 8" xfId="41974" xr:uid="{00000000-0005-0000-0000-0000D9710000}"/>
    <cellStyle name="Обычный 3 5 4 2 3" xfId="1264" xr:uid="{00000000-0005-0000-0000-0000DA710000}"/>
    <cellStyle name="Обычный 3 5 4 2 3 2" xfId="1265" xr:uid="{00000000-0005-0000-0000-0000DB710000}"/>
    <cellStyle name="Обычный 3 5 4 2 3 2 2" xfId="30791" xr:uid="{00000000-0005-0000-0000-0000DC710000}"/>
    <cellStyle name="Обычный 3 5 4 2 3 2 3" xfId="41977" xr:uid="{00000000-0005-0000-0000-0000DD710000}"/>
    <cellStyle name="Обычный 3 5 4 2 3 3" xfId="30792" xr:uid="{00000000-0005-0000-0000-0000DE710000}"/>
    <cellStyle name="Обычный 3 5 4 2 3 4" xfId="30793" xr:uid="{00000000-0005-0000-0000-0000DF710000}"/>
    <cellStyle name="Обычный 3 5 4 2 3 5" xfId="30794" xr:uid="{00000000-0005-0000-0000-0000E0710000}"/>
    <cellStyle name="Обычный 3 5 4 2 3 6" xfId="30795" xr:uid="{00000000-0005-0000-0000-0000E1710000}"/>
    <cellStyle name="Обычный 3 5 4 2 3 7" xfId="30796" xr:uid="{00000000-0005-0000-0000-0000E2710000}"/>
    <cellStyle name="Обычный 3 5 4 2 3 8" xfId="41976" xr:uid="{00000000-0005-0000-0000-0000E3710000}"/>
    <cellStyle name="Обычный 3 5 4 2 4" xfId="1266" xr:uid="{00000000-0005-0000-0000-0000E4710000}"/>
    <cellStyle name="Обычный 3 5 4 2 4 2" xfId="30797" xr:uid="{00000000-0005-0000-0000-0000E5710000}"/>
    <cellStyle name="Обычный 3 5 4 2 4 3" xfId="41978" xr:uid="{00000000-0005-0000-0000-0000E6710000}"/>
    <cellStyle name="Обычный 3 5 4 2 5" xfId="30798" xr:uid="{00000000-0005-0000-0000-0000E7710000}"/>
    <cellStyle name="Обычный 3 5 4 2 6" xfId="30799" xr:uid="{00000000-0005-0000-0000-0000E8710000}"/>
    <cellStyle name="Обычный 3 5 4 2 7" xfId="30800" xr:uid="{00000000-0005-0000-0000-0000E9710000}"/>
    <cellStyle name="Обычный 3 5 4 2 8" xfId="30801" xr:uid="{00000000-0005-0000-0000-0000EA710000}"/>
    <cellStyle name="Обычный 3 5 4 2 9" xfId="30802" xr:uid="{00000000-0005-0000-0000-0000EB710000}"/>
    <cellStyle name="Обычный 3 5 4 3" xfId="1267" xr:uid="{00000000-0005-0000-0000-0000EC710000}"/>
    <cellStyle name="Обычный 3 5 4 3 2" xfId="1268" xr:uid="{00000000-0005-0000-0000-0000ED710000}"/>
    <cellStyle name="Обычный 3 5 4 3 2 2" xfId="30803" xr:uid="{00000000-0005-0000-0000-0000EE710000}"/>
    <cellStyle name="Обычный 3 5 4 3 2 3" xfId="41980" xr:uid="{00000000-0005-0000-0000-0000EF710000}"/>
    <cellStyle name="Обычный 3 5 4 3 3" xfId="30804" xr:uid="{00000000-0005-0000-0000-0000F0710000}"/>
    <cellStyle name="Обычный 3 5 4 3 4" xfId="30805" xr:uid="{00000000-0005-0000-0000-0000F1710000}"/>
    <cellStyle name="Обычный 3 5 4 3 5" xfId="30806" xr:uid="{00000000-0005-0000-0000-0000F2710000}"/>
    <cellStyle name="Обычный 3 5 4 3 6" xfId="30807" xr:uid="{00000000-0005-0000-0000-0000F3710000}"/>
    <cellStyle name="Обычный 3 5 4 3 7" xfId="30808" xr:uid="{00000000-0005-0000-0000-0000F4710000}"/>
    <cellStyle name="Обычный 3 5 4 3 8" xfId="41979" xr:uid="{00000000-0005-0000-0000-0000F5710000}"/>
    <cellStyle name="Обычный 3 5 4 4" xfId="1269" xr:uid="{00000000-0005-0000-0000-0000F6710000}"/>
    <cellStyle name="Обычный 3 5 4 4 2" xfId="1270" xr:uid="{00000000-0005-0000-0000-0000F7710000}"/>
    <cellStyle name="Обычный 3 5 4 4 2 2" xfId="30809" xr:uid="{00000000-0005-0000-0000-0000F8710000}"/>
    <cellStyle name="Обычный 3 5 4 4 2 3" xfId="41982" xr:uid="{00000000-0005-0000-0000-0000F9710000}"/>
    <cellStyle name="Обычный 3 5 4 4 3" xfId="30810" xr:uid="{00000000-0005-0000-0000-0000FA710000}"/>
    <cellStyle name="Обычный 3 5 4 4 4" xfId="30811" xr:uid="{00000000-0005-0000-0000-0000FB710000}"/>
    <cellStyle name="Обычный 3 5 4 4 5" xfId="30812" xr:uid="{00000000-0005-0000-0000-0000FC710000}"/>
    <cellStyle name="Обычный 3 5 4 4 6" xfId="30813" xr:uid="{00000000-0005-0000-0000-0000FD710000}"/>
    <cellStyle name="Обычный 3 5 4 4 7" xfId="30814" xr:uid="{00000000-0005-0000-0000-0000FE710000}"/>
    <cellStyle name="Обычный 3 5 4 4 8" xfId="41981" xr:uid="{00000000-0005-0000-0000-0000FF710000}"/>
    <cellStyle name="Обычный 3 5 4 5" xfId="1271" xr:uid="{00000000-0005-0000-0000-000000720000}"/>
    <cellStyle name="Обычный 3 5 4 5 2" xfId="1272" xr:uid="{00000000-0005-0000-0000-000001720000}"/>
    <cellStyle name="Обычный 3 5 4 5 2 2" xfId="30815" xr:uid="{00000000-0005-0000-0000-000002720000}"/>
    <cellStyle name="Обычный 3 5 4 5 2 3" xfId="41984" xr:uid="{00000000-0005-0000-0000-000003720000}"/>
    <cellStyle name="Обычный 3 5 4 5 3" xfId="30816" xr:uid="{00000000-0005-0000-0000-000004720000}"/>
    <cellStyle name="Обычный 3 5 4 5 4" xfId="30817" xr:uid="{00000000-0005-0000-0000-000005720000}"/>
    <cellStyle name="Обычный 3 5 4 5 5" xfId="30818" xr:uid="{00000000-0005-0000-0000-000006720000}"/>
    <cellStyle name="Обычный 3 5 4 5 6" xfId="30819" xr:uid="{00000000-0005-0000-0000-000007720000}"/>
    <cellStyle name="Обычный 3 5 4 5 7" xfId="30820" xr:uid="{00000000-0005-0000-0000-000008720000}"/>
    <cellStyle name="Обычный 3 5 4 5 8" xfId="41983" xr:uid="{00000000-0005-0000-0000-000009720000}"/>
    <cellStyle name="Обычный 3 5 4 6" xfId="1273" xr:uid="{00000000-0005-0000-0000-00000A720000}"/>
    <cellStyle name="Обычный 3 5 4 6 2" xfId="1274" xr:uid="{00000000-0005-0000-0000-00000B720000}"/>
    <cellStyle name="Обычный 3 5 4 6 2 2" xfId="30821" xr:uid="{00000000-0005-0000-0000-00000C720000}"/>
    <cellStyle name="Обычный 3 5 4 6 2 3" xfId="41986" xr:uid="{00000000-0005-0000-0000-00000D720000}"/>
    <cellStyle name="Обычный 3 5 4 6 3" xfId="30822" xr:uid="{00000000-0005-0000-0000-00000E720000}"/>
    <cellStyle name="Обычный 3 5 4 6 4" xfId="30823" xr:uid="{00000000-0005-0000-0000-00000F720000}"/>
    <cellStyle name="Обычный 3 5 4 6 5" xfId="30824" xr:uid="{00000000-0005-0000-0000-000010720000}"/>
    <cellStyle name="Обычный 3 5 4 6 6" xfId="30825" xr:uid="{00000000-0005-0000-0000-000011720000}"/>
    <cellStyle name="Обычный 3 5 4 6 7" xfId="30826" xr:uid="{00000000-0005-0000-0000-000012720000}"/>
    <cellStyle name="Обычный 3 5 4 6 8" xfId="41985" xr:uid="{00000000-0005-0000-0000-000013720000}"/>
    <cellStyle name="Обычный 3 5 4 7" xfId="1275" xr:uid="{00000000-0005-0000-0000-000014720000}"/>
    <cellStyle name="Обычный 3 5 4 7 2" xfId="30827" xr:uid="{00000000-0005-0000-0000-000015720000}"/>
    <cellStyle name="Обычный 3 5 4 7 3" xfId="41987" xr:uid="{00000000-0005-0000-0000-000016720000}"/>
    <cellStyle name="Обычный 3 5 4 8" xfId="30828" xr:uid="{00000000-0005-0000-0000-000017720000}"/>
    <cellStyle name="Обычный 3 5 4 9" xfId="30829" xr:uid="{00000000-0005-0000-0000-000018720000}"/>
    <cellStyle name="Обычный 3 5 5" xfId="1276" xr:uid="{00000000-0005-0000-0000-000019720000}"/>
    <cellStyle name="Обычный 3 5 5 10" xfId="30830" xr:uid="{00000000-0005-0000-0000-00001A720000}"/>
    <cellStyle name="Обычный 3 5 5 11" xfId="30831" xr:uid="{00000000-0005-0000-0000-00001B720000}"/>
    <cellStyle name="Обычный 3 5 5 12" xfId="41988" xr:uid="{00000000-0005-0000-0000-00001C720000}"/>
    <cellStyle name="Обычный 3 5 5 2" xfId="1277" xr:uid="{00000000-0005-0000-0000-00001D720000}"/>
    <cellStyle name="Обычный 3 5 5 2 10" xfId="41989" xr:uid="{00000000-0005-0000-0000-00001E720000}"/>
    <cellStyle name="Обычный 3 5 5 2 2" xfId="1278" xr:uid="{00000000-0005-0000-0000-00001F720000}"/>
    <cellStyle name="Обычный 3 5 5 2 2 2" xfId="1279" xr:uid="{00000000-0005-0000-0000-000020720000}"/>
    <cellStyle name="Обычный 3 5 5 2 2 2 2" xfId="30832" xr:uid="{00000000-0005-0000-0000-000021720000}"/>
    <cellStyle name="Обычный 3 5 5 2 2 2 3" xfId="41991" xr:uid="{00000000-0005-0000-0000-000022720000}"/>
    <cellStyle name="Обычный 3 5 5 2 2 3" xfId="30833" xr:uid="{00000000-0005-0000-0000-000023720000}"/>
    <cellStyle name="Обычный 3 5 5 2 2 4" xfId="30834" xr:uid="{00000000-0005-0000-0000-000024720000}"/>
    <cellStyle name="Обычный 3 5 5 2 2 5" xfId="30835" xr:uid="{00000000-0005-0000-0000-000025720000}"/>
    <cellStyle name="Обычный 3 5 5 2 2 6" xfId="30836" xr:uid="{00000000-0005-0000-0000-000026720000}"/>
    <cellStyle name="Обычный 3 5 5 2 2 7" xfId="30837" xr:uid="{00000000-0005-0000-0000-000027720000}"/>
    <cellStyle name="Обычный 3 5 5 2 2 8" xfId="41990" xr:uid="{00000000-0005-0000-0000-000028720000}"/>
    <cellStyle name="Обычный 3 5 5 2 3" xfId="1280" xr:uid="{00000000-0005-0000-0000-000029720000}"/>
    <cellStyle name="Обычный 3 5 5 2 3 2" xfId="1281" xr:uid="{00000000-0005-0000-0000-00002A720000}"/>
    <cellStyle name="Обычный 3 5 5 2 3 2 2" xfId="30838" xr:uid="{00000000-0005-0000-0000-00002B720000}"/>
    <cellStyle name="Обычный 3 5 5 2 3 2 3" xfId="41993" xr:uid="{00000000-0005-0000-0000-00002C720000}"/>
    <cellStyle name="Обычный 3 5 5 2 3 3" xfId="30839" xr:uid="{00000000-0005-0000-0000-00002D720000}"/>
    <cellStyle name="Обычный 3 5 5 2 3 4" xfId="30840" xr:uid="{00000000-0005-0000-0000-00002E720000}"/>
    <cellStyle name="Обычный 3 5 5 2 3 5" xfId="30841" xr:uid="{00000000-0005-0000-0000-00002F720000}"/>
    <cellStyle name="Обычный 3 5 5 2 3 6" xfId="30842" xr:uid="{00000000-0005-0000-0000-000030720000}"/>
    <cellStyle name="Обычный 3 5 5 2 3 7" xfId="30843" xr:uid="{00000000-0005-0000-0000-000031720000}"/>
    <cellStyle name="Обычный 3 5 5 2 3 8" xfId="41992" xr:uid="{00000000-0005-0000-0000-000032720000}"/>
    <cellStyle name="Обычный 3 5 5 2 4" xfId="1282" xr:uid="{00000000-0005-0000-0000-000033720000}"/>
    <cellStyle name="Обычный 3 5 5 2 4 2" xfId="30844" xr:uid="{00000000-0005-0000-0000-000034720000}"/>
    <cellStyle name="Обычный 3 5 5 2 4 3" xfId="41994" xr:uid="{00000000-0005-0000-0000-000035720000}"/>
    <cellStyle name="Обычный 3 5 5 2 5" xfId="30845" xr:uid="{00000000-0005-0000-0000-000036720000}"/>
    <cellStyle name="Обычный 3 5 5 2 6" xfId="30846" xr:uid="{00000000-0005-0000-0000-000037720000}"/>
    <cellStyle name="Обычный 3 5 5 2 7" xfId="30847" xr:uid="{00000000-0005-0000-0000-000038720000}"/>
    <cellStyle name="Обычный 3 5 5 2 8" xfId="30848" xr:uid="{00000000-0005-0000-0000-000039720000}"/>
    <cellStyle name="Обычный 3 5 5 2 9" xfId="30849" xr:uid="{00000000-0005-0000-0000-00003A720000}"/>
    <cellStyle name="Обычный 3 5 5 3" xfId="1283" xr:uid="{00000000-0005-0000-0000-00003B720000}"/>
    <cellStyle name="Обычный 3 5 5 3 2" xfId="1284" xr:uid="{00000000-0005-0000-0000-00003C720000}"/>
    <cellStyle name="Обычный 3 5 5 3 2 2" xfId="30850" xr:uid="{00000000-0005-0000-0000-00003D720000}"/>
    <cellStyle name="Обычный 3 5 5 3 2 3" xfId="41996" xr:uid="{00000000-0005-0000-0000-00003E720000}"/>
    <cellStyle name="Обычный 3 5 5 3 3" xfId="30851" xr:uid="{00000000-0005-0000-0000-00003F720000}"/>
    <cellStyle name="Обычный 3 5 5 3 4" xfId="30852" xr:uid="{00000000-0005-0000-0000-000040720000}"/>
    <cellStyle name="Обычный 3 5 5 3 5" xfId="30853" xr:uid="{00000000-0005-0000-0000-000041720000}"/>
    <cellStyle name="Обычный 3 5 5 3 6" xfId="30854" xr:uid="{00000000-0005-0000-0000-000042720000}"/>
    <cellStyle name="Обычный 3 5 5 3 7" xfId="30855" xr:uid="{00000000-0005-0000-0000-000043720000}"/>
    <cellStyle name="Обычный 3 5 5 3 8" xfId="41995" xr:uid="{00000000-0005-0000-0000-000044720000}"/>
    <cellStyle name="Обычный 3 5 5 4" xfId="1285" xr:uid="{00000000-0005-0000-0000-000045720000}"/>
    <cellStyle name="Обычный 3 5 5 4 2" xfId="1286" xr:uid="{00000000-0005-0000-0000-000046720000}"/>
    <cellStyle name="Обычный 3 5 5 4 2 2" xfId="30856" xr:uid="{00000000-0005-0000-0000-000047720000}"/>
    <cellStyle name="Обычный 3 5 5 4 2 3" xfId="41998" xr:uid="{00000000-0005-0000-0000-000048720000}"/>
    <cellStyle name="Обычный 3 5 5 4 3" xfId="30857" xr:uid="{00000000-0005-0000-0000-000049720000}"/>
    <cellStyle name="Обычный 3 5 5 4 4" xfId="30858" xr:uid="{00000000-0005-0000-0000-00004A720000}"/>
    <cellStyle name="Обычный 3 5 5 4 5" xfId="30859" xr:uid="{00000000-0005-0000-0000-00004B720000}"/>
    <cellStyle name="Обычный 3 5 5 4 6" xfId="30860" xr:uid="{00000000-0005-0000-0000-00004C720000}"/>
    <cellStyle name="Обычный 3 5 5 4 7" xfId="30861" xr:uid="{00000000-0005-0000-0000-00004D720000}"/>
    <cellStyle name="Обычный 3 5 5 4 8" xfId="41997" xr:uid="{00000000-0005-0000-0000-00004E720000}"/>
    <cellStyle name="Обычный 3 5 5 5" xfId="1287" xr:uid="{00000000-0005-0000-0000-00004F720000}"/>
    <cellStyle name="Обычный 3 5 5 5 2" xfId="1288" xr:uid="{00000000-0005-0000-0000-000050720000}"/>
    <cellStyle name="Обычный 3 5 5 5 2 2" xfId="30862" xr:uid="{00000000-0005-0000-0000-000051720000}"/>
    <cellStyle name="Обычный 3 5 5 5 2 3" xfId="42000" xr:uid="{00000000-0005-0000-0000-000052720000}"/>
    <cellStyle name="Обычный 3 5 5 5 3" xfId="30863" xr:uid="{00000000-0005-0000-0000-000053720000}"/>
    <cellStyle name="Обычный 3 5 5 5 4" xfId="30864" xr:uid="{00000000-0005-0000-0000-000054720000}"/>
    <cellStyle name="Обычный 3 5 5 5 5" xfId="30865" xr:uid="{00000000-0005-0000-0000-000055720000}"/>
    <cellStyle name="Обычный 3 5 5 5 6" xfId="30866" xr:uid="{00000000-0005-0000-0000-000056720000}"/>
    <cellStyle name="Обычный 3 5 5 5 7" xfId="30867" xr:uid="{00000000-0005-0000-0000-000057720000}"/>
    <cellStyle name="Обычный 3 5 5 5 8" xfId="41999" xr:uid="{00000000-0005-0000-0000-000058720000}"/>
    <cellStyle name="Обычный 3 5 5 6" xfId="1289" xr:uid="{00000000-0005-0000-0000-000059720000}"/>
    <cellStyle name="Обычный 3 5 5 6 2" xfId="30868" xr:uid="{00000000-0005-0000-0000-00005A720000}"/>
    <cellStyle name="Обычный 3 5 5 6 3" xfId="42001" xr:uid="{00000000-0005-0000-0000-00005B720000}"/>
    <cellStyle name="Обычный 3 5 5 7" xfId="30869" xr:uid="{00000000-0005-0000-0000-00005C720000}"/>
    <cellStyle name="Обычный 3 5 5 8" xfId="30870" xr:uid="{00000000-0005-0000-0000-00005D720000}"/>
    <cellStyle name="Обычный 3 5 5 9" xfId="30871" xr:uid="{00000000-0005-0000-0000-00005E720000}"/>
    <cellStyle name="Обычный 3 5 6" xfId="1290" xr:uid="{00000000-0005-0000-0000-00005F720000}"/>
    <cellStyle name="Обычный 3 5 6 10" xfId="30872" xr:uid="{00000000-0005-0000-0000-000060720000}"/>
    <cellStyle name="Обычный 3 5 6 11" xfId="30873" xr:uid="{00000000-0005-0000-0000-000061720000}"/>
    <cellStyle name="Обычный 3 5 6 12" xfId="42002" xr:uid="{00000000-0005-0000-0000-000062720000}"/>
    <cellStyle name="Обычный 3 5 6 2" xfId="1291" xr:uid="{00000000-0005-0000-0000-000063720000}"/>
    <cellStyle name="Обычный 3 5 6 2 10" xfId="42003" xr:uid="{00000000-0005-0000-0000-000064720000}"/>
    <cellStyle name="Обычный 3 5 6 2 2" xfId="1292" xr:uid="{00000000-0005-0000-0000-000065720000}"/>
    <cellStyle name="Обычный 3 5 6 2 2 2" xfId="1293" xr:uid="{00000000-0005-0000-0000-000066720000}"/>
    <cellStyle name="Обычный 3 5 6 2 2 2 2" xfId="30874" xr:uid="{00000000-0005-0000-0000-000067720000}"/>
    <cellStyle name="Обычный 3 5 6 2 2 2 3" xfId="42005" xr:uid="{00000000-0005-0000-0000-000068720000}"/>
    <cellStyle name="Обычный 3 5 6 2 2 3" xfId="30875" xr:uid="{00000000-0005-0000-0000-000069720000}"/>
    <cellStyle name="Обычный 3 5 6 2 2 4" xfId="30876" xr:uid="{00000000-0005-0000-0000-00006A720000}"/>
    <cellStyle name="Обычный 3 5 6 2 2 5" xfId="30877" xr:uid="{00000000-0005-0000-0000-00006B720000}"/>
    <cellStyle name="Обычный 3 5 6 2 2 6" xfId="30878" xr:uid="{00000000-0005-0000-0000-00006C720000}"/>
    <cellStyle name="Обычный 3 5 6 2 2 7" xfId="30879" xr:uid="{00000000-0005-0000-0000-00006D720000}"/>
    <cellStyle name="Обычный 3 5 6 2 2 8" xfId="42004" xr:uid="{00000000-0005-0000-0000-00006E720000}"/>
    <cellStyle name="Обычный 3 5 6 2 3" xfId="1294" xr:uid="{00000000-0005-0000-0000-00006F720000}"/>
    <cellStyle name="Обычный 3 5 6 2 3 2" xfId="1295" xr:uid="{00000000-0005-0000-0000-000070720000}"/>
    <cellStyle name="Обычный 3 5 6 2 3 2 2" xfId="30880" xr:uid="{00000000-0005-0000-0000-000071720000}"/>
    <cellStyle name="Обычный 3 5 6 2 3 2 3" xfId="42007" xr:uid="{00000000-0005-0000-0000-000072720000}"/>
    <cellStyle name="Обычный 3 5 6 2 3 3" xfId="30881" xr:uid="{00000000-0005-0000-0000-000073720000}"/>
    <cellStyle name="Обычный 3 5 6 2 3 4" xfId="30882" xr:uid="{00000000-0005-0000-0000-000074720000}"/>
    <cellStyle name="Обычный 3 5 6 2 3 5" xfId="30883" xr:uid="{00000000-0005-0000-0000-000075720000}"/>
    <cellStyle name="Обычный 3 5 6 2 3 6" xfId="30884" xr:uid="{00000000-0005-0000-0000-000076720000}"/>
    <cellStyle name="Обычный 3 5 6 2 3 7" xfId="30885" xr:uid="{00000000-0005-0000-0000-000077720000}"/>
    <cellStyle name="Обычный 3 5 6 2 3 8" xfId="42006" xr:uid="{00000000-0005-0000-0000-000078720000}"/>
    <cellStyle name="Обычный 3 5 6 2 4" xfId="1296" xr:uid="{00000000-0005-0000-0000-000079720000}"/>
    <cellStyle name="Обычный 3 5 6 2 4 2" xfId="30886" xr:uid="{00000000-0005-0000-0000-00007A720000}"/>
    <cellStyle name="Обычный 3 5 6 2 4 3" xfId="42008" xr:uid="{00000000-0005-0000-0000-00007B720000}"/>
    <cellStyle name="Обычный 3 5 6 2 5" xfId="30887" xr:uid="{00000000-0005-0000-0000-00007C720000}"/>
    <cellStyle name="Обычный 3 5 6 2 6" xfId="30888" xr:uid="{00000000-0005-0000-0000-00007D720000}"/>
    <cellStyle name="Обычный 3 5 6 2 7" xfId="30889" xr:uid="{00000000-0005-0000-0000-00007E720000}"/>
    <cellStyle name="Обычный 3 5 6 2 8" xfId="30890" xr:uid="{00000000-0005-0000-0000-00007F720000}"/>
    <cellStyle name="Обычный 3 5 6 2 9" xfId="30891" xr:uid="{00000000-0005-0000-0000-000080720000}"/>
    <cellStyle name="Обычный 3 5 6 3" xfId="1297" xr:uid="{00000000-0005-0000-0000-000081720000}"/>
    <cellStyle name="Обычный 3 5 6 3 2" xfId="1298" xr:uid="{00000000-0005-0000-0000-000082720000}"/>
    <cellStyle name="Обычный 3 5 6 3 2 2" xfId="30892" xr:uid="{00000000-0005-0000-0000-000083720000}"/>
    <cellStyle name="Обычный 3 5 6 3 2 3" xfId="42010" xr:uid="{00000000-0005-0000-0000-000084720000}"/>
    <cellStyle name="Обычный 3 5 6 3 3" xfId="30893" xr:uid="{00000000-0005-0000-0000-000085720000}"/>
    <cellStyle name="Обычный 3 5 6 3 4" xfId="30894" xr:uid="{00000000-0005-0000-0000-000086720000}"/>
    <cellStyle name="Обычный 3 5 6 3 5" xfId="30895" xr:uid="{00000000-0005-0000-0000-000087720000}"/>
    <cellStyle name="Обычный 3 5 6 3 6" xfId="30896" xr:uid="{00000000-0005-0000-0000-000088720000}"/>
    <cellStyle name="Обычный 3 5 6 3 7" xfId="30897" xr:uid="{00000000-0005-0000-0000-000089720000}"/>
    <cellStyle name="Обычный 3 5 6 3 8" xfId="42009" xr:uid="{00000000-0005-0000-0000-00008A720000}"/>
    <cellStyle name="Обычный 3 5 6 4" xfId="1299" xr:uid="{00000000-0005-0000-0000-00008B720000}"/>
    <cellStyle name="Обычный 3 5 6 4 2" xfId="1300" xr:uid="{00000000-0005-0000-0000-00008C720000}"/>
    <cellStyle name="Обычный 3 5 6 4 2 2" xfId="30898" xr:uid="{00000000-0005-0000-0000-00008D720000}"/>
    <cellStyle name="Обычный 3 5 6 4 2 3" xfId="42012" xr:uid="{00000000-0005-0000-0000-00008E720000}"/>
    <cellStyle name="Обычный 3 5 6 4 3" xfId="30899" xr:uid="{00000000-0005-0000-0000-00008F720000}"/>
    <cellStyle name="Обычный 3 5 6 4 4" xfId="30900" xr:uid="{00000000-0005-0000-0000-000090720000}"/>
    <cellStyle name="Обычный 3 5 6 4 5" xfId="30901" xr:uid="{00000000-0005-0000-0000-000091720000}"/>
    <cellStyle name="Обычный 3 5 6 4 6" xfId="30902" xr:uid="{00000000-0005-0000-0000-000092720000}"/>
    <cellStyle name="Обычный 3 5 6 4 7" xfId="30903" xr:uid="{00000000-0005-0000-0000-000093720000}"/>
    <cellStyle name="Обычный 3 5 6 4 8" xfId="42011" xr:uid="{00000000-0005-0000-0000-000094720000}"/>
    <cellStyle name="Обычный 3 5 6 5" xfId="1301" xr:uid="{00000000-0005-0000-0000-000095720000}"/>
    <cellStyle name="Обычный 3 5 6 5 2" xfId="1302" xr:uid="{00000000-0005-0000-0000-000096720000}"/>
    <cellStyle name="Обычный 3 5 6 5 2 2" xfId="30904" xr:uid="{00000000-0005-0000-0000-000097720000}"/>
    <cellStyle name="Обычный 3 5 6 5 2 3" xfId="42014" xr:uid="{00000000-0005-0000-0000-000098720000}"/>
    <cellStyle name="Обычный 3 5 6 5 3" xfId="30905" xr:uid="{00000000-0005-0000-0000-000099720000}"/>
    <cellStyle name="Обычный 3 5 6 5 4" xfId="30906" xr:uid="{00000000-0005-0000-0000-00009A720000}"/>
    <cellStyle name="Обычный 3 5 6 5 5" xfId="30907" xr:uid="{00000000-0005-0000-0000-00009B720000}"/>
    <cellStyle name="Обычный 3 5 6 5 6" xfId="30908" xr:uid="{00000000-0005-0000-0000-00009C720000}"/>
    <cellStyle name="Обычный 3 5 6 5 7" xfId="30909" xr:uid="{00000000-0005-0000-0000-00009D720000}"/>
    <cellStyle name="Обычный 3 5 6 5 8" xfId="42013" xr:uid="{00000000-0005-0000-0000-00009E720000}"/>
    <cellStyle name="Обычный 3 5 6 6" xfId="1303" xr:uid="{00000000-0005-0000-0000-00009F720000}"/>
    <cellStyle name="Обычный 3 5 6 6 2" xfId="30910" xr:uid="{00000000-0005-0000-0000-0000A0720000}"/>
    <cellStyle name="Обычный 3 5 6 6 3" xfId="42015" xr:uid="{00000000-0005-0000-0000-0000A1720000}"/>
    <cellStyle name="Обычный 3 5 6 7" xfId="30911" xr:uid="{00000000-0005-0000-0000-0000A2720000}"/>
    <cellStyle name="Обычный 3 5 6 8" xfId="30912" xr:uid="{00000000-0005-0000-0000-0000A3720000}"/>
    <cellStyle name="Обычный 3 5 6 9" xfId="30913" xr:uid="{00000000-0005-0000-0000-0000A4720000}"/>
    <cellStyle name="Обычный 3 5 7" xfId="1304" xr:uid="{00000000-0005-0000-0000-0000A5720000}"/>
    <cellStyle name="Обычный 3 5 7 10" xfId="42016" xr:uid="{00000000-0005-0000-0000-0000A6720000}"/>
    <cellStyle name="Обычный 3 5 7 2" xfId="1305" xr:uid="{00000000-0005-0000-0000-0000A7720000}"/>
    <cellStyle name="Обычный 3 5 7 2 2" xfId="1306" xr:uid="{00000000-0005-0000-0000-0000A8720000}"/>
    <cellStyle name="Обычный 3 5 7 2 2 2" xfId="30914" xr:uid="{00000000-0005-0000-0000-0000A9720000}"/>
    <cellStyle name="Обычный 3 5 7 2 2 3" xfId="42018" xr:uid="{00000000-0005-0000-0000-0000AA720000}"/>
    <cellStyle name="Обычный 3 5 7 2 3" xfId="30915" xr:uid="{00000000-0005-0000-0000-0000AB720000}"/>
    <cellStyle name="Обычный 3 5 7 2 4" xfId="30916" xr:uid="{00000000-0005-0000-0000-0000AC720000}"/>
    <cellStyle name="Обычный 3 5 7 2 5" xfId="30917" xr:uid="{00000000-0005-0000-0000-0000AD720000}"/>
    <cellStyle name="Обычный 3 5 7 2 6" xfId="30918" xr:uid="{00000000-0005-0000-0000-0000AE720000}"/>
    <cellStyle name="Обычный 3 5 7 2 7" xfId="30919" xr:uid="{00000000-0005-0000-0000-0000AF720000}"/>
    <cellStyle name="Обычный 3 5 7 2 8" xfId="42017" xr:uid="{00000000-0005-0000-0000-0000B0720000}"/>
    <cellStyle name="Обычный 3 5 7 3" xfId="1307" xr:uid="{00000000-0005-0000-0000-0000B1720000}"/>
    <cellStyle name="Обычный 3 5 7 3 2" xfId="1308" xr:uid="{00000000-0005-0000-0000-0000B2720000}"/>
    <cellStyle name="Обычный 3 5 7 3 2 2" xfId="30920" xr:uid="{00000000-0005-0000-0000-0000B3720000}"/>
    <cellStyle name="Обычный 3 5 7 3 2 3" xfId="42020" xr:uid="{00000000-0005-0000-0000-0000B4720000}"/>
    <cellStyle name="Обычный 3 5 7 3 3" xfId="30921" xr:uid="{00000000-0005-0000-0000-0000B5720000}"/>
    <cellStyle name="Обычный 3 5 7 3 4" xfId="30922" xr:uid="{00000000-0005-0000-0000-0000B6720000}"/>
    <cellStyle name="Обычный 3 5 7 3 5" xfId="30923" xr:uid="{00000000-0005-0000-0000-0000B7720000}"/>
    <cellStyle name="Обычный 3 5 7 3 6" xfId="30924" xr:uid="{00000000-0005-0000-0000-0000B8720000}"/>
    <cellStyle name="Обычный 3 5 7 3 7" xfId="30925" xr:uid="{00000000-0005-0000-0000-0000B9720000}"/>
    <cellStyle name="Обычный 3 5 7 3 8" xfId="42019" xr:uid="{00000000-0005-0000-0000-0000BA720000}"/>
    <cellStyle name="Обычный 3 5 7 4" xfId="1309" xr:uid="{00000000-0005-0000-0000-0000BB720000}"/>
    <cellStyle name="Обычный 3 5 7 4 2" xfId="30926" xr:uid="{00000000-0005-0000-0000-0000BC720000}"/>
    <cellStyle name="Обычный 3 5 7 4 3" xfId="42021" xr:uid="{00000000-0005-0000-0000-0000BD720000}"/>
    <cellStyle name="Обычный 3 5 7 5" xfId="30927" xr:uid="{00000000-0005-0000-0000-0000BE720000}"/>
    <cellStyle name="Обычный 3 5 7 6" xfId="30928" xr:uid="{00000000-0005-0000-0000-0000BF720000}"/>
    <cellStyle name="Обычный 3 5 7 7" xfId="30929" xr:uid="{00000000-0005-0000-0000-0000C0720000}"/>
    <cellStyle name="Обычный 3 5 7 8" xfId="30930" xr:uid="{00000000-0005-0000-0000-0000C1720000}"/>
    <cellStyle name="Обычный 3 5 7 9" xfId="30931" xr:uid="{00000000-0005-0000-0000-0000C2720000}"/>
    <cellStyle name="Обычный 3 5 8" xfId="1310" xr:uid="{00000000-0005-0000-0000-0000C3720000}"/>
    <cellStyle name="Обычный 3 5 8 10" xfId="42022" xr:uid="{00000000-0005-0000-0000-0000C4720000}"/>
    <cellStyle name="Обычный 3 5 8 2" xfId="1311" xr:uid="{00000000-0005-0000-0000-0000C5720000}"/>
    <cellStyle name="Обычный 3 5 8 2 2" xfId="1312" xr:uid="{00000000-0005-0000-0000-0000C6720000}"/>
    <cellStyle name="Обычный 3 5 8 2 2 2" xfId="30932" xr:uid="{00000000-0005-0000-0000-0000C7720000}"/>
    <cellStyle name="Обычный 3 5 8 2 2 3" xfId="42024" xr:uid="{00000000-0005-0000-0000-0000C8720000}"/>
    <cellStyle name="Обычный 3 5 8 2 3" xfId="30933" xr:uid="{00000000-0005-0000-0000-0000C9720000}"/>
    <cellStyle name="Обычный 3 5 8 2 4" xfId="30934" xr:uid="{00000000-0005-0000-0000-0000CA720000}"/>
    <cellStyle name="Обычный 3 5 8 2 5" xfId="30935" xr:uid="{00000000-0005-0000-0000-0000CB720000}"/>
    <cellStyle name="Обычный 3 5 8 2 6" xfId="30936" xr:uid="{00000000-0005-0000-0000-0000CC720000}"/>
    <cellStyle name="Обычный 3 5 8 2 7" xfId="30937" xr:uid="{00000000-0005-0000-0000-0000CD720000}"/>
    <cellStyle name="Обычный 3 5 8 2 8" xfId="42023" xr:uid="{00000000-0005-0000-0000-0000CE720000}"/>
    <cellStyle name="Обычный 3 5 8 3" xfId="1313" xr:uid="{00000000-0005-0000-0000-0000CF720000}"/>
    <cellStyle name="Обычный 3 5 8 3 2" xfId="1314" xr:uid="{00000000-0005-0000-0000-0000D0720000}"/>
    <cellStyle name="Обычный 3 5 8 3 2 2" xfId="30938" xr:uid="{00000000-0005-0000-0000-0000D1720000}"/>
    <cellStyle name="Обычный 3 5 8 3 2 3" xfId="42026" xr:uid="{00000000-0005-0000-0000-0000D2720000}"/>
    <cellStyle name="Обычный 3 5 8 3 3" xfId="30939" xr:uid="{00000000-0005-0000-0000-0000D3720000}"/>
    <cellStyle name="Обычный 3 5 8 3 4" xfId="30940" xr:uid="{00000000-0005-0000-0000-0000D4720000}"/>
    <cellStyle name="Обычный 3 5 8 3 5" xfId="30941" xr:uid="{00000000-0005-0000-0000-0000D5720000}"/>
    <cellStyle name="Обычный 3 5 8 3 6" xfId="30942" xr:uid="{00000000-0005-0000-0000-0000D6720000}"/>
    <cellStyle name="Обычный 3 5 8 3 7" xfId="30943" xr:uid="{00000000-0005-0000-0000-0000D7720000}"/>
    <cellStyle name="Обычный 3 5 8 3 8" xfId="42025" xr:uid="{00000000-0005-0000-0000-0000D8720000}"/>
    <cellStyle name="Обычный 3 5 8 4" xfId="1315" xr:uid="{00000000-0005-0000-0000-0000D9720000}"/>
    <cellStyle name="Обычный 3 5 8 4 2" xfId="30944" xr:uid="{00000000-0005-0000-0000-0000DA720000}"/>
    <cellStyle name="Обычный 3 5 8 4 3" xfId="42027" xr:uid="{00000000-0005-0000-0000-0000DB720000}"/>
    <cellStyle name="Обычный 3 5 8 5" xfId="30945" xr:uid="{00000000-0005-0000-0000-0000DC720000}"/>
    <cellStyle name="Обычный 3 5 8 6" xfId="30946" xr:uid="{00000000-0005-0000-0000-0000DD720000}"/>
    <cellStyle name="Обычный 3 5 8 7" xfId="30947" xr:uid="{00000000-0005-0000-0000-0000DE720000}"/>
    <cellStyle name="Обычный 3 5 8 8" xfId="30948" xr:uid="{00000000-0005-0000-0000-0000DF720000}"/>
    <cellStyle name="Обычный 3 5 8 9" xfId="30949" xr:uid="{00000000-0005-0000-0000-0000E0720000}"/>
    <cellStyle name="Обычный 3 5 9" xfId="1316" xr:uid="{00000000-0005-0000-0000-0000E1720000}"/>
    <cellStyle name="Обычный 3 5 9 2" xfId="1317" xr:uid="{00000000-0005-0000-0000-0000E2720000}"/>
    <cellStyle name="Обычный 3 5 9 2 2" xfId="30950" xr:uid="{00000000-0005-0000-0000-0000E3720000}"/>
    <cellStyle name="Обычный 3 5 9 2 3" xfId="42029" xr:uid="{00000000-0005-0000-0000-0000E4720000}"/>
    <cellStyle name="Обычный 3 5 9 3" xfId="30951" xr:uid="{00000000-0005-0000-0000-0000E5720000}"/>
    <cellStyle name="Обычный 3 5 9 4" xfId="30952" xr:uid="{00000000-0005-0000-0000-0000E6720000}"/>
    <cellStyle name="Обычный 3 5 9 5" xfId="30953" xr:uid="{00000000-0005-0000-0000-0000E7720000}"/>
    <cellStyle name="Обычный 3 5 9 6" xfId="30954" xr:uid="{00000000-0005-0000-0000-0000E8720000}"/>
    <cellStyle name="Обычный 3 5 9 7" xfId="30955" xr:uid="{00000000-0005-0000-0000-0000E9720000}"/>
    <cellStyle name="Обычный 3 5 9 8" xfId="42028" xr:uid="{00000000-0005-0000-0000-0000EA720000}"/>
    <cellStyle name="Обычный 3 6" xfId="1318" xr:uid="{00000000-0005-0000-0000-0000EB720000}"/>
    <cellStyle name="Обычный 3 6 10" xfId="1319" xr:uid="{00000000-0005-0000-0000-0000EC720000}"/>
    <cellStyle name="Обычный 3 6 10 2" xfId="1320" xr:uid="{00000000-0005-0000-0000-0000ED720000}"/>
    <cellStyle name="Обычный 3 6 10 2 2" xfId="30956" xr:uid="{00000000-0005-0000-0000-0000EE720000}"/>
    <cellStyle name="Обычный 3 6 10 2 3" xfId="42032" xr:uid="{00000000-0005-0000-0000-0000EF720000}"/>
    <cellStyle name="Обычный 3 6 10 3" xfId="30957" xr:uid="{00000000-0005-0000-0000-0000F0720000}"/>
    <cellStyle name="Обычный 3 6 10 4" xfId="30958" xr:uid="{00000000-0005-0000-0000-0000F1720000}"/>
    <cellStyle name="Обычный 3 6 10 5" xfId="30959" xr:uid="{00000000-0005-0000-0000-0000F2720000}"/>
    <cellStyle name="Обычный 3 6 10 6" xfId="30960" xr:uid="{00000000-0005-0000-0000-0000F3720000}"/>
    <cellStyle name="Обычный 3 6 10 7" xfId="30961" xr:uid="{00000000-0005-0000-0000-0000F4720000}"/>
    <cellStyle name="Обычный 3 6 10 8" xfId="42031" xr:uid="{00000000-0005-0000-0000-0000F5720000}"/>
    <cellStyle name="Обычный 3 6 11" xfId="1321" xr:uid="{00000000-0005-0000-0000-0000F6720000}"/>
    <cellStyle name="Обычный 3 6 11 2" xfId="1322" xr:uid="{00000000-0005-0000-0000-0000F7720000}"/>
    <cellStyle name="Обычный 3 6 11 2 2" xfId="30962" xr:uid="{00000000-0005-0000-0000-0000F8720000}"/>
    <cellStyle name="Обычный 3 6 11 2 3" xfId="42034" xr:uid="{00000000-0005-0000-0000-0000F9720000}"/>
    <cellStyle name="Обычный 3 6 11 3" xfId="30963" xr:uid="{00000000-0005-0000-0000-0000FA720000}"/>
    <cellStyle name="Обычный 3 6 11 4" xfId="30964" xr:uid="{00000000-0005-0000-0000-0000FB720000}"/>
    <cellStyle name="Обычный 3 6 11 5" xfId="30965" xr:uid="{00000000-0005-0000-0000-0000FC720000}"/>
    <cellStyle name="Обычный 3 6 11 6" xfId="30966" xr:uid="{00000000-0005-0000-0000-0000FD720000}"/>
    <cellStyle name="Обычный 3 6 11 7" xfId="30967" xr:uid="{00000000-0005-0000-0000-0000FE720000}"/>
    <cellStyle name="Обычный 3 6 11 8" xfId="42033" xr:uid="{00000000-0005-0000-0000-0000FF720000}"/>
    <cellStyle name="Обычный 3 6 12" xfId="1323" xr:uid="{00000000-0005-0000-0000-000000730000}"/>
    <cellStyle name="Обычный 3 6 12 2" xfId="1324" xr:uid="{00000000-0005-0000-0000-000001730000}"/>
    <cellStyle name="Обычный 3 6 12 2 2" xfId="30968" xr:uid="{00000000-0005-0000-0000-000002730000}"/>
    <cellStyle name="Обычный 3 6 12 2 3" xfId="42036" xr:uid="{00000000-0005-0000-0000-000003730000}"/>
    <cellStyle name="Обычный 3 6 12 3" xfId="30969" xr:uid="{00000000-0005-0000-0000-000004730000}"/>
    <cellStyle name="Обычный 3 6 12 4" xfId="30970" xr:uid="{00000000-0005-0000-0000-000005730000}"/>
    <cellStyle name="Обычный 3 6 12 5" xfId="30971" xr:uid="{00000000-0005-0000-0000-000006730000}"/>
    <cellStyle name="Обычный 3 6 12 6" xfId="30972" xr:uid="{00000000-0005-0000-0000-000007730000}"/>
    <cellStyle name="Обычный 3 6 12 7" xfId="30973" xr:uid="{00000000-0005-0000-0000-000008730000}"/>
    <cellStyle name="Обычный 3 6 12 8" xfId="42035" xr:uid="{00000000-0005-0000-0000-000009730000}"/>
    <cellStyle name="Обычный 3 6 13" xfId="1325" xr:uid="{00000000-0005-0000-0000-00000A730000}"/>
    <cellStyle name="Обычный 3 6 13 2" xfId="1326" xr:uid="{00000000-0005-0000-0000-00000B730000}"/>
    <cellStyle name="Обычный 3 6 13 2 2" xfId="30974" xr:uid="{00000000-0005-0000-0000-00000C730000}"/>
    <cellStyle name="Обычный 3 6 13 2 3" xfId="42038" xr:uid="{00000000-0005-0000-0000-00000D730000}"/>
    <cellStyle name="Обычный 3 6 13 3" xfId="30975" xr:uid="{00000000-0005-0000-0000-00000E730000}"/>
    <cellStyle name="Обычный 3 6 13 4" xfId="30976" xr:uid="{00000000-0005-0000-0000-00000F730000}"/>
    <cellStyle name="Обычный 3 6 13 5" xfId="30977" xr:uid="{00000000-0005-0000-0000-000010730000}"/>
    <cellStyle name="Обычный 3 6 13 6" xfId="30978" xr:uid="{00000000-0005-0000-0000-000011730000}"/>
    <cellStyle name="Обычный 3 6 13 7" xfId="30979" xr:uid="{00000000-0005-0000-0000-000012730000}"/>
    <cellStyle name="Обычный 3 6 13 8" xfId="42037" xr:uid="{00000000-0005-0000-0000-000013730000}"/>
    <cellStyle name="Обычный 3 6 14" xfId="1327" xr:uid="{00000000-0005-0000-0000-000014730000}"/>
    <cellStyle name="Обычный 3 6 14 2" xfId="30980" xr:uid="{00000000-0005-0000-0000-000015730000}"/>
    <cellStyle name="Обычный 3 6 14 3" xfId="42039" xr:uid="{00000000-0005-0000-0000-000016730000}"/>
    <cellStyle name="Обычный 3 6 15" xfId="30981" xr:uid="{00000000-0005-0000-0000-000017730000}"/>
    <cellStyle name="Обычный 3 6 15 2" xfId="42040" xr:uid="{00000000-0005-0000-0000-000018730000}"/>
    <cellStyle name="Обычный 3 6 16" xfId="30982" xr:uid="{00000000-0005-0000-0000-000019730000}"/>
    <cellStyle name="Обычный 3 6 17" xfId="30983" xr:uid="{00000000-0005-0000-0000-00001A730000}"/>
    <cellStyle name="Обычный 3 6 18" xfId="30984" xr:uid="{00000000-0005-0000-0000-00001B730000}"/>
    <cellStyle name="Обычный 3 6 19" xfId="30985" xr:uid="{00000000-0005-0000-0000-00001C730000}"/>
    <cellStyle name="Обычный 3 6 2" xfId="1328" xr:uid="{00000000-0005-0000-0000-00001D730000}"/>
    <cellStyle name="Обычный 3 6 2 10" xfId="30986" xr:uid="{00000000-0005-0000-0000-00001E730000}"/>
    <cellStyle name="Обычный 3 6 2 11" xfId="30987" xr:uid="{00000000-0005-0000-0000-00001F730000}"/>
    <cellStyle name="Обычный 3 6 2 12" xfId="30988" xr:uid="{00000000-0005-0000-0000-000020730000}"/>
    <cellStyle name="Обычный 3 6 2 13" xfId="42041" xr:uid="{00000000-0005-0000-0000-000021730000}"/>
    <cellStyle name="Обычный 3 6 2 2" xfId="1329" xr:uid="{00000000-0005-0000-0000-000022730000}"/>
    <cellStyle name="Обычный 3 6 2 2 10" xfId="42042" xr:uid="{00000000-0005-0000-0000-000023730000}"/>
    <cellStyle name="Обычный 3 6 2 2 2" xfId="1330" xr:uid="{00000000-0005-0000-0000-000024730000}"/>
    <cellStyle name="Обычный 3 6 2 2 2 2" xfId="1331" xr:uid="{00000000-0005-0000-0000-000025730000}"/>
    <cellStyle name="Обычный 3 6 2 2 2 2 2" xfId="30989" xr:uid="{00000000-0005-0000-0000-000026730000}"/>
    <cellStyle name="Обычный 3 6 2 2 2 2 3" xfId="42044" xr:uid="{00000000-0005-0000-0000-000027730000}"/>
    <cellStyle name="Обычный 3 6 2 2 2 3" xfId="30990" xr:uid="{00000000-0005-0000-0000-000028730000}"/>
    <cellStyle name="Обычный 3 6 2 2 2 4" xfId="30991" xr:uid="{00000000-0005-0000-0000-000029730000}"/>
    <cellStyle name="Обычный 3 6 2 2 2 5" xfId="30992" xr:uid="{00000000-0005-0000-0000-00002A730000}"/>
    <cellStyle name="Обычный 3 6 2 2 2 6" xfId="30993" xr:uid="{00000000-0005-0000-0000-00002B730000}"/>
    <cellStyle name="Обычный 3 6 2 2 2 7" xfId="30994" xr:uid="{00000000-0005-0000-0000-00002C730000}"/>
    <cellStyle name="Обычный 3 6 2 2 2 8" xfId="42043" xr:uid="{00000000-0005-0000-0000-00002D730000}"/>
    <cellStyle name="Обычный 3 6 2 2 3" xfId="1332" xr:uid="{00000000-0005-0000-0000-00002E730000}"/>
    <cellStyle name="Обычный 3 6 2 2 3 2" xfId="1333" xr:uid="{00000000-0005-0000-0000-00002F730000}"/>
    <cellStyle name="Обычный 3 6 2 2 3 2 2" xfId="30995" xr:uid="{00000000-0005-0000-0000-000030730000}"/>
    <cellStyle name="Обычный 3 6 2 2 3 2 3" xfId="42046" xr:uid="{00000000-0005-0000-0000-000031730000}"/>
    <cellStyle name="Обычный 3 6 2 2 3 3" xfId="30996" xr:uid="{00000000-0005-0000-0000-000032730000}"/>
    <cellStyle name="Обычный 3 6 2 2 3 4" xfId="30997" xr:uid="{00000000-0005-0000-0000-000033730000}"/>
    <cellStyle name="Обычный 3 6 2 2 3 5" xfId="30998" xr:uid="{00000000-0005-0000-0000-000034730000}"/>
    <cellStyle name="Обычный 3 6 2 2 3 6" xfId="30999" xr:uid="{00000000-0005-0000-0000-000035730000}"/>
    <cellStyle name="Обычный 3 6 2 2 3 7" xfId="31000" xr:uid="{00000000-0005-0000-0000-000036730000}"/>
    <cellStyle name="Обычный 3 6 2 2 3 8" xfId="42045" xr:uid="{00000000-0005-0000-0000-000037730000}"/>
    <cellStyle name="Обычный 3 6 2 2 4" xfId="1334" xr:uid="{00000000-0005-0000-0000-000038730000}"/>
    <cellStyle name="Обычный 3 6 2 2 4 2" xfId="31001" xr:uid="{00000000-0005-0000-0000-000039730000}"/>
    <cellStyle name="Обычный 3 6 2 2 4 3" xfId="42047" xr:uid="{00000000-0005-0000-0000-00003A730000}"/>
    <cellStyle name="Обычный 3 6 2 2 5" xfId="31002" xr:uid="{00000000-0005-0000-0000-00003B730000}"/>
    <cellStyle name="Обычный 3 6 2 2 6" xfId="31003" xr:uid="{00000000-0005-0000-0000-00003C730000}"/>
    <cellStyle name="Обычный 3 6 2 2 7" xfId="31004" xr:uid="{00000000-0005-0000-0000-00003D730000}"/>
    <cellStyle name="Обычный 3 6 2 2 8" xfId="31005" xr:uid="{00000000-0005-0000-0000-00003E730000}"/>
    <cellStyle name="Обычный 3 6 2 2 9" xfId="31006" xr:uid="{00000000-0005-0000-0000-00003F730000}"/>
    <cellStyle name="Обычный 3 6 2 3" xfId="1335" xr:uid="{00000000-0005-0000-0000-000040730000}"/>
    <cellStyle name="Обычный 3 6 2 3 2" xfId="1336" xr:uid="{00000000-0005-0000-0000-000041730000}"/>
    <cellStyle name="Обычный 3 6 2 3 2 2" xfId="31007" xr:uid="{00000000-0005-0000-0000-000042730000}"/>
    <cellStyle name="Обычный 3 6 2 3 2 3" xfId="42049" xr:uid="{00000000-0005-0000-0000-000043730000}"/>
    <cellStyle name="Обычный 3 6 2 3 3" xfId="31008" xr:uid="{00000000-0005-0000-0000-000044730000}"/>
    <cellStyle name="Обычный 3 6 2 3 4" xfId="31009" xr:uid="{00000000-0005-0000-0000-000045730000}"/>
    <cellStyle name="Обычный 3 6 2 3 5" xfId="31010" xr:uid="{00000000-0005-0000-0000-000046730000}"/>
    <cellStyle name="Обычный 3 6 2 3 6" xfId="31011" xr:uid="{00000000-0005-0000-0000-000047730000}"/>
    <cellStyle name="Обычный 3 6 2 3 7" xfId="31012" xr:uid="{00000000-0005-0000-0000-000048730000}"/>
    <cellStyle name="Обычный 3 6 2 3 8" xfId="42048" xr:uid="{00000000-0005-0000-0000-000049730000}"/>
    <cellStyle name="Обычный 3 6 2 4" xfId="1337" xr:uid="{00000000-0005-0000-0000-00004A730000}"/>
    <cellStyle name="Обычный 3 6 2 4 2" xfId="1338" xr:uid="{00000000-0005-0000-0000-00004B730000}"/>
    <cellStyle name="Обычный 3 6 2 4 2 2" xfId="31013" xr:uid="{00000000-0005-0000-0000-00004C730000}"/>
    <cellStyle name="Обычный 3 6 2 4 2 3" xfId="42051" xr:uid="{00000000-0005-0000-0000-00004D730000}"/>
    <cellStyle name="Обычный 3 6 2 4 3" xfId="31014" xr:uid="{00000000-0005-0000-0000-00004E730000}"/>
    <cellStyle name="Обычный 3 6 2 4 4" xfId="31015" xr:uid="{00000000-0005-0000-0000-00004F730000}"/>
    <cellStyle name="Обычный 3 6 2 4 5" xfId="31016" xr:uid="{00000000-0005-0000-0000-000050730000}"/>
    <cellStyle name="Обычный 3 6 2 4 6" xfId="31017" xr:uid="{00000000-0005-0000-0000-000051730000}"/>
    <cellStyle name="Обычный 3 6 2 4 7" xfId="31018" xr:uid="{00000000-0005-0000-0000-000052730000}"/>
    <cellStyle name="Обычный 3 6 2 4 8" xfId="42050" xr:uid="{00000000-0005-0000-0000-000053730000}"/>
    <cellStyle name="Обычный 3 6 2 5" xfId="1339" xr:uid="{00000000-0005-0000-0000-000054730000}"/>
    <cellStyle name="Обычный 3 6 2 5 2" xfId="1340" xr:uid="{00000000-0005-0000-0000-000055730000}"/>
    <cellStyle name="Обычный 3 6 2 5 2 2" xfId="31019" xr:uid="{00000000-0005-0000-0000-000056730000}"/>
    <cellStyle name="Обычный 3 6 2 5 2 3" xfId="42053" xr:uid="{00000000-0005-0000-0000-000057730000}"/>
    <cellStyle name="Обычный 3 6 2 5 3" xfId="31020" xr:uid="{00000000-0005-0000-0000-000058730000}"/>
    <cellStyle name="Обычный 3 6 2 5 4" xfId="31021" xr:uid="{00000000-0005-0000-0000-000059730000}"/>
    <cellStyle name="Обычный 3 6 2 5 5" xfId="31022" xr:uid="{00000000-0005-0000-0000-00005A730000}"/>
    <cellStyle name="Обычный 3 6 2 5 6" xfId="31023" xr:uid="{00000000-0005-0000-0000-00005B730000}"/>
    <cellStyle name="Обычный 3 6 2 5 7" xfId="31024" xr:uid="{00000000-0005-0000-0000-00005C730000}"/>
    <cellStyle name="Обычный 3 6 2 5 8" xfId="42052" xr:uid="{00000000-0005-0000-0000-00005D730000}"/>
    <cellStyle name="Обычный 3 6 2 6" xfId="1341" xr:uid="{00000000-0005-0000-0000-00005E730000}"/>
    <cellStyle name="Обычный 3 6 2 6 2" xfId="1342" xr:uid="{00000000-0005-0000-0000-00005F730000}"/>
    <cellStyle name="Обычный 3 6 2 6 2 2" xfId="31025" xr:uid="{00000000-0005-0000-0000-000060730000}"/>
    <cellStyle name="Обычный 3 6 2 6 2 3" xfId="42055" xr:uid="{00000000-0005-0000-0000-000061730000}"/>
    <cellStyle name="Обычный 3 6 2 6 3" xfId="31026" xr:uid="{00000000-0005-0000-0000-000062730000}"/>
    <cellStyle name="Обычный 3 6 2 6 4" xfId="31027" xr:uid="{00000000-0005-0000-0000-000063730000}"/>
    <cellStyle name="Обычный 3 6 2 6 5" xfId="31028" xr:uid="{00000000-0005-0000-0000-000064730000}"/>
    <cellStyle name="Обычный 3 6 2 6 6" xfId="31029" xr:uid="{00000000-0005-0000-0000-000065730000}"/>
    <cellStyle name="Обычный 3 6 2 6 7" xfId="31030" xr:uid="{00000000-0005-0000-0000-000066730000}"/>
    <cellStyle name="Обычный 3 6 2 6 8" xfId="42054" xr:uid="{00000000-0005-0000-0000-000067730000}"/>
    <cellStyle name="Обычный 3 6 2 7" xfId="1343" xr:uid="{00000000-0005-0000-0000-000068730000}"/>
    <cellStyle name="Обычный 3 6 2 7 2" xfId="31031" xr:uid="{00000000-0005-0000-0000-000069730000}"/>
    <cellStyle name="Обычный 3 6 2 7 3" xfId="42056" xr:uid="{00000000-0005-0000-0000-00006A730000}"/>
    <cellStyle name="Обычный 3 6 2 8" xfId="31032" xr:uid="{00000000-0005-0000-0000-00006B730000}"/>
    <cellStyle name="Обычный 3 6 2 9" xfId="31033" xr:uid="{00000000-0005-0000-0000-00006C730000}"/>
    <cellStyle name="Обычный 3 6 20" xfId="42030" xr:uid="{00000000-0005-0000-0000-00006D730000}"/>
    <cellStyle name="Обычный 3 6 3" xfId="1344" xr:uid="{00000000-0005-0000-0000-00006E730000}"/>
    <cellStyle name="Обычный 3 6 3 10" xfId="31034" xr:uid="{00000000-0005-0000-0000-00006F730000}"/>
    <cellStyle name="Обычный 3 6 3 11" xfId="31035" xr:uid="{00000000-0005-0000-0000-000070730000}"/>
    <cellStyle name="Обычный 3 6 3 12" xfId="31036" xr:uid="{00000000-0005-0000-0000-000071730000}"/>
    <cellStyle name="Обычный 3 6 3 13" xfId="42057" xr:uid="{00000000-0005-0000-0000-000072730000}"/>
    <cellStyle name="Обычный 3 6 3 2" xfId="1345" xr:uid="{00000000-0005-0000-0000-000073730000}"/>
    <cellStyle name="Обычный 3 6 3 2 10" xfId="42058" xr:uid="{00000000-0005-0000-0000-000074730000}"/>
    <cellStyle name="Обычный 3 6 3 2 2" xfId="1346" xr:uid="{00000000-0005-0000-0000-000075730000}"/>
    <cellStyle name="Обычный 3 6 3 2 2 2" xfId="1347" xr:uid="{00000000-0005-0000-0000-000076730000}"/>
    <cellStyle name="Обычный 3 6 3 2 2 2 2" xfId="31037" xr:uid="{00000000-0005-0000-0000-000077730000}"/>
    <cellStyle name="Обычный 3 6 3 2 2 2 3" xfId="42060" xr:uid="{00000000-0005-0000-0000-000078730000}"/>
    <cellStyle name="Обычный 3 6 3 2 2 3" xfId="31038" xr:uid="{00000000-0005-0000-0000-000079730000}"/>
    <cellStyle name="Обычный 3 6 3 2 2 4" xfId="31039" xr:uid="{00000000-0005-0000-0000-00007A730000}"/>
    <cellStyle name="Обычный 3 6 3 2 2 5" xfId="31040" xr:uid="{00000000-0005-0000-0000-00007B730000}"/>
    <cellStyle name="Обычный 3 6 3 2 2 6" xfId="31041" xr:uid="{00000000-0005-0000-0000-00007C730000}"/>
    <cellStyle name="Обычный 3 6 3 2 2 7" xfId="31042" xr:uid="{00000000-0005-0000-0000-00007D730000}"/>
    <cellStyle name="Обычный 3 6 3 2 2 8" xfId="42059" xr:uid="{00000000-0005-0000-0000-00007E730000}"/>
    <cellStyle name="Обычный 3 6 3 2 3" xfId="1348" xr:uid="{00000000-0005-0000-0000-00007F730000}"/>
    <cellStyle name="Обычный 3 6 3 2 3 2" xfId="1349" xr:uid="{00000000-0005-0000-0000-000080730000}"/>
    <cellStyle name="Обычный 3 6 3 2 3 2 2" xfId="31043" xr:uid="{00000000-0005-0000-0000-000081730000}"/>
    <cellStyle name="Обычный 3 6 3 2 3 2 3" xfId="42062" xr:uid="{00000000-0005-0000-0000-000082730000}"/>
    <cellStyle name="Обычный 3 6 3 2 3 3" xfId="31044" xr:uid="{00000000-0005-0000-0000-000083730000}"/>
    <cellStyle name="Обычный 3 6 3 2 3 4" xfId="31045" xr:uid="{00000000-0005-0000-0000-000084730000}"/>
    <cellStyle name="Обычный 3 6 3 2 3 5" xfId="31046" xr:uid="{00000000-0005-0000-0000-000085730000}"/>
    <cellStyle name="Обычный 3 6 3 2 3 6" xfId="31047" xr:uid="{00000000-0005-0000-0000-000086730000}"/>
    <cellStyle name="Обычный 3 6 3 2 3 7" xfId="31048" xr:uid="{00000000-0005-0000-0000-000087730000}"/>
    <cellStyle name="Обычный 3 6 3 2 3 8" xfId="42061" xr:uid="{00000000-0005-0000-0000-000088730000}"/>
    <cellStyle name="Обычный 3 6 3 2 4" xfId="1350" xr:uid="{00000000-0005-0000-0000-000089730000}"/>
    <cellStyle name="Обычный 3 6 3 2 4 2" xfId="31049" xr:uid="{00000000-0005-0000-0000-00008A730000}"/>
    <cellStyle name="Обычный 3 6 3 2 4 3" xfId="42063" xr:uid="{00000000-0005-0000-0000-00008B730000}"/>
    <cellStyle name="Обычный 3 6 3 2 5" xfId="31050" xr:uid="{00000000-0005-0000-0000-00008C730000}"/>
    <cellStyle name="Обычный 3 6 3 2 6" xfId="31051" xr:uid="{00000000-0005-0000-0000-00008D730000}"/>
    <cellStyle name="Обычный 3 6 3 2 7" xfId="31052" xr:uid="{00000000-0005-0000-0000-00008E730000}"/>
    <cellStyle name="Обычный 3 6 3 2 8" xfId="31053" xr:uid="{00000000-0005-0000-0000-00008F730000}"/>
    <cellStyle name="Обычный 3 6 3 2 9" xfId="31054" xr:uid="{00000000-0005-0000-0000-000090730000}"/>
    <cellStyle name="Обычный 3 6 3 3" xfId="1351" xr:uid="{00000000-0005-0000-0000-000091730000}"/>
    <cellStyle name="Обычный 3 6 3 3 2" xfId="1352" xr:uid="{00000000-0005-0000-0000-000092730000}"/>
    <cellStyle name="Обычный 3 6 3 3 2 2" xfId="31055" xr:uid="{00000000-0005-0000-0000-000093730000}"/>
    <cellStyle name="Обычный 3 6 3 3 2 3" xfId="42065" xr:uid="{00000000-0005-0000-0000-000094730000}"/>
    <cellStyle name="Обычный 3 6 3 3 3" xfId="31056" xr:uid="{00000000-0005-0000-0000-000095730000}"/>
    <cellStyle name="Обычный 3 6 3 3 4" xfId="31057" xr:uid="{00000000-0005-0000-0000-000096730000}"/>
    <cellStyle name="Обычный 3 6 3 3 5" xfId="31058" xr:uid="{00000000-0005-0000-0000-000097730000}"/>
    <cellStyle name="Обычный 3 6 3 3 6" xfId="31059" xr:uid="{00000000-0005-0000-0000-000098730000}"/>
    <cellStyle name="Обычный 3 6 3 3 7" xfId="31060" xr:uid="{00000000-0005-0000-0000-000099730000}"/>
    <cellStyle name="Обычный 3 6 3 3 8" xfId="42064" xr:uid="{00000000-0005-0000-0000-00009A730000}"/>
    <cellStyle name="Обычный 3 6 3 4" xfId="1353" xr:uid="{00000000-0005-0000-0000-00009B730000}"/>
    <cellStyle name="Обычный 3 6 3 4 2" xfId="1354" xr:uid="{00000000-0005-0000-0000-00009C730000}"/>
    <cellStyle name="Обычный 3 6 3 4 2 2" xfId="31061" xr:uid="{00000000-0005-0000-0000-00009D730000}"/>
    <cellStyle name="Обычный 3 6 3 4 2 3" xfId="42067" xr:uid="{00000000-0005-0000-0000-00009E730000}"/>
    <cellStyle name="Обычный 3 6 3 4 3" xfId="31062" xr:uid="{00000000-0005-0000-0000-00009F730000}"/>
    <cellStyle name="Обычный 3 6 3 4 4" xfId="31063" xr:uid="{00000000-0005-0000-0000-0000A0730000}"/>
    <cellStyle name="Обычный 3 6 3 4 5" xfId="31064" xr:uid="{00000000-0005-0000-0000-0000A1730000}"/>
    <cellStyle name="Обычный 3 6 3 4 6" xfId="31065" xr:uid="{00000000-0005-0000-0000-0000A2730000}"/>
    <cellStyle name="Обычный 3 6 3 4 7" xfId="31066" xr:uid="{00000000-0005-0000-0000-0000A3730000}"/>
    <cellStyle name="Обычный 3 6 3 4 8" xfId="42066" xr:uid="{00000000-0005-0000-0000-0000A4730000}"/>
    <cellStyle name="Обычный 3 6 3 5" xfId="1355" xr:uid="{00000000-0005-0000-0000-0000A5730000}"/>
    <cellStyle name="Обычный 3 6 3 5 2" xfId="1356" xr:uid="{00000000-0005-0000-0000-0000A6730000}"/>
    <cellStyle name="Обычный 3 6 3 5 2 2" xfId="31067" xr:uid="{00000000-0005-0000-0000-0000A7730000}"/>
    <cellStyle name="Обычный 3 6 3 5 2 3" xfId="42069" xr:uid="{00000000-0005-0000-0000-0000A8730000}"/>
    <cellStyle name="Обычный 3 6 3 5 3" xfId="31068" xr:uid="{00000000-0005-0000-0000-0000A9730000}"/>
    <cellStyle name="Обычный 3 6 3 5 4" xfId="31069" xr:uid="{00000000-0005-0000-0000-0000AA730000}"/>
    <cellStyle name="Обычный 3 6 3 5 5" xfId="31070" xr:uid="{00000000-0005-0000-0000-0000AB730000}"/>
    <cellStyle name="Обычный 3 6 3 5 6" xfId="31071" xr:uid="{00000000-0005-0000-0000-0000AC730000}"/>
    <cellStyle name="Обычный 3 6 3 5 7" xfId="31072" xr:uid="{00000000-0005-0000-0000-0000AD730000}"/>
    <cellStyle name="Обычный 3 6 3 5 8" xfId="42068" xr:uid="{00000000-0005-0000-0000-0000AE730000}"/>
    <cellStyle name="Обычный 3 6 3 6" xfId="1357" xr:uid="{00000000-0005-0000-0000-0000AF730000}"/>
    <cellStyle name="Обычный 3 6 3 6 2" xfId="1358" xr:uid="{00000000-0005-0000-0000-0000B0730000}"/>
    <cellStyle name="Обычный 3 6 3 6 2 2" xfId="31073" xr:uid="{00000000-0005-0000-0000-0000B1730000}"/>
    <cellStyle name="Обычный 3 6 3 6 2 3" xfId="42071" xr:uid="{00000000-0005-0000-0000-0000B2730000}"/>
    <cellStyle name="Обычный 3 6 3 6 3" xfId="31074" xr:uid="{00000000-0005-0000-0000-0000B3730000}"/>
    <cellStyle name="Обычный 3 6 3 6 4" xfId="31075" xr:uid="{00000000-0005-0000-0000-0000B4730000}"/>
    <cellStyle name="Обычный 3 6 3 6 5" xfId="31076" xr:uid="{00000000-0005-0000-0000-0000B5730000}"/>
    <cellStyle name="Обычный 3 6 3 6 6" xfId="31077" xr:uid="{00000000-0005-0000-0000-0000B6730000}"/>
    <cellStyle name="Обычный 3 6 3 6 7" xfId="31078" xr:uid="{00000000-0005-0000-0000-0000B7730000}"/>
    <cellStyle name="Обычный 3 6 3 6 8" xfId="42070" xr:uid="{00000000-0005-0000-0000-0000B8730000}"/>
    <cellStyle name="Обычный 3 6 3 7" xfId="1359" xr:uid="{00000000-0005-0000-0000-0000B9730000}"/>
    <cellStyle name="Обычный 3 6 3 7 2" xfId="31079" xr:uid="{00000000-0005-0000-0000-0000BA730000}"/>
    <cellStyle name="Обычный 3 6 3 7 3" xfId="42072" xr:uid="{00000000-0005-0000-0000-0000BB730000}"/>
    <cellStyle name="Обычный 3 6 3 8" xfId="31080" xr:uid="{00000000-0005-0000-0000-0000BC730000}"/>
    <cellStyle name="Обычный 3 6 3 9" xfId="31081" xr:uid="{00000000-0005-0000-0000-0000BD730000}"/>
    <cellStyle name="Обычный 3 6 4" xfId="1360" xr:uid="{00000000-0005-0000-0000-0000BE730000}"/>
    <cellStyle name="Обычный 3 6 4 10" xfId="31082" xr:uid="{00000000-0005-0000-0000-0000BF730000}"/>
    <cellStyle name="Обычный 3 6 4 11" xfId="31083" xr:uid="{00000000-0005-0000-0000-0000C0730000}"/>
    <cellStyle name="Обычный 3 6 4 12" xfId="31084" xr:uid="{00000000-0005-0000-0000-0000C1730000}"/>
    <cellStyle name="Обычный 3 6 4 13" xfId="42073" xr:uid="{00000000-0005-0000-0000-0000C2730000}"/>
    <cellStyle name="Обычный 3 6 4 2" xfId="1361" xr:uid="{00000000-0005-0000-0000-0000C3730000}"/>
    <cellStyle name="Обычный 3 6 4 2 10" xfId="42074" xr:uid="{00000000-0005-0000-0000-0000C4730000}"/>
    <cellStyle name="Обычный 3 6 4 2 2" xfId="1362" xr:uid="{00000000-0005-0000-0000-0000C5730000}"/>
    <cellStyle name="Обычный 3 6 4 2 2 2" xfId="1363" xr:uid="{00000000-0005-0000-0000-0000C6730000}"/>
    <cellStyle name="Обычный 3 6 4 2 2 2 2" xfId="31085" xr:uid="{00000000-0005-0000-0000-0000C7730000}"/>
    <cellStyle name="Обычный 3 6 4 2 2 2 3" xfId="42076" xr:uid="{00000000-0005-0000-0000-0000C8730000}"/>
    <cellStyle name="Обычный 3 6 4 2 2 3" xfId="31086" xr:uid="{00000000-0005-0000-0000-0000C9730000}"/>
    <cellStyle name="Обычный 3 6 4 2 2 4" xfId="31087" xr:uid="{00000000-0005-0000-0000-0000CA730000}"/>
    <cellStyle name="Обычный 3 6 4 2 2 5" xfId="31088" xr:uid="{00000000-0005-0000-0000-0000CB730000}"/>
    <cellStyle name="Обычный 3 6 4 2 2 6" xfId="31089" xr:uid="{00000000-0005-0000-0000-0000CC730000}"/>
    <cellStyle name="Обычный 3 6 4 2 2 7" xfId="31090" xr:uid="{00000000-0005-0000-0000-0000CD730000}"/>
    <cellStyle name="Обычный 3 6 4 2 2 8" xfId="42075" xr:uid="{00000000-0005-0000-0000-0000CE730000}"/>
    <cellStyle name="Обычный 3 6 4 2 3" xfId="1364" xr:uid="{00000000-0005-0000-0000-0000CF730000}"/>
    <cellStyle name="Обычный 3 6 4 2 3 2" xfId="1365" xr:uid="{00000000-0005-0000-0000-0000D0730000}"/>
    <cellStyle name="Обычный 3 6 4 2 3 2 2" xfId="31091" xr:uid="{00000000-0005-0000-0000-0000D1730000}"/>
    <cellStyle name="Обычный 3 6 4 2 3 2 3" xfId="42078" xr:uid="{00000000-0005-0000-0000-0000D2730000}"/>
    <cellStyle name="Обычный 3 6 4 2 3 3" xfId="31092" xr:uid="{00000000-0005-0000-0000-0000D3730000}"/>
    <cellStyle name="Обычный 3 6 4 2 3 4" xfId="31093" xr:uid="{00000000-0005-0000-0000-0000D4730000}"/>
    <cellStyle name="Обычный 3 6 4 2 3 5" xfId="31094" xr:uid="{00000000-0005-0000-0000-0000D5730000}"/>
    <cellStyle name="Обычный 3 6 4 2 3 6" xfId="31095" xr:uid="{00000000-0005-0000-0000-0000D6730000}"/>
    <cellStyle name="Обычный 3 6 4 2 3 7" xfId="31096" xr:uid="{00000000-0005-0000-0000-0000D7730000}"/>
    <cellStyle name="Обычный 3 6 4 2 3 8" xfId="42077" xr:uid="{00000000-0005-0000-0000-0000D8730000}"/>
    <cellStyle name="Обычный 3 6 4 2 4" xfId="1366" xr:uid="{00000000-0005-0000-0000-0000D9730000}"/>
    <cellStyle name="Обычный 3 6 4 2 4 2" xfId="31097" xr:uid="{00000000-0005-0000-0000-0000DA730000}"/>
    <cellStyle name="Обычный 3 6 4 2 4 3" xfId="42079" xr:uid="{00000000-0005-0000-0000-0000DB730000}"/>
    <cellStyle name="Обычный 3 6 4 2 5" xfId="31098" xr:uid="{00000000-0005-0000-0000-0000DC730000}"/>
    <cellStyle name="Обычный 3 6 4 2 6" xfId="31099" xr:uid="{00000000-0005-0000-0000-0000DD730000}"/>
    <cellStyle name="Обычный 3 6 4 2 7" xfId="31100" xr:uid="{00000000-0005-0000-0000-0000DE730000}"/>
    <cellStyle name="Обычный 3 6 4 2 8" xfId="31101" xr:uid="{00000000-0005-0000-0000-0000DF730000}"/>
    <cellStyle name="Обычный 3 6 4 2 9" xfId="31102" xr:uid="{00000000-0005-0000-0000-0000E0730000}"/>
    <cellStyle name="Обычный 3 6 4 3" xfId="1367" xr:uid="{00000000-0005-0000-0000-0000E1730000}"/>
    <cellStyle name="Обычный 3 6 4 3 2" xfId="1368" xr:uid="{00000000-0005-0000-0000-0000E2730000}"/>
    <cellStyle name="Обычный 3 6 4 3 2 2" xfId="31103" xr:uid="{00000000-0005-0000-0000-0000E3730000}"/>
    <cellStyle name="Обычный 3 6 4 3 2 3" xfId="42081" xr:uid="{00000000-0005-0000-0000-0000E4730000}"/>
    <cellStyle name="Обычный 3 6 4 3 3" xfId="31104" xr:uid="{00000000-0005-0000-0000-0000E5730000}"/>
    <cellStyle name="Обычный 3 6 4 3 4" xfId="31105" xr:uid="{00000000-0005-0000-0000-0000E6730000}"/>
    <cellStyle name="Обычный 3 6 4 3 5" xfId="31106" xr:uid="{00000000-0005-0000-0000-0000E7730000}"/>
    <cellStyle name="Обычный 3 6 4 3 6" xfId="31107" xr:uid="{00000000-0005-0000-0000-0000E8730000}"/>
    <cellStyle name="Обычный 3 6 4 3 7" xfId="31108" xr:uid="{00000000-0005-0000-0000-0000E9730000}"/>
    <cellStyle name="Обычный 3 6 4 3 8" xfId="42080" xr:uid="{00000000-0005-0000-0000-0000EA730000}"/>
    <cellStyle name="Обычный 3 6 4 4" xfId="1369" xr:uid="{00000000-0005-0000-0000-0000EB730000}"/>
    <cellStyle name="Обычный 3 6 4 4 2" xfId="1370" xr:uid="{00000000-0005-0000-0000-0000EC730000}"/>
    <cellStyle name="Обычный 3 6 4 4 2 2" xfId="31109" xr:uid="{00000000-0005-0000-0000-0000ED730000}"/>
    <cellStyle name="Обычный 3 6 4 4 2 3" xfId="42083" xr:uid="{00000000-0005-0000-0000-0000EE730000}"/>
    <cellStyle name="Обычный 3 6 4 4 3" xfId="31110" xr:uid="{00000000-0005-0000-0000-0000EF730000}"/>
    <cellStyle name="Обычный 3 6 4 4 4" xfId="31111" xr:uid="{00000000-0005-0000-0000-0000F0730000}"/>
    <cellStyle name="Обычный 3 6 4 4 5" xfId="31112" xr:uid="{00000000-0005-0000-0000-0000F1730000}"/>
    <cellStyle name="Обычный 3 6 4 4 6" xfId="31113" xr:uid="{00000000-0005-0000-0000-0000F2730000}"/>
    <cellStyle name="Обычный 3 6 4 4 7" xfId="31114" xr:uid="{00000000-0005-0000-0000-0000F3730000}"/>
    <cellStyle name="Обычный 3 6 4 4 8" xfId="42082" xr:uid="{00000000-0005-0000-0000-0000F4730000}"/>
    <cellStyle name="Обычный 3 6 4 5" xfId="1371" xr:uid="{00000000-0005-0000-0000-0000F5730000}"/>
    <cellStyle name="Обычный 3 6 4 5 2" xfId="1372" xr:uid="{00000000-0005-0000-0000-0000F6730000}"/>
    <cellStyle name="Обычный 3 6 4 5 2 2" xfId="31115" xr:uid="{00000000-0005-0000-0000-0000F7730000}"/>
    <cellStyle name="Обычный 3 6 4 5 2 3" xfId="42085" xr:uid="{00000000-0005-0000-0000-0000F8730000}"/>
    <cellStyle name="Обычный 3 6 4 5 3" xfId="31116" xr:uid="{00000000-0005-0000-0000-0000F9730000}"/>
    <cellStyle name="Обычный 3 6 4 5 4" xfId="31117" xr:uid="{00000000-0005-0000-0000-0000FA730000}"/>
    <cellStyle name="Обычный 3 6 4 5 5" xfId="31118" xr:uid="{00000000-0005-0000-0000-0000FB730000}"/>
    <cellStyle name="Обычный 3 6 4 5 6" xfId="31119" xr:uid="{00000000-0005-0000-0000-0000FC730000}"/>
    <cellStyle name="Обычный 3 6 4 5 7" xfId="31120" xr:uid="{00000000-0005-0000-0000-0000FD730000}"/>
    <cellStyle name="Обычный 3 6 4 5 8" xfId="42084" xr:uid="{00000000-0005-0000-0000-0000FE730000}"/>
    <cellStyle name="Обычный 3 6 4 6" xfId="1373" xr:uid="{00000000-0005-0000-0000-0000FF730000}"/>
    <cellStyle name="Обычный 3 6 4 6 2" xfId="1374" xr:uid="{00000000-0005-0000-0000-000000740000}"/>
    <cellStyle name="Обычный 3 6 4 6 2 2" xfId="31121" xr:uid="{00000000-0005-0000-0000-000001740000}"/>
    <cellStyle name="Обычный 3 6 4 6 2 3" xfId="42087" xr:uid="{00000000-0005-0000-0000-000002740000}"/>
    <cellStyle name="Обычный 3 6 4 6 3" xfId="31122" xr:uid="{00000000-0005-0000-0000-000003740000}"/>
    <cellStyle name="Обычный 3 6 4 6 4" xfId="31123" xr:uid="{00000000-0005-0000-0000-000004740000}"/>
    <cellStyle name="Обычный 3 6 4 6 5" xfId="31124" xr:uid="{00000000-0005-0000-0000-000005740000}"/>
    <cellStyle name="Обычный 3 6 4 6 6" xfId="31125" xr:uid="{00000000-0005-0000-0000-000006740000}"/>
    <cellStyle name="Обычный 3 6 4 6 7" xfId="31126" xr:uid="{00000000-0005-0000-0000-000007740000}"/>
    <cellStyle name="Обычный 3 6 4 6 8" xfId="42086" xr:uid="{00000000-0005-0000-0000-000008740000}"/>
    <cellStyle name="Обычный 3 6 4 7" xfId="1375" xr:uid="{00000000-0005-0000-0000-000009740000}"/>
    <cellStyle name="Обычный 3 6 4 7 2" xfId="31127" xr:uid="{00000000-0005-0000-0000-00000A740000}"/>
    <cellStyle name="Обычный 3 6 4 7 3" xfId="42088" xr:uid="{00000000-0005-0000-0000-00000B740000}"/>
    <cellStyle name="Обычный 3 6 4 8" xfId="31128" xr:uid="{00000000-0005-0000-0000-00000C740000}"/>
    <cellStyle name="Обычный 3 6 4 9" xfId="31129" xr:uid="{00000000-0005-0000-0000-00000D740000}"/>
    <cellStyle name="Обычный 3 6 5" xfId="1376" xr:uid="{00000000-0005-0000-0000-00000E740000}"/>
    <cellStyle name="Обычный 3 6 5 10" xfId="31130" xr:uid="{00000000-0005-0000-0000-00000F740000}"/>
    <cellStyle name="Обычный 3 6 5 11" xfId="31131" xr:uid="{00000000-0005-0000-0000-000010740000}"/>
    <cellStyle name="Обычный 3 6 5 12" xfId="42089" xr:uid="{00000000-0005-0000-0000-000011740000}"/>
    <cellStyle name="Обычный 3 6 5 2" xfId="1377" xr:uid="{00000000-0005-0000-0000-000012740000}"/>
    <cellStyle name="Обычный 3 6 5 2 10" xfId="42090" xr:uid="{00000000-0005-0000-0000-000013740000}"/>
    <cellStyle name="Обычный 3 6 5 2 2" xfId="1378" xr:uid="{00000000-0005-0000-0000-000014740000}"/>
    <cellStyle name="Обычный 3 6 5 2 2 2" xfId="1379" xr:uid="{00000000-0005-0000-0000-000015740000}"/>
    <cellStyle name="Обычный 3 6 5 2 2 2 2" xfId="31132" xr:uid="{00000000-0005-0000-0000-000016740000}"/>
    <cellStyle name="Обычный 3 6 5 2 2 2 3" xfId="42092" xr:uid="{00000000-0005-0000-0000-000017740000}"/>
    <cellStyle name="Обычный 3 6 5 2 2 3" xfId="31133" xr:uid="{00000000-0005-0000-0000-000018740000}"/>
    <cellStyle name="Обычный 3 6 5 2 2 4" xfId="31134" xr:uid="{00000000-0005-0000-0000-000019740000}"/>
    <cellStyle name="Обычный 3 6 5 2 2 5" xfId="31135" xr:uid="{00000000-0005-0000-0000-00001A740000}"/>
    <cellStyle name="Обычный 3 6 5 2 2 6" xfId="31136" xr:uid="{00000000-0005-0000-0000-00001B740000}"/>
    <cellStyle name="Обычный 3 6 5 2 2 7" xfId="31137" xr:uid="{00000000-0005-0000-0000-00001C740000}"/>
    <cellStyle name="Обычный 3 6 5 2 2 8" xfId="42091" xr:uid="{00000000-0005-0000-0000-00001D740000}"/>
    <cellStyle name="Обычный 3 6 5 2 3" xfId="1380" xr:uid="{00000000-0005-0000-0000-00001E740000}"/>
    <cellStyle name="Обычный 3 6 5 2 3 2" xfId="1381" xr:uid="{00000000-0005-0000-0000-00001F740000}"/>
    <cellStyle name="Обычный 3 6 5 2 3 2 2" xfId="31138" xr:uid="{00000000-0005-0000-0000-000020740000}"/>
    <cellStyle name="Обычный 3 6 5 2 3 2 3" xfId="42094" xr:uid="{00000000-0005-0000-0000-000021740000}"/>
    <cellStyle name="Обычный 3 6 5 2 3 3" xfId="31139" xr:uid="{00000000-0005-0000-0000-000022740000}"/>
    <cellStyle name="Обычный 3 6 5 2 3 4" xfId="31140" xr:uid="{00000000-0005-0000-0000-000023740000}"/>
    <cellStyle name="Обычный 3 6 5 2 3 5" xfId="31141" xr:uid="{00000000-0005-0000-0000-000024740000}"/>
    <cellStyle name="Обычный 3 6 5 2 3 6" xfId="31142" xr:uid="{00000000-0005-0000-0000-000025740000}"/>
    <cellStyle name="Обычный 3 6 5 2 3 7" xfId="31143" xr:uid="{00000000-0005-0000-0000-000026740000}"/>
    <cellStyle name="Обычный 3 6 5 2 3 8" xfId="42093" xr:uid="{00000000-0005-0000-0000-000027740000}"/>
    <cellStyle name="Обычный 3 6 5 2 4" xfId="1382" xr:uid="{00000000-0005-0000-0000-000028740000}"/>
    <cellStyle name="Обычный 3 6 5 2 4 2" xfId="31144" xr:uid="{00000000-0005-0000-0000-000029740000}"/>
    <cellStyle name="Обычный 3 6 5 2 4 3" xfId="42095" xr:uid="{00000000-0005-0000-0000-00002A740000}"/>
    <cellStyle name="Обычный 3 6 5 2 5" xfId="31145" xr:uid="{00000000-0005-0000-0000-00002B740000}"/>
    <cellStyle name="Обычный 3 6 5 2 6" xfId="31146" xr:uid="{00000000-0005-0000-0000-00002C740000}"/>
    <cellStyle name="Обычный 3 6 5 2 7" xfId="31147" xr:uid="{00000000-0005-0000-0000-00002D740000}"/>
    <cellStyle name="Обычный 3 6 5 2 8" xfId="31148" xr:uid="{00000000-0005-0000-0000-00002E740000}"/>
    <cellStyle name="Обычный 3 6 5 2 9" xfId="31149" xr:uid="{00000000-0005-0000-0000-00002F740000}"/>
    <cellStyle name="Обычный 3 6 5 3" xfId="1383" xr:uid="{00000000-0005-0000-0000-000030740000}"/>
    <cellStyle name="Обычный 3 6 5 3 2" xfId="1384" xr:uid="{00000000-0005-0000-0000-000031740000}"/>
    <cellStyle name="Обычный 3 6 5 3 2 2" xfId="31150" xr:uid="{00000000-0005-0000-0000-000032740000}"/>
    <cellStyle name="Обычный 3 6 5 3 2 3" xfId="42097" xr:uid="{00000000-0005-0000-0000-000033740000}"/>
    <cellStyle name="Обычный 3 6 5 3 3" xfId="31151" xr:uid="{00000000-0005-0000-0000-000034740000}"/>
    <cellStyle name="Обычный 3 6 5 3 4" xfId="31152" xr:uid="{00000000-0005-0000-0000-000035740000}"/>
    <cellStyle name="Обычный 3 6 5 3 5" xfId="31153" xr:uid="{00000000-0005-0000-0000-000036740000}"/>
    <cellStyle name="Обычный 3 6 5 3 6" xfId="31154" xr:uid="{00000000-0005-0000-0000-000037740000}"/>
    <cellStyle name="Обычный 3 6 5 3 7" xfId="31155" xr:uid="{00000000-0005-0000-0000-000038740000}"/>
    <cellStyle name="Обычный 3 6 5 3 8" xfId="42096" xr:uid="{00000000-0005-0000-0000-000039740000}"/>
    <cellStyle name="Обычный 3 6 5 4" xfId="1385" xr:uid="{00000000-0005-0000-0000-00003A740000}"/>
    <cellStyle name="Обычный 3 6 5 4 2" xfId="1386" xr:uid="{00000000-0005-0000-0000-00003B740000}"/>
    <cellStyle name="Обычный 3 6 5 4 2 2" xfId="31156" xr:uid="{00000000-0005-0000-0000-00003C740000}"/>
    <cellStyle name="Обычный 3 6 5 4 2 3" xfId="42099" xr:uid="{00000000-0005-0000-0000-00003D740000}"/>
    <cellStyle name="Обычный 3 6 5 4 3" xfId="31157" xr:uid="{00000000-0005-0000-0000-00003E740000}"/>
    <cellStyle name="Обычный 3 6 5 4 4" xfId="31158" xr:uid="{00000000-0005-0000-0000-00003F740000}"/>
    <cellStyle name="Обычный 3 6 5 4 5" xfId="31159" xr:uid="{00000000-0005-0000-0000-000040740000}"/>
    <cellStyle name="Обычный 3 6 5 4 6" xfId="31160" xr:uid="{00000000-0005-0000-0000-000041740000}"/>
    <cellStyle name="Обычный 3 6 5 4 7" xfId="31161" xr:uid="{00000000-0005-0000-0000-000042740000}"/>
    <cellStyle name="Обычный 3 6 5 4 8" xfId="42098" xr:uid="{00000000-0005-0000-0000-000043740000}"/>
    <cellStyle name="Обычный 3 6 5 5" xfId="1387" xr:uid="{00000000-0005-0000-0000-000044740000}"/>
    <cellStyle name="Обычный 3 6 5 5 2" xfId="1388" xr:uid="{00000000-0005-0000-0000-000045740000}"/>
    <cellStyle name="Обычный 3 6 5 5 2 2" xfId="31162" xr:uid="{00000000-0005-0000-0000-000046740000}"/>
    <cellStyle name="Обычный 3 6 5 5 2 3" xfId="42101" xr:uid="{00000000-0005-0000-0000-000047740000}"/>
    <cellStyle name="Обычный 3 6 5 5 3" xfId="31163" xr:uid="{00000000-0005-0000-0000-000048740000}"/>
    <cellStyle name="Обычный 3 6 5 5 4" xfId="31164" xr:uid="{00000000-0005-0000-0000-000049740000}"/>
    <cellStyle name="Обычный 3 6 5 5 5" xfId="31165" xr:uid="{00000000-0005-0000-0000-00004A740000}"/>
    <cellStyle name="Обычный 3 6 5 5 6" xfId="31166" xr:uid="{00000000-0005-0000-0000-00004B740000}"/>
    <cellStyle name="Обычный 3 6 5 5 7" xfId="31167" xr:uid="{00000000-0005-0000-0000-00004C740000}"/>
    <cellStyle name="Обычный 3 6 5 5 8" xfId="42100" xr:uid="{00000000-0005-0000-0000-00004D740000}"/>
    <cellStyle name="Обычный 3 6 5 6" xfId="1389" xr:uid="{00000000-0005-0000-0000-00004E740000}"/>
    <cellStyle name="Обычный 3 6 5 6 2" xfId="31168" xr:uid="{00000000-0005-0000-0000-00004F740000}"/>
    <cellStyle name="Обычный 3 6 5 6 3" xfId="42102" xr:uid="{00000000-0005-0000-0000-000050740000}"/>
    <cellStyle name="Обычный 3 6 5 7" xfId="31169" xr:uid="{00000000-0005-0000-0000-000051740000}"/>
    <cellStyle name="Обычный 3 6 5 8" xfId="31170" xr:uid="{00000000-0005-0000-0000-000052740000}"/>
    <cellStyle name="Обычный 3 6 5 9" xfId="31171" xr:uid="{00000000-0005-0000-0000-000053740000}"/>
    <cellStyle name="Обычный 3 6 6" xfId="1390" xr:uid="{00000000-0005-0000-0000-000054740000}"/>
    <cellStyle name="Обычный 3 6 6 10" xfId="31172" xr:uid="{00000000-0005-0000-0000-000055740000}"/>
    <cellStyle name="Обычный 3 6 6 11" xfId="31173" xr:uid="{00000000-0005-0000-0000-000056740000}"/>
    <cellStyle name="Обычный 3 6 6 12" xfId="42103" xr:uid="{00000000-0005-0000-0000-000057740000}"/>
    <cellStyle name="Обычный 3 6 6 2" xfId="1391" xr:uid="{00000000-0005-0000-0000-000058740000}"/>
    <cellStyle name="Обычный 3 6 6 2 10" xfId="42104" xr:uid="{00000000-0005-0000-0000-000059740000}"/>
    <cellStyle name="Обычный 3 6 6 2 2" xfId="1392" xr:uid="{00000000-0005-0000-0000-00005A740000}"/>
    <cellStyle name="Обычный 3 6 6 2 2 2" xfId="1393" xr:uid="{00000000-0005-0000-0000-00005B740000}"/>
    <cellStyle name="Обычный 3 6 6 2 2 2 2" xfId="31174" xr:uid="{00000000-0005-0000-0000-00005C740000}"/>
    <cellStyle name="Обычный 3 6 6 2 2 2 3" xfId="42106" xr:uid="{00000000-0005-0000-0000-00005D740000}"/>
    <cellStyle name="Обычный 3 6 6 2 2 3" xfId="31175" xr:uid="{00000000-0005-0000-0000-00005E740000}"/>
    <cellStyle name="Обычный 3 6 6 2 2 4" xfId="31176" xr:uid="{00000000-0005-0000-0000-00005F740000}"/>
    <cellStyle name="Обычный 3 6 6 2 2 5" xfId="31177" xr:uid="{00000000-0005-0000-0000-000060740000}"/>
    <cellStyle name="Обычный 3 6 6 2 2 6" xfId="31178" xr:uid="{00000000-0005-0000-0000-000061740000}"/>
    <cellStyle name="Обычный 3 6 6 2 2 7" xfId="31179" xr:uid="{00000000-0005-0000-0000-000062740000}"/>
    <cellStyle name="Обычный 3 6 6 2 2 8" xfId="42105" xr:uid="{00000000-0005-0000-0000-000063740000}"/>
    <cellStyle name="Обычный 3 6 6 2 3" xfId="1394" xr:uid="{00000000-0005-0000-0000-000064740000}"/>
    <cellStyle name="Обычный 3 6 6 2 3 2" xfId="1395" xr:uid="{00000000-0005-0000-0000-000065740000}"/>
    <cellStyle name="Обычный 3 6 6 2 3 2 2" xfId="31180" xr:uid="{00000000-0005-0000-0000-000066740000}"/>
    <cellStyle name="Обычный 3 6 6 2 3 2 3" xfId="42108" xr:uid="{00000000-0005-0000-0000-000067740000}"/>
    <cellStyle name="Обычный 3 6 6 2 3 3" xfId="31181" xr:uid="{00000000-0005-0000-0000-000068740000}"/>
    <cellStyle name="Обычный 3 6 6 2 3 4" xfId="31182" xr:uid="{00000000-0005-0000-0000-000069740000}"/>
    <cellStyle name="Обычный 3 6 6 2 3 5" xfId="31183" xr:uid="{00000000-0005-0000-0000-00006A740000}"/>
    <cellStyle name="Обычный 3 6 6 2 3 6" xfId="31184" xr:uid="{00000000-0005-0000-0000-00006B740000}"/>
    <cellStyle name="Обычный 3 6 6 2 3 7" xfId="31185" xr:uid="{00000000-0005-0000-0000-00006C740000}"/>
    <cellStyle name="Обычный 3 6 6 2 3 8" xfId="42107" xr:uid="{00000000-0005-0000-0000-00006D740000}"/>
    <cellStyle name="Обычный 3 6 6 2 4" xfId="1396" xr:uid="{00000000-0005-0000-0000-00006E740000}"/>
    <cellStyle name="Обычный 3 6 6 2 4 2" xfId="31186" xr:uid="{00000000-0005-0000-0000-00006F740000}"/>
    <cellStyle name="Обычный 3 6 6 2 4 3" xfId="42109" xr:uid="{00000000-0005-0000-0000-000070740000}"/>
    <cellStyle name="Обычный 3 6 6 2 5" xfId="31187" xr:uid="{00000000-0005-0000-0000-000071740000}"/>
    <cellStyle name="Обычный 3 6 6 2 6" xfId="31188" xr:uid="{00000000-0005-0000-0000-000072740000}"/>
    <cellStyle name="Обычный 3 6 6 2 7" xfId="31189" xr:uid="{00000000-0005-0000-0000-000073740000}"/>
    <cellStyle name="Обычный 3 6 6 2 8" xfId="31190" xr:uid="{00000000-0005-0000-0000-000074740000}"/>
    <cellStyle name="Обычный 3 6 6 2 9" xfId="31191" xr:uid="{00000000-0005-0000-0000-000075740000}"/>
    <cellStyle name="Обычный 3 6 6 3" xfId="1397" xr:uid="{00000000-0005-0000-0000-000076740000}"/>
    <cellStyle name="Обычный 3 6 6 3 2" xfId="1398" xr:uid="{00000000-0005-0000-0000-000077740000}"/>
    <cellStyle name="Обычный 3 6 6 3 2 2" xfId="31192" xr:uid="{00000000-0005-0000-0000-000078740000}"/>
    <cellStyle name="Обычный 3 6 6 3 2 3" xfId="42111" xr:uid="{00000000-0005-0000-0000-000079740000}"/>
    <cellStyle name="Обычный 3 6 6 3 3" xfId="31193" xr:uid="{00000000-0005-0000-0000-00007A740000}"/>
    <cellStyle name="Обычный 3 6 6 3 4" xfId="31194" xr:uid="{00000000-0005-0000-0000-00007B740000}"/>
    <cellStyle name="Обычный 3 6 6 3 5" xfId="31195" xr:uid="{00000000-0005-0000-0000-00007C740000}"/>
    <cellStyle name="Обычный 3 6 6 3 6" xfId="31196" xr:uid="{00000000-0005-0000-0000-00007D740000}"/>
    <cellStyle name="Обычный 3 6 6 3 7" xfId="31197" xr:uid="{00000000-0005-0000-0000-00007E740000}"/>
    <cellStyle name="Обычный 3 6 6 3 8" xfId="42110" xr:uid="{00000000-0005-0000-0000-00007F740000}"/>
    <cellStyle name="Обычный 3 6 6 4" xfId="1399" xr:uid="{00000000-0005-0000-0000-000080740000}"/>
    <cellStyle name="Обычный 3 6 6 4 2" xfId="1400" xr:uid="{00000000-0005-0000-0000-000081740000}"/>
    <cellStyle name="Обычный 3 6 6 4 2 2" xfId="31198" xr:uid="{00000000-0005-0000-0000-000082740000}"/>
    <cellStyle name="Обычный 3 6 6 4 2 3" xfId="42113" xr:uid="{00000000-0005-0000-0000-000083740000}"/>
    <cellStyle name="Обычный 3 6 6 4 3" xfId="31199" xr:uid="{00000000-0005-0000-0000-000084740000}"/>
    <cellStyle name="Обычный 3 6 6 4 4" xfId="31200" xr:uid="{00000000-0005-0000-0000-000085740000}"/>
    <cellStyle name="Обычный 3 6 6 4 5" xfId="31201" xr:uid="{00000000-0005-0000-0000-000086740000}"/>
    <cellStyle name="Обычный 3 6 6 4 6" xfId="31202" xr:uid="{00000000-0005-0000-0000-000087740000}"/>
    <cellStyle name="Обычный 3 6 6 4 7" xfId="31203" xr:uid="{00000000-0005-0000-0000-000088740000}"/>
    <cellStyle name="Обычный 3 6 6 4 8" xfId="42112" xr:uid="{00000000-0005-0000-0000-000089740000}"/>
    <cellStyle name="Обычный 3 6 6 5" xfId="1401" xr:uid="{00000000-0005-0000-0000-00008A740000}"/>
    <cellStyle name="Обычный 3 6 6 5 2" xfId="1402" xr:uid="{00000000-0005-0000-0000-00008B740000}"/>
    <cellStyle name="Обычный 3 6 6 5 2 2" xfId="31204" xr:uid="{00000000-0005-0000-0000-00008C740000}"/>
    <cellStyle name="Обычный 3 6 6 5 2 3" xfId="42115" xr:uid="{00000000-0005-0000-0000-00008D740000}"/>
    <cellStyle name="Обычный 3 6 6 5 3" xfId="31205" xr:uid="{00000000-0005-0000-0000-00008E740000}"/>
    <cellStyle name="Обычный 3 6 6 5 4" xfId="31206" xr:uid="{00000000-0005-0000-0000-00008F740000}"/>
    <cellStyle name="Обычный 3 6 6 5 5" xfId="31207" xr:uid="{00000000-0005-0000-0000-000090740000}"/>
    <cellStyle name="Обычный 3 6 6 5 6" xfId="31208" xr:uid="{00000000-0005-0000-0000-000091740000}"/>
    <cellStyle name="Обычный 3 6 6 5 7" xfId="31209" xr:uid="{00000000-0005-0000-0000-000092740000}"/>
    <cellStyle name="Обычный 3 6 6 5 8" xfId="42114" xr:uid="{00000000-0005-0000-0000-000093740000}"/>
    <cellStyle name="Обычный 3 6 6 6" xfId="1403" xr:uid="{00000000-0005-0000-0000-000094740000}"/>
    <cellStyle name="Обычный 3 6 6 6 2" xfId="31210" xr:uid="{00000000-0005-0000-0000-000095740000}"/>
    <cellStyle name="Обычный 3 6 6 6 3" xfId="42116" xr:uid="{00000000-0005-0000-0000-000096740000}"/>
    <cellStyle name="Обычный 3 6 6 7" xfId="31211" xr:uid="{00000000-0005-0000-0000-000097740000}"/>
    <cellStyle name="Обычный 3 6 6 8" xfId="31212" xr:uid="{00000000-0005-0000-0000-000098740000}"/>
    <cellStyle name="Обычный 3 6 6 9" xfId="31213" xr:uid="{00000000-0005-0000-0000-000099740000}"/>
    <cellStyle name="Обычный 3 6 7" xfId="1404" xr:uid="{00000000-0005-0000-0000-00009A740000}"/>
    <cellStyle name="Обычный 3 6 7 10" xfId="42117" xr:uid="{00000000-0005-0000-0000-00009B740000}"/>
    <cellStyle name="Обычный 3 6 7 2" xfId="1405" xr:uid="{00000000-0005-0000-0000-00009C740000}"/>
    <cellStyle name="Обычный 3 6 7 2 2" xfId="1406" xr:uid="{00000000-0005-0000-0000-00009D740000}"/>
    <cellStyle name="Обычный 3 6 7 2 2 2" xfId="31214" xr:uid="{00000000-0005-0000-0000-00009E740000}"/>
    <cellStyle name="Обычный 3 6 7 2 2 3" xfId="42119" xr:uid="{00000000-0005-0000-0000-00009F740000}"/>
    <cellStyle name="Обычный 3 6 7 2 3" xfId="31215" xr:uid="{00000000-0005-0000-0000-0000A0740000}"/>
    <cellStyle name="Обычный 3 6 7 2 4" xfId="31216" xr:uid="{00000000-0005-0000-0000-0000A1740000}"/>
    <cellStyle name="Обычный 3 6 7 2 5" xfId="31217" xr:uid="{00000000-0005-0000-0000-0000A2740000}"/>
    <cellStyle name="Обычный 3 6 7 2 6" xfId="31218" xr:uid="{00000000-0005-0000-0000-0000A3740000}"/>
    <cellStyle name="Обычный 3 6 7 2 7" xfId="31219" xr:uid="{00000000-0005-0000-0000-0000A4740000}"/>
    <cellStyle name="Обычный 3 6 7 2 8" xfId="42118" xr:uid="{00000000-0005-0000-0000-0000A5740000}"/>
    <cellStyle name="Обычный 3 6 7 3" xfId="1407" xr:uid="{00000000-0005-0000-0000-0000A6740000}"/>
    <cellStyle name="Обычный 3 6 7 3 2" xfId="1408" xr:uid="{00000000-0005-0000-0000-0000A7740000}"/>
    <cellStyle name="Обычный 3 6 7 3 2 2" xfId="31220" xr:uid="{00000000-0005-0000-0000-0000A8740000}"/>
    <cellStyle name="Обычный 3 6 7 3 2 3" xfId="42121" xr:uid="{00000000-0005-0000-0000-0000A9740000}"/>
    <cellStyle name="Обычный 3 6 7 3 3" xfId="31221" xr:uid="{00000000-0005-0000-0000-0000AA740000}"/>
    <cellStyle name="Обычный 3 6 7 3 4" xfId="31222" xr:uid="{00000000-0005-0000-0000-0000AB740000}"/>
    <cellStyle name="Обычный 3 6 7 3 5" xfId="31223" xr:uid="{00000000-0005-0000-0000-0000AC740000}"/>
    <cellStyle name="Обычный 3 6 7 3 6" xfId="31224" xr:uid="{00000000-0005-0000-0000-0000AD740000}"/>
    <cellStyle name="Обычный 3 6 7 3 7" xfId="31225" xr:uid="{00000000-0005-0000-0000-0000AE740000}"/>
    <cellStyle name="Обычный 3 6 7 3 8" xfId="42120" xr:uid="{00000000-0005-0000-0000-0000AF740000}"/>
    <cellStyle name="Обычный 3 6 7 4" xfId="1409" xr:uid="{00000000-0005-0000-0000-0000B0740000}"/>
    <cellStyle name="Обычный 3 6 7 4 2" xfId="31226" xr:uid="{00000000-0005-0000-0000-0000B1740000}"/>
    <cellStyle name="Обычный 3 6 7 4 3" xfId="42122" xr:uid="{00000000-0005-0000-0000-0000B2740000}"/>
    <cellStyle name="Обычный 3 6 7 5" xfId="31227" xr:uid="{00000000-0005-0000-0000-0000B3740000}"/>
    <cellStyle name="Обычный 3 6 7 6" xfId="31228" xr:uid="{00000000-0005-0000-0000-0000B4740000}"/>
    <cellStyle name="Обычный 3 6 7 7" xfId="31229" xr:uid="{00000000-0005-0000-0000-0000B5740000}"/>
    <cellStyle name="Обычный 3 6 7 8" xfId="31230" xr:uid="{00000000-0005-0000-0000-0000B6740000}"/>
    <cellStyle name="Обычный 3 6 7 9" xfId="31231" xr:uid="{00000000-0005-0000-0000-0000B7740000}"/>
    <cellStyle name="Обычный 3 6 8" xfId="1410" xr:uid="{00000000-0005-0000-0000-0000B8740000}"/>
    <cellStyle name="Обычный 3 6 8 10" xfId="42123" xr:uid="{00000000-0005-0000-0000-0000B9740000}"/>
    <cellStyle name="Обычный 3 6 8 2" xfId="1411" xr:uid="{00000000-0005-0000-0000-0000BA740000}"/>
    <cellStyle name="Обычный 3 6 8 2 2" xfId="1412" xr:uid="{00000000-0005-0000-0000-0000BB740000}"/>
    <cellStyle name="Обычный 3 6 8 2 2 2" xfId="31232" xr:uid="{00000000-0005-0000-0000-0000BC740000}"/>
    <cellStyle name="Обычный 3 6 8 2 2 3" xfId="42125" xr:uid="{00000000-0005-0000-0000-0000BD740000}"/>
    <cellStyle name="Обычный 3 6 8 2 3" xfId="31233" xr:uid="{00000000-0005-0000-0000-0000BE740000}"/>
    <cellStyle name="Обычный 3 6 8 2 4" xfId="31234" xr:uid="{00000000-0005-0000-0000-0000BF740000}"/>
    <cellStyle name="Обычный 3 6 8 2 5" xfId="31235" xr:uid="{00000000-0005-0000-0000-0000C0740000}"/>
    <cellStyle name="Обычный 3 6 8 2 6" xfId="31236" xr:uid="{00000000-0005-0000-0000-0000C1740000}"/>
    <cellStyle name="Обычный 3 6 8 2 7" xfId="31237" xr:uid="{00000000-0005-0000-0000-0000C2740000}"/>
    <cellStyle name="Обычный 3 6 8 2 8" xfId="42124" xr:uid="{00000000-0005-0000-0000-0000C3740000}"/>
    <cellStyle name="Обычный 3 6 8 3" xfId="1413" xr:uid="{00000000-0005-0000-0000-0000C4740000}"/>
    <cellStyle name="Обычный 3 6 8 3 2" xfId="1414" xr:uid="{00000000-0005-0000-0000-0000C5740000}"/>
    <cellStyle name="Обычный 3 6 8 3 2 2" xfId="31238" xr:uid="{00000000-0005-0000-0000-0000C6740000}"/>
    <cellStyle name="Обычный 3 6 8 3 2 3" xfId="42127" xr:uid="{00000000-0005-0000-0000-0000C7740000}"/>
    <cellStyle name="Обычный 3 6 8 3 3" xfId="31239" xr:uid="{00000000-0005-0000-0000-0000C8740000}"/>
    <cellStyle name="Обычный 3 6 8 3 4" xfId="31240" xr:uid="{00000000-0005-0000-0000-0000C9740000}"/>
    <cellStyle name="Обычный 3 6 8 3 5" xfId="31241" xr:uid="{00000000-0005-0000-0000-0000CA740000}"/>
    <cellStyle name="Обычный 3 6 8 3 6" xfId="31242" xr:uid="{00000000-0005-0000-0000-0000CB740000}"/>
    <cellStyle name="Обычный 3 6 8 3 7" xfId="31243" xr:uid="{00000000-0005-0000-0000-0000CC740000}"/>
    <cellStyle name="Обычный 3 6 8 3 8" xfId="42126" xr:uid="{00000000-0005-0000-0000-0000CD740000}"/>
    <cellStyle name="Обычный 3 6 8 4" xfId="1415" xr:uid="{00000000-0005-0000-0000-0000CE740000}"/>
    <cellStyle name="Обычный 3 6 8 4 2" xfId="31244" xr:uid="{00000000-0005-0000-0000-0000CF740000}"/>
    <cellStyle name="Обычный 3 6 8 4 3" xfId="42128" xr:uid="{00000000-0005-0000-0000-0000D0740000}"/>
    <cellStyle name="Обычный 3 6 8 5" xfId="31245" xr:uid="{00000000-0005-0000-0000-0000D1740000}"/>
    <cellStyle name="Обычный 3 6 8 6" xfId="31246" xr:uid="{00000000-0005-0000-0000-0000D2740000}"/>
    <cellStyle name="Обычный 3 6 8 7" xfId="31247" xr:uid="{00000000-0005-0000-0000-0000D3740000}"/>
    <cellStyle name="Обычный 3 6 8 8" xfId="31248" xr:uid="{00000000-0005-0000-0000-0000D4740000}"/>
    <cellStyle name="Обычный 3 6 8 9" xfId="31249" xr:uid="{00000000-0005-0000-0000-0000D5740000}"/>
    <cellStyle name="Обычный 3 6 9" xfId="1416" xr:uid="{00000000-0005-0000-0000-0000D6740000}"/>
    <cellStyle name="Обычный 3 6 9 2" xfId="1417" xr:uid="{00000000-0005-0000-0000-0000D7740000}"/>
    <cellStyle name="Обычный 3 6 9 2 2" xfId="31250" xr:uid="{00000000-0005-0000-0000-0000D8740000}"/>
    <cellStyle name="Обычный 3 6 9 2 3" xfId="42130" xr:uid="{00000000-0005-0000-0000-0000D9740000}"/>
    <cellStyle name="Обычный 3 6 9 3" xfId="31251" xr:uid="{00000000-0005-0000-0000-0000DA740000}"/>
    <cellStyle name="Обычный 3 6 9 4" xfId="31252" xr:uid="{00000000-0005-0000-0000-0000DB740000}"/>
    <cellStyle name="Обычный 3 6 9 5" xfId="31253" xr:uid="{00000000-0005-0000-0000-0000DC740000}"/>
    <cellStyle name="Обычный 3 6 9 6" xfId="31254" xr:uid="{00000000-0005-0000-0000-0000DD740000}"/>
    <cellStyle name="Обычный 3 6 9 7" xfId="31255" xr:uid="{00000000-0005-0000-0000-0000DE740000}"/>
    <cellStyle name="Обычный 3 6 9 8" xfId="42129" xr:uid="{00000000-0005-0000-0000-0000DF740000}"/>
    <cellStyle name="Обычный 3 7" xfId="1418" xr:uid="{00000000-0005-0000-0000-0000E0740000}"/>
    <cellStyle name="Обычный 3 7 10" xfId="1419" xr:uid="{00000000-0005-0000-0000-0000E1740000}"/>
    <cellStyle name="Обычный 3 7 10 2" xfId="1420" xr:uid="{00000000-0005-0000-0000-0000E2740000}"/>
    <cellStyle name="Обычный 3 7 10 2 2" xfId="31256" xr:uid="{00000000-0005-0000-0000-0000E3740000}"/>
    <cellStyle name="Обычный 3 7 10 2 3" xfId="42133" xr:uid="{00000000-0005-0000-0000-0000E4740000}"/>
    <cellStyle name="Обычный 3 7 10 3" xfId="31257" xr:uid="{00000000-0005-0000-0000-0000E5740000}"/>
    <cellStyle name="Обычный 3 7 10 4" xfId="31258" xr:uid="{00000000-0005-0000-0000-0000E6740000}"/>
    <cellStyle name="Обычный 3 7 10 5" xfId="31259" xr:uid="{00000000-0005-0000-0000-0000E7740000}"/>
    <cellStyle name="Обычный 3 7 10 6" xfId="31260" xr:uid="{00000000-0005-0000-0000-0000E8740000}"/>
    <cellStyle name="Обычный 3 7 10 7" xfId="31261" xr:uid="{00000000-0005-0000-0000-0000E9740000}"/>
    <cellStyle name="Обычный 3 7 10 8" xfId="42132" xr:uid="{00000000-0005-0000-0000-0000EA740000}"/>
    <cellStyle name="Обычный 3 7 11" xfId="1421" xr:uid="{00000000-0005-0000-0000-0000EB740000}"/>
    <cellStyle name="Обычный 3 7 11 2" xfId="1422" xr:uid="{00000000-0005-0000-0000-0000EC740000}"/>
    <cellStyle name="Обычный 3 7 11 2 2" xfId="31262" xr:uid="{00000000-0005-0000-0000-0000ED740000}"/>
    <cellStyle name="Обычный 3 7 11 2 3" xfId="42135" xr:uid="{00000000-0005-0000-0000-0000EE740000}"/>
    <cellStyle name="Обычный 3 7 11 3" xfId="31263" xr:uid="{00000000-0005-0000-0000-0000EF740000}"/>
    <cellStyle name="Обычный 3 7 11 4" xfId="31264" xr:uid="{00000000-0005-0000-0000-0000F0740000}"/>
    <cellStyle name="Обычный 3 7 11 5" xfId="31265" xr:uid="{00000000-0005-0000-0000-0000F1740000}"/>
    <cellStyle name="Обычный 3 7 11 6" xfId="31266" xr:uid="{00000000-0005-0000-0000-0000F2740000}"/>
    <cellStyle name="Обычный 3 7 11 7" xfId="31267" xr:uid="{00000000-0005-0000-0000-0000F3740000}"/>
    <cellStyle name="Обычный 3 7 11 8" xfId="42134" xr:uid="{00000000-0005-0000-0000-0000F4740000}"/>
    <cellStyle name="Обычный 3 7 12" xfId="1423" xr:uid="{00000000-0005-0000-0000-0000F5740000}"/>
    <cellStyle name="Обычный 3 7 12 2" xfId="1424" xr:uid="{00000000-0005-0000-0000-0000F6740000}"/>
    <cellStyle name="Обычный 3 7 12 2 2" xfId="31268" xr:uid="{00000000-0005-0000-0000-0000F7740000}"/>
    <cellStyle name="Обычный 3 7 12 2 3" xfId="42137" xr:uid="{00000000-0005-0000-0000-0000F8740000}"/>
    <cellStyle name="Обычный 3 7 12 3" xfId="31269" xr:uid="{00000000-0005-0000-0000-0000F9740000}"/>
    <cellStyle name="Обычный 3 7 12 4" xfId="31270" xr:uid="{00000000-0005-0000-0000-0000FA740000}"/>
    <cellStyle name="Обычный 3 7 12 5" xfId="31271" xr:uid="{00000000-0005-0000-0000-0000FB740000}"/>
    <cellStyle name="Обычный 3 7 12 6" xfId="31272" xr:uid="{00000000-0005-0000-0000-0000FC740000}"/>
    <cellStyle name="Обычный 3 7 12 7" xfId="31273" xr:uid="{00000000-0005-0000-0000-0000FD740000}"/>
    <cellStyle name="Обычный 3 7 12 8" xfId="42136" xr:uid="{00000000-0005-0000-0000-0000FE740000}"/>
    <cellStyle name="Обычный 3 7 13" xfId="1425" xr:uid="{00000000-0005-0000-0000-0000FF740000}"/>
    <cellStyle name="Обычный 3 7 13 2" xfId="1426" xr:uid="{00000000-0005-0000-0000-000000750000}"/>
    <cellStyle name="Обычный 3 7 13 2 2" xfId="31274" xr:uid="{00000000-0005-0000-0000-000001750000}"/>
    <cellStyle name="Обычный 3 7 13 2 3" xfId="42139" xr:uid="{00000000-0005-0000-0000-000002750000}"/>
    <cellStyle name="Обычный 3 7 13 3" xfId="31275" xr:uid="{00000000-0005-0000-0000-000003750000}"/>
    <cellStyle name="Обычный 3 7 13 4" xfId="31276" xr:uid="{00000000-0005-0000-0000-000004750000}"/>
    <cellStyle name="Обычный 3 7 13 5" xfId="31277" xr:uid="{00000000-0005-0000-0000-000005750000}"/>
    <cellStyle name="Обычный 3 7 13 6" xfId="31278" xr:uid="{00000000-0005-0000-0000-000006750000}"/>
    <cellStyle name="Обычный 3 7 13 7" xfId="31279" xr:uid="{00000000-0005-0000-0000-000007750000}"/>
    <cellStyle name="Обычный 3 7 13 8" xfId="42138" xr:uid="{00000000-0005-0000-0000-000008750000}"/>
    <cellStyle name="Обычный 3 7 14" xfId="1427" xr:uid="{00000000-0005-0000-0000-000009750000}"/>
    <cellStyle name="Обычный 3 7 14 2" xfId="31280" xr:uid="{00000000-0005-0000-0000-00000A750000}"/>
    <cellStyle name="Обычный 3 7 14 3" xfId="42140" xr:uid="{00000000-0005-0000-0000-00000B750000}"/>
    <cellStyle name="Обычный 3 7 15" xfId="31281" xr:uid="{00000000-0005-0000-0000-00000C750000}"/>
    <cellStyle name="Обычный 3 7 16" xfId="31282" xr:uid="{00000000-0005-0000-0000-00000D750000}"/>
    <cellStyle name="Обычный 3 7 17" xfId="31283" xr:uid="{00000000-0005-0000-0000-00000E750000}"/>
    <cellStyle name="Обычный 3 7 18" xfId="31284" xr:uid="{00000000-0005-0000-0000-00000F750000}"/>
    <cellStyle name="Обычный 3 7 19" xfId="31285" xr:uid="{00000000-0005-0000-0000-000010750000}"/>
    <cellStyle name="Обычный 3 7 2" xfId="1428" xr:uid="{00000000-0005-0000-0000-000011750000}"/>
    <cellStyle name="Обычный 3 7 2 10" xfId="31286" xr:uid="{00000000-0005-0000-0000-000012750000}"/>
    <cellStyle name="Обычный 3 7 2 11" xfId="31287" xr:uid="{00000000-0005-0000-0000-000013750000}"/>
    <cellStyle name="Обычный 3 7 2 12" xfId="31288" xr:uid="{00000000-0005-0000-0000-000014750000}"/>
    <cellStyle name="Обычный 3 7 2 13" xfId="42141" xr:uid="{00000000-0005-0000-0000-000015750000}"/>
    <cellStyle name="Обычный 3 7 2 2" xfId="1429" xr:uid="{00000000-0005-0000-0000-000016750000}"/>
    <cellStyle name="Обычный 3 7 2 2 10" xfId="42142" xr:uid="{00000000-0005-0000-0000-000017750000}"/>
    <cellStyle name="Обычный 3 7 2 2 2" xfId="1430" xr:uid="{00000000-0005-0000-0000-000018750000}"/>
    <cellStyle name="Обычный 3 7 2 2 2 2" xfId="1431" xr:uid="{00000000-0005-0000-0000-000019750000}"/>
    <cellStyle name="Обычный 3 7 2 2 2 2 2" xfId="31289" xr:uid="{00000000-0005-0000-0000-00001A750000}"/>
    <cellStyle name="Обычный 3 7 2 2 2 2 3" xfId="42144" xr:uid="{00000000-0005-0000-0000-00001B750000}"/>
    <cellStyle name="Обычный 3 7 2 2 2 3" xfId="31290" xr:uid="{00000000-0005-0000-0000-00001C750000}"/>
    <cellStyle name="Обычный 3 7 2 2 2 4" xfId="31291" xr:uid="{00000000-0005-0000-0000-00001D750000}"/>
    <cellStyle name="Обычный 3 7 2 2 2 5" xfId="31292" xr:uid="{00000000-0005-0000-0000-00001E750000}"/>
    <cellStyle name="Обычный 3 7 2 2 2 6" xfId="31293" xr:uid="{00000000-0005-0000-0000-00001F750000}"/>
    <cellStyle name="Обычный 3 7 2 2 2 7" xfId="31294" xr:uid="{00000000-0005-0000-0000-000020750000}"/>
    <cellStyle name="Обычный 3 7 2 2 2 8" xfId="42143" xr:uid="{00000000-0005-0000-0000-000021750000}"/>
    <cellStyle name="Обычный 3 7 2 2 3" xfId="1432" xr:uid="{00000000-0005-0000-0000-000022750000}"/>
    <cellStyle name="Обычный 3 7 2 2 3 2" xfId="1433" xr:uid="{00000000-0005-0000-0000-000023750000}"/>
    <cellStyle name="Обычный 3 7 2 2 3 2 2" xfId="31295" xr:uid="{00000000-0005-0000-0000-000024750000}"/>
    <cellStyle name="Обычный 3 7 2 2 3 2 3" xfId="42146" xr:uid="{00000000-0005-0000-0000-000025750000}"/>
    <cellStyle name="Обычный 3 7 2 2 3 3" xfId="31296" xr:uid="{00000000-0005-0000-0000-000026750000}"/>
    <cellStyle name="Обычный 3 7 2 2 3 4" xfId="31297" xr:uid="{00000000-0005-0000-0000-000027750000}"/>
    <cellStyle name="Обычный 3 7 2 2 3 5" xfId="31298" xr:uid="{00000000-0005-0000-0000-000028750000}"/>
    <cellStyle name="Обычный 3 7 2 2 3 6" xfId="31299" xr:uid="{00000000-0005-0000-0000-000029750000}"/>
    <cellStyle name="Обычный 3 7 2 2 3 7" xfId="31300" xr:uid="{00000000-0005-0000-0000-00002A750000}"/>
    <cellStyle name="Обычный 3 7 2 2 3 8" xfId="42145" xr:uid="{00000000-0005-0000-0000-00002B750000}"/>
    <cellStyle name="Обычный 3 7 2 2 4" xfId="1434" xr:uid="{00000000-0005-0000-0000-00002C750000}"/>
    <cellStyle name="Обычный 3 7 2 2 4 2" xfId="31301" xr:uid="{00000000-0005-0000-0000-00002D750000}"/>
    <cellStyle name="Обычный 3 7 2 2 4 3" xfId="42147" xr:uid="{00000000-0005-0000-0000-00002E750000}"/>
    <cellStyle name="Обычный 3 7 2 2 5" xfId="31302" xr:uid="{00000000-0005-0000-0000-00002F750000}"/>
    <cellStyle name="Обычный 3 7 2 2 6" xfId="31303" xr:uid="{00000000-0005-0000-0000-000030750000}"/>
    <cellStyle name="Обычный 3 7 2 2 7" xfId="31304" xr:uid="{00000000-0005-0000-0000-000031750000}"/>
    <cellStyle name="Обычный 3 7 2 2 8" xfId="31305" xr:uid="{00000000-0005-0000-0000-000032750000}"/>
    <cellStyle name="Обычный 3 7 2 2 9" xfId="31306" xr:uid="{00000000-0005-0000-0000-000033750000}"/>
    <cellStyle name="Обычный 3 7 2 3" xfId="1435" xr:uid="{00000000-0005-0000-0000-000034750000}"/>
    <cellStyle name="Обычный 3 7 2 3 2" xfId="1436" xr:uid="{00000000-0005-0000-0000-000035750000}"/>
    <cellStyle name="Обычный 3 7 2 3 2 2" xfId="31307" xr:uid="{00000000-0005-0000-0000-000036750000}"/>
    <cellStyle name="Обычный 3 7 2 3 2 3" xfId="42149" xr:uid="{00000000-0005-0000-0000-000037750000}"/>
    <cellStyle name="Обычный 3 7 2 3 3" xfId="31308" xr:uid="{00000000-0005-0000-0000-000038750000}"/>
    <cellStyle name="Обычный 3 7 2 3 4" xfId="31309" xr:uid="{00000000-0005-0000-0000-000039750000}"/>
    <cellStyle name="Обычный 3 7 2 3 5" xfId="31310" xr:uid="{00000000-0005-0000-0000-00003A750000}"/>
    <cellStyle name="Обычный 3 7 2 3 6" xfId="31311" xr:uid="{00000000-0005-0000-0000-00003B750000}"/>
    <cellStyle name="Обычный 3 7 2 3 7" xfId="31312" xr:uid="{00000000-0005-0000-0000-00003C750000}"/>
    <cellStyle name="Обычный 3 7 2 3 8" xfId="42148" xr:uid="{00000000-0005-0000-0000-00003D750000}"/>
    <cellStyle name="Обычный 3 7 2 4" xfId="1437" xr:uid="{00000000-0005-0000-0000-00003E750000}"/>
    <cellStyle name="Обычный 3 7 2 4 2" xfId="1438" xr:uid="{00000000-0005-0000-0000-00003F750000}"/>
    <cellStyle name="Обычный 3 7 2 4 2 2" xfId="31313" xr:uid="{00000000-0005-0000-0000-000040750000}"/>
    <cellStyle name="Обычный 3 7 2 4 2 3" xfId="42151" xr:uid="{00000000-0005-0000-0000-000041750000}"/>
    <cellStyle name="Обычный 3 7 2 4 3" xfId="31314" xr:uid="{00000000-0005-0000-0000-000042750000}"/>
    <cellStyle name="Обычный 3 7 2 4 4" xfId="31315" xr:uid="{00000000-0005-0000-0000-000043750000}"/>
    <cellStyle name="Обычный 3 7 2 4 5" xfId="31316" xr:uid="{00000000-0005-0000-0000-000044750000}"/>
    <cellStyle name="Обычный 3 7 2 4 6" xfId="31317" xr:uid="{00000000-0005-0000-0000-000045750000}"/>
    <cellStyle name="Обычный 3 7 2 4 7" xfId="31318" xr:uid="{00000000-0005-0000-0000-000046750000}"/>
    <cellStyle name="Обычный 3 7 2 4 8" xfId="42150" xr:uid="{00000000-0005-0000-0000-000047750000}"/>
    <cellStyle name="Обычный 3 7 2 5" xfId="1439" xr:uid="{00000000-0005-0000-0000-000048750000}"/>
    <cellStyle name="Обычный 3 7 2 5 2" xfId="1440" xr:uid="{00000000-0005-0000-0000-000049750000}"/>
    <cellStyle name="Обычный 3 7 2 5 2 2" xfId="31319" xr:uid="{00000000-0005-0000-0000-00004A750000}"/>
    <cellStyle name="Обычный 3 7 2 5 2 3" xfId="42153" xr:uid="{00000000-0005-0000-0000-00004B750000}"/>
    <cellStyle name="Обычный 3 7 2 5 3" xfId="31320" xr:uid="{00000000-0005-0000-0000-00004C750000}"/>
    <cellStyle name="Обычный 3 7 2 5 4" xfId="31321" xr:uid="{00000000-0005-0000-0000-00004D750000}"/>
    <cellStyle name="Обычный 3 7 2 5 5" xfId="31322" xr:uid="{00000000-0005-0000-0000-00004E750000}"/>
    <cellStyle name="Обычный 3 7 2 5 6" xfId="31323" xr:uid="{00000000-0005-0000-0000-00004F750000}"/>
    <cellStyle name="Обычный 3 7 2 5 7" xfId="31324" xr:uid="{00000000-0005-0000-0000-000050750000}"/>
    <cellStyle name="Обычный 3 7 2 5 8" xfId="42152" xr:uid="{00000000-0005-0000-0000-000051750000}"/>
    <cellStyle name="Обычный 3 7 2 6" xfId="1441" xr:uid="{00000000-0005-0000-0000-000052750000}"/>
    <cellStyle name="Обычный 3 7 2 6 2" xfId="1442" xr:uid="{00000000-0005-0000-0000-000053750000}"/>
    <cellStyle name="Обычный 3 7 2 6 2 2" xfId="31325" xr:uid="{00000000-0005-0000-0000-000054750000}"/>
    <cellStyle name="Обычный 3 7 2 6 2 3" xfId="42155" xr:uid="{00000000-0005-0000-0000-000055750000}"/>
    <cellStyle name="Обычный 3 7 2 6 3" xfId="31326" xr:uid="{00000000-0005-0000-0000-000056750000}"/>
    <cellStyle name="Обычный 3 7 2 6 4" xfId="31327" xr:uid="{00000000-0005-0000-0000-000057750000}"/>
    <cellStyle name="Обычный 3 7 2 6 5" xfId="31328" xr:uid="{00000000-0005-0000-0000-000058750000}"/>
    <cellStyle name="Обычный 3 7 2 6 6" xfId="31329" xr:uid="{00000000-0005-0000-0000-000059750000}"/>
    <cellStyle name="Обычный 3 7 2 6 7" xfId="31330" xr:uid="{00000000-0005-0000-0000-00005A750000}"/>
    <cellStyle name="Обычный 3 7 2 6 8" xfId="42154" xr:uid="{00000000-0005-0000-0000-00005B750000}"/>
    <cellStyle name="Обычный 3 7 2 7" xfId="1443" xr:uid="{00000000-0005-0000-0000-00005C750000}"/>
    <cellStyle name="Обычный 3 7 2 7 2" xfId="31331" xr:uid="{00000000-0005-0000-0000-00005D750000}"/>
    <cellStyle name="Обычный 3 7 2 7 3" xfId="42156" xr:uid="{00000000-0005-0000-0000-00005E750000}"/>
    <cellStyle name="Обычный 3 7 2 8" xfId="31332" xr:uid="{00000000-0005-0000-0000-00005F750000}"/>
    <cellStyle name="Обычный 3 7 2 9" xfId="31333" xr:uid="{00000000-0005-0000-0000-000060750000}"/>
    <cellStyle name="Обычный 3 7 20" xfId="42131" xr:uid="{00000000-0005-0000-0000-000061750000}"/>
    <cellStyle name="Обычный 3 7 3" xfId="1444" xr:uid="{00000000-0005-0000-0000-000062750000}"/>
    <cellStyle name="Обычный 3 7 3 10" xfId="31334" xr:uid="{00000000-0005-0000-0000-000063750000}"/>
    <cellStyle name="Обычный 3 7 3 11" xfId="31335" xr:uid="{00000000-0005-0000-0000-000064750000}"/>
    <cellStyle name="Обычный 3 7 3 12" xfId="31336" xr:uid="{00000000-0005-0000-0000-000065750000}"/>
    <cellStyle name="Обычный 3 7 3 13" xfId="42157" xr:uid="{00000000-0005-0000-0000-000066750000}"/>
    <cellStyle name="Обычный 3 7 3 2" xfId="1445" xr:uid="{00000000-0005-0000-0000-000067750000}"/>
    <cellStyle name="Обычный 3 7 3 2 10" xfId="42158" xr:uid="{00000000-0005-0000-0000-000068750000}"/>
    <cellStyle name="Обычный 3 7 3 2 2" xfId="1446" xr:uid="{00000000-0005-0000-0000-000069750000}"/>
    <cellStyle name="Обычный 3 7 3 2 2 2" xfId="1447" xr:uid="{00000000-0005-0000-0000-00006A750000}"/>
    <cellStyle name="Обычный 3 7 3 2 2 2 2" xfId="31337" xr:uid="{00000000-0005-0000-0000-00006B750000}"/>
    <cellStyle name="Обычный 3 7 3 2 2 2 3" xfId="42160" xr:uid="{00000000-0005-0000-0000-00006C750000}"/>
    <cellStyle name="Обычный 3 7 3 2 2 3" xfId="31338" xr:uid="{00000000-0005-0000-0000-00006D750000}"/>
    <cellStyle name="Обычный 3 7 3 2 2 4" xfId="31339" xr:uid="{00000000-0005-0000-0000-00006E750000}"/>
    <cellStyle name="Обычный 3 7 3 2 2 5" xfId="31340" xr:uid="{00000000-0005-0000-0000-00006F750000}"/>
    <cellStyle name="Обычный 3 7 3 2 2 6" xfId="31341" xr:uid="{00000000-0005-0000-0000-000070750000}"/>
    <cellStyle name="Обычный 3 7 3 2 2 7" xfId="31342" xr:uid="{00000000-0005-0000-0000-000071750000}"/>
    <cellStyle name="Обычный 3 7 3 2 2 8" xfId="42159" xr:uid="{00000000-0005-0000-0000-000072750000}"/>
    <cellStyle name="Обычный 3 7 3 2 3" xfId="1448" xr:uid="{00000000-0005-0000-0000-000073750000}"/>
    <cellStyle name="Обычный 3 7 3 2 3 2" xfId="1449" xr:uid="{00000000-0005-0000-0000-000074750000}"/>
    <cellStyle name="Обычный 3 7 3 2 3 2 2" xfId="31343" xr:uid="{00000000-0005-0000-0000-000075750000}"/>
    <cellStyle name="Обычный 3 7 3 2 3 2 3" xfId="42162" xr:uid="{00000000-0005-0000-0000-000076750000}"/>
    <cellStyle name="Обычный 3 7 3 2 3 3" xfId="31344" xr:uid="{00000000-0005-0000-0000-000077750000}"/>
    <cellStyle name="Обычный 3 7 3 2 3 4" xfId="31345" xr:uid="{00000000-0005-0000-0000-000078750000}"/>
    <cellStyle name="Обычный 3 7 3 2 3 5" xfId="31346" xr:uid="{00000000-0005-0000-0000-000079750000}"/>
    <cellStyle name="Обычный 3 7 3 2 3 6" xfId="31347" xr:uid="{00000000-0005-0000-0000-00007A750000}"/>
    <cellStyle name="Обычный 3 7 3 2 3 7" xfId="31348" xr:uid="{00000000-0005-0000-0000-00007B750000}"/>
    <cellStyle name="Обычный 3 7 3 2 3 8" xfId="42161" xr:uid="{00000000-0005-0000-0000-00007C750000}"/>
    <cellStyle name="Обычный 3 7 3 2 4" xfId="1450" xr:uid="{00000000-0005-0000-0000-00007D750000}"/>
    <cellStyle name="Обычный 3 7 3 2 4 2" xfId="31349" xr:uid="{00000000-0005-0000-0000-00007E750000}"/>
    <cellStyle name="Обычный 3 7 3 2 4 3" xfId="42163" xr:uid="{00000000-0005-0000-0000-00007F750000}"/>
    <cellStyle name="Обычный 3 7 3 2 5" xfId="31350" xr:uid="{00000000-0005-0000-0000-000080750000}"/>
    <cellStyle name="Обычный 3 7 3 2 6" xfId="31351" xr:uid="{00000000-0005-0000-0000-000081750000}"/>
    <cellStyle name="Обычный 3 7 3 2 7" xfId="31352" xr:uid="{00000000-0005-0000-0000-000082750000}"/>
    <cellStyle name="Обычный 3 7 3 2 8" xfId="31353" xr:uid="{00000000-0005-0000-0000-000083750000}"/>
    <cellStyle name="Обычный 3 7 3 2 9" xfId="31354" xr:uid="{00000000-0005-0000-0000-000084750000}"/>
    <cellStyle name="Обычный 3 7 3 3" xfId="1451" xr:uid="{00000000-0005-0000-0000-000085750000}"/>
    <cellStyle name="Обычный 3 7 3 3 2" xfId="1452" xr:uid="{00000000-0005-0000-0000-000086750000}"/>
    <cellStyle name="Обычный 3 7 3 3 2 2" xfId="31355" xr:uid="{00000000-0005-0000-0000-000087750000}"/>
    <cellStyle name="Обычный 3 7 3 3 2 3" xfId="42165" xr:uid="{00000000-0005-0000-0000-000088750000}"/>
    <cellStyle name="Обычный 3 7 3 3 3" xfId="31356" xr:uid="{00000000-0005-0000-0000-000089750000}"/>
    <cellStyle name="Обычный 3 7 3 3 4" xfId="31357" xr:uid="{00000000-0005-0000-0000-00008A750000}"/>
    <cellStyle name="Обычный 3 7 3 3 5" xfId="31358" xr:uid="{00000000-0005-0000-0000-00008B750000}"/>
    <cellStyle name="Обычный 3 7 3 3 6" xfId="31359" xr:uid="{00000000-0005-0000-0000-00008C750000}"/>
    <cellStyle name="Обычный 3 7 3 3 7" xfId="31360" xr:uid="{00000000-0005-0000-0000-00008D750000}"/>
    <cellStyle name="Обычный 3 7 3 3 8" xfId="42164" xr:uid="{00000000-0005-0000-0000-00008E750000}"/>
    <cellStyle name="Обычный 3 7 3 4" xfId="1453" xr:uid="{00000000-0005-0000-0000-00008F750000}"/>
    <cellStyle name="Обычный 3 7 3 4 2" xfId="1454" xr:uid="{00000000-0005-0000-0000-000090750000}"/>
    <cellStyle name="Обычный 3 7 3 4 2 2" xfId="31361" xr:uid="{00000000-0005-0000-0000-000091750000}"/>
    <cellStyle name="Обычный 3 7 3 4 2 3" xfId="42167" xr:uid="{00000000-0005-0000-0000-000092750000}"/>
    <cellStyle name="Обычный 3 7 3 4 3" xfId="31362" xr:uid="{00000000-0005-0000-0000-000093750000}"/>
    <cellStyle name="Обычный 3 7 3 4 4" xfId="31363" xr:uid="{00000000-0005-0000-0000-000094750000}"/>
    <cellStyle name="Обычный 3 7 3 4 5" xfId="31364" xr:uid="{00000000-0005-0000-0000-000095750000}"/>
    <cellStyle name="Обычный 3 7 3 4 6" xfId="31365" xr:uid="{00000000-0005-0000-0000-000096750000}"/>
    <cellStyle name="Обычный 3 7 3 4 7" xfId="31366" xr:uid="{00000000-0005-0000-0000-000097750000}"/>
    <cellStyle name="Обычный 3 7 3 4 8" xfId="42166" xr:uid="{00000000-0005-0000-0000-000098750000}"/>
    <cellStyle name="Обычный 3 7 3 5" xfId="1455" xr:uid="{00000000-0005-0000-0000-000099750000}"/>
    <cellStyle name="Обычный 3 7 3 5 2" xfId="1456" xr:uid="{00000000-0005-0000-0000-00009A750000}"/>
    <cellStyle name="Обычный 3 7 3 5 2 2" xfId="31367" xr:uid="{00000000-0005-0000-0000-00009B750000}"/>
    <cellStyle name="Обычный 3 7 3 5 2 3" xfId="42169" xr:uid="{00000000-0005-0000-0000-00009C750000}"/>
    <cellStyle name="Обычный 3 7 3 5 3" xfId="31368" xr:uid="{00000000-0005-0000-0000-00009D750000}"/>
    <cellStyle name="Обычный 3 7 3 5 4" xfId="31369" xr:uid="{00000000-0005-0000-0000-00009E750000}"/>
    <cellStyle name="Обычный 3 7 3 5 5" xfId="31370" xr:uid="{00000000-0005-0000-0000-00009F750000}"/>
    <cellStyle name="Обычный 3 7 3 5 6" xfId="31371" xr:uid="{00000000-0005-0000-0000-0000A0750000}"/>
    <cellStyle name="Обычный 3 7 3 5 7" xfId="31372" xr:uid="{00000000-0005-0000-0000-0000A1750000}"/>
    <cellStyle name="Обычный 3 7 3 5 8" xfId="42168" xr:uid="{00000000-0005-0000-0000-0000A2750000}"/>
    <cellStyle name="Обычный 3 7 3 6" xfId="1457" xr:uid="{00000000-0005-0000-0000-0000A3750000}"/>
    <cellStyle name="Обычный 3 7 3 6 2" xfId="1458" xr:uid="{00000000-0005-0000-0000-0000A4750000}"/>
    <cellStyle name="Обычный 3 7 3 6 2 2" xfId="31373" xr:uid="{00000000-0005-0000-0000-0000A5750000}"/>
    <cellStyle name="Обычный 3 7 3 6 2 3" xfId="42171" xr:uid="{00000000-0005-0000-0000-0000A6750000}"/>
    <cellStyle name="Обычный 3 7 3 6 3" xfId="31374" xr:uid="{00000000-0005-0000-0000-0000A7750000}"/>
    <cellStyle name="Обычный 3 7 3 6 4" xfId="31375" xr:uid="{00000000-0005-0000-0000-0000A8750000}"/>
    <cellStyle name="Обычный 3 7 3 6 5" xfId="31376" xr:uid="{00000000-0005-0000-0000-0000A9750000}"/>
    <cellStyle name="Обычный 3 7 3 6 6" xfId="31377" xr:uid="{00000000-0005-0000-0000-0000AA750000}"/>
    <cellStyle name="Обычный 3 7 3 6 7" xfId="31378" xr:uid="{00000000-0005-0000-0000-0000AB750000}"/>
    <cellStyle name="Обычный 3 7 3 6 8" xfId="42170" xr:uid="{00000000-0005-0000-0000-0000AC750000}"/>
    <cellStyle name="Обычный 3 7 3 7" xfId="1459" xr:uid="{00000000-0005-0000-0000-0000AD750000}"/>
    <cellStyle name="Обычный 3 7 3 7 2" xfId="31379" xr:uid="{00000000-0005-0000-0000-0000AE750000}"/>
    <cellStyle name="Обычный 3 7 3 7 3" xfId="42172" xr:uid="{00000000-0005-0000-0000-0000AF750000}"/>
    <cellStyle name="Обычный 3 7 3 8" xfId="31380" xr:uid="{00000000-0005-0000-0000-0000B0750000}"/>
    <cellStyle name="Обычный 3 7 3 9" xfId="31381" xr:uid="{00000000-0005-0000-0000-0000B1750000}"/>
    <cellStyle name="Обычный 3 7 4" xfId="1460" xr:uid="{00000000-0005-0000-0000-0000B2750000}"/>
    <cellStyle name="Обычный 3 7 4 10" xfId="31382" xr:uid="{00000000-0005-0000-0000-0000B3750000}"/>
    <cellStyle name="Обычный 3 7 4 11" xfId="31383" xr:uid="{00000000-0005-0000-0000-0000B4750000}"/>
    <cellStyle name="Обычный 3 7 4 12" xfId="31384" xr:uid="{00000000-0005-0000-0000-0000B5750000}"/>
    <cellStyle name="Обычный 3 7 4 13" xfId="42173" xr:uid="{00000000-0005-0000-0000-0000B6750000}"/>
    <cellStyle name="Обычный 3 7 4 2" xfId="1461" xr:uid="{00000000-0005-0000-0000-0000B7750000}"/>
    <cellStyle name="Обычный 3 7 4 2 10" xfId="42174" xr:uid="{00000000-0005-0000-0000-0000B8750000}"/>
    <cellStyle name="Обычный 3 7 4 2 2" xfId="1462" xr:uid="{00000000-0005-0000-0000-0000B9750000}"/>
    <cellStyle name="Обычный 3 7 4 2 2 2" xfId="1463" xr:uid="{00000000-0005-0000-0000-0000BA750000}"/>
    <cellStyle name="Обычный 3 7 4 2 2 2 2" xfId="31385" xr:uid="{00000000-0005-0000-0000-0000BB750000}"/>
    <cellStyle name="Обычный 3 7 4 2 2 2 3" xfId="42176" xr:uid="{00000000-0005-0000-0000-0000BC750000}"/>
    <cellStyle name="Обычный 3 7 4 2 2 3" xfId="31386" xr:uid="{00000000-0005-0000-0000-0000BD750000}"/>
    <cellStyle name="Обычный 3 7 4 2 2 4" xfId="31387" xr:uid="{00000000-0005-0000-0000-0000BE750000}"/>
    <cellStyle name="Обычный 3 7 4 2 2 5" xfId="31388" xr:uid="{00000000-0005-0000-0000-0000BF750000}"/>
    <cellStyle name="Обычный 3 7 4 2 2 6" xfId="31389" xr:uid="{00000000-0005-0000-0000-0000C0750000}"/>
    <cellStyle name="Обычный 3 7 4 2 2 7" xfId="31390" xr:uid="{00000000-0005-0000-0000-0000C1750000}"/>
    <cellStyle name="Обычный 3 7 4 2 2 8" xfId="42175" xr:uid="{00000000-0005-0000-0000-0000C2750000}"/>
    <cellStyle name="Обычный 3 7 4 2 3" xfId="1464" xr:uid="{00000000-0005-0000-0000-0000C3750000}"/>
    <cellStyle name="Обычный 3 7 4 2 3 2" xfId="1465" xr:uid="{00000000-0005-0000-0000-0000C4750000}"/>
    <cellStyle name="Обычный 3 7 4 2 3 2 2" xfId="31391" xr:uid="{00000000-0005-0000-0000-0000C5750000}"/>
    <cellStyle name="Обычный 3 7 4 2 3 2 3" xfId="42178" xr:uid="{00000000-0005-0000-0000-0000C6750000}"/>
    <cellStyle name="Обычный 3 7 4 2 3 3" xfId="31392" xr:uid="{00000000-0005-0000-0000-0000C7750000}"/>
    <cellStyle name="Обычный 3 7 4 2 3 4" xfId="31393" xr:uid="{00000000-0005-0000-0000-0000C8750000}"/>
    <cellStyle name="Обычный 3 7 4 2 3 5" xfId="31394" xr:uid="{00000000-0005-0000-0000-0000C9750000}"/>
    <cellStyle name="Обычный 3 7 4 2 3 6" xfId="31395" xr:uid="{00000000-0005-0000-0000-0000CA750000}"/>
    <cellStyle name="Обычный 3 7 4 2 3 7" xfId="31396" xr:uid="{00000000-0005-0000-0000-0000CB750000}"/>
    <cellStyle name="Обычный 3 7 4 2 3 8" xfId="42177" xr:uid="{00000000-0005-0000-0000-0000CC750000}"/>
    <cellStyle name="Обычный 3 7 4 2 4" xfId="1466" xr:uid="{00000000-0005-0000-0000-0000CD750000}"/>
    <cellStyle name="Обычный 3 7 4 2 4 2" xfId="31397" xr:uid="{00000000-0005-0000-0000-0000CE750000}"/>
    <cellStyle name="Обычный 3 7 4 2 4 3" xfId="42179" xr:uid="{00000000-0005-0000-0000-0000CF750000}"/>
    <cellStyle name="Обычный 3 7 4 2 5" xfId="31398" xr:uid="{00000000-0005-0000-0000-0000D0750000}"/>
    <cellStyle name="Обычный 3 7 4 2 6" xfId="31399" xr:uid="{00000000-0005-0000-0000-0000D1750000}"/>
    <cellStyle name="Обычный 3 7 4 2 7" xfId="31400" xr:uid="{00000000-0005-0000-0000-0000D2750000}"/>
    <cellStyle name="Обычный 3 7 4 2 8" xfId="31401" xr:uid="{00000000-0005-0000-0000-0000D3750000}"/>
    <cellStyle name="Обычный 3 7 4 2 9" xfId="31402" xr:uid="{00000000-0005-0000-0000-0000D4750000}"/>
    <cellStyle name="Обычный 3 7 4 3" xfId="1467" xr:uid="{00000000-0005-0000-0000-0000D5750000}"/>
    <cellStyle name="Обычный 3 7 4 3 2" xfId="1468" xr:uid="{00000000-0005-0000-0000-0000D6750000}"/>
    <cellStyle name="Обычный 3 7 4 3 2 2" xfId="31403" xr:uid="{00000000-0005-0000-0000-0000D7750000}"/>
    <cellStyle name="Обычный 3 7 4 3 2 3" xfId="42181" xr:uid="{00000000-0005-0000-0000-0000D8750000}"/>
    <cellStyle name="Обычный 3 7 4 3 3" xfId="31404" xr:uid="{00000000-0005-0000-0000-0000D9750000}"/>
    <cellStyle name="Обычный 3 7 4 3 4" xfId="31405" xr:uid="{00000000-0005-0000-0000-0000DA750000}"/>
    <cellStyle name="Обычный 3 7 4 3 5" xfId="31406" xr:uid="{00000000-0005-0000-0000-0000DB750000}"/>
    <cellStyle name="Обычный 3 7 4 3 6" xfId="31407" xr:uid="{00000000-0005-0000-0000-0000DC750000}"/>
    <cellStyle name="Обычный 3 7 4 3 7" xfId="31408" xr:uid="{00000000-0005-0000-0000-0000DD750000}"/>
    <cellStyle name="Обычный 3 7 4 3 8" xfId="42180" xr:uid="{00000000-0005-0000-0000-0000DE750000}"/>
    <cellStyle name="Обычный 3 7 4 4" xfId="1469" xr:uid="{00000000-0005-0000-0000-0000DF750000}"/>
    <cellStyle name="Обычный 3 7 4 4 2" xfId="1470" xr:uid="{00000000-0005-0000-0000-0000E0750000}"/>
    <cellStyle name="Обычный 3 7 4 4 2 2" xfId="31409" xr:uid="{00000000-0005-0000-0000-0000E1750000}"/>
    <cellStyle name="Обычный 3 7 4 4 2 3" xfId="42183" xr:uid="{00000000-0005-0000-0000-0000E2750000}"/>
    <cellStyle name="Обычный 3 7 4 4 3" xfId="31410" xr:uid="{00000000-0005-0000-0000-0000E3750000}"/>
    <cellStyle name="Обычный 3 7 4 4 4" xfId="31411" xr:uid="{00000000-0005-0000-0000-0000E4750000}"/>
    <cellStyle name="Обычный 3 7 4 4 5" xfId="31412" xr:uid="{00000000-0005-0000-0000-0000E5750000}"/>
    <cellStyle name="Обычный 3 7 4 4 6" xfId="31413" xr:uid="{00000000-0005-0000-0000-0000E6750000}"/>
    <cellStyle name="Обычный 3 7 4 4 7" xfId="31414" xr:uid="{00000000-0005-0000-0000-0000E7750000}"/>
    <cellStyle name="Обычный 3 7 4 4 8" xfId="42182" xr:uid="{00000000-0005-0000-0000-0000E8750000}"/>
    <cellStyle name="Обычный 3 7 4 5" xfId="1471" xr:uid="{00000000-0005-0000-0000-0000E9750000}"/>
    <cellStyle name="Обычный 3 7 4 5 2" xfId="1472" xr:uid="{00000000-0005-0000-0000-0000EA750000}"/>
    <cellStyle name="Обычный 3 7 4 5 2 2" xfId="31415" xr:uid="{00000000-0005-0000-0000-0000EB750000}"/>
    <cellStyle name="Обычный 3 7 4 5 2 3" xfId="42185" xr:uid="{00000000-0005-0000-0000-0000EC750000}"/>
    <cellStyle name="Обычный 3 7 4 5 3" xfId="31416" xr:uid="{00000000-0005-0000-0000-0000ED750000}"/>
    <cellStyle name="Обычный 3 7 4 5 4" xfId="31417" xr:uid="{00000000-0005-0000-0000-0000EE750000}"/>
    <cellStyle name="Обычный 3 7 4 5 5" xfId="31418" xr:uid="{00000000-0005-0000-0000-0000EF750000}"/>
    <cellStyle name="Обычный 3 7 4 5 6" xfId="31419" xr:uid="{00000000-0005-0000-0000-0000F0750000}"/>
    <cellStyle name="Обычный 3 7 4 5 7" xfId="31420" xr:uid="{00000000-0005-0000-0000-0000F1750000}"/>
    <cellStyle name="Обычный 3 7 4 5 8" xfId="42184" xr:uid="{00000000-0005-0000-0000-0000F2750000}"/>
    <cellStyle name="Обычный 3 7 4 6" xfId="1473" xr:uid="{00000000-0005-0000-0000-0000F3750000}"/>
    <cellStyle name="Обычный 3 7 4 6 2" xfId="1474" xr:uid="{00000000-0005-0000-0000-0000F4750000}"/>
    <cellStyle name="Обычный 3 7 4 6 2 2" xfId="31421" xr:uid="{00000000-0005-0000-0000-0000F5750000}"/>
    <cellStyle name="Обычный 3 7 4 6 2 3" xfId="42187" xr:uid="{00000000-0005-0000-0000-0000F6750000}"/>
    <cellStyle name="Обычный 3 7 4 6 3" xfId="31422" xr:uid="{00000000-0005-0000-0000-0000F7750000}"/>
    <cellStyle name="Обычный 3 7 4 6 4" xfId="31423" xr:uid="{00000000-0005-0000-0000-0000F8750000}"/>
    <cellStyle name="Обычный 3 7 4 6 5" xfId="31424" xr:uid="{00000000-0005-0000-0000-0000F9750000}"/>
    <cellStyle name="Обычный 3 7 4 6 6" xfId="31425" xr:uid="{00000000-0005-0000-0000-0000FA750000}"/>
    <cellStyle name="Обычный 3 7 4 6 7" xfId="31426" xr:uid="{00000000-0005-0000-0000-0000FB750000}"/>
    <cellStyle name="Обычный 3 7 4 6 8" xfId="42186" xr:uid="{00000000-0005-0000-0000-0000FC750000}"/>
    <cellStyle name="Обычный 3 7 4 7" xfId="1475" xr:uid="{00000000-0005-0000-0000-0000FD750000}"/>
    <cellStyle name="Обычный 3 7 4 7 2" xfId="31427" xr:uid="{00000000-0005-0000-0000-0000FE750000}"/>
    <cellStyle name="Обычный 3 7 4 7 3" xfId="42188" xr:uid="{00000000-0005-0000-0000-0000FF750000}"/>
    <cellStyle name="Обычный 3 7 4 8" xfId="31428" xr:uid="{00000000-0005-0000-0000-000000760000}"/>
    <cellStyle name="Обычный 3 7 4 9" xfId="31429" xr:uid="{00000000-0005-0000-0000-000001760000}"/>
    <cellStyle name="Обычный 3 7 5" xfId="1476" xr:uid="{00000000-0005-0000-0000-000002760000}"/>
    <cellStyle name="Обычный 3 7 5 10" xfId="31430" xr:uid="{00000000-0005-0000-0000-000003760000}"/>
    <cellStyle name="Обычный 3 7 5 11" xfId="31431" xr:uid="{00000000-0005-0000-0000-000004760000}"/>
    <cellStyle name="Обычный 3 7 5 12" xfId="42189" xr:uid="{00000000-0005-0000-0000-000005760000}"/>
    <cellStyle name="Обычный 3 7 5 2" xfId="1477" xr:uid="{00000000-0005-0000-0000-000006760000}"/>
    <cellStyle name="Обычный 3 7 5 2 10" xfId="42190" xr:uid="{00000000-0005-0000-0000-000007760000}"/>
    <cellStyle name="Обычный 3 7 5 2 2" xfId="1478" xr:uid="{00000000-0005-0000-0000-000008760000}"/>
    <cellStyle name="Обычный 3 7 5 2 2 2" xfId="1479" xr:uid="{00000000-0005-0000-0000-000009760000}"/>
    <cellStyle name="Обычный 3 7 5 2 2 2 2" xfId="31432" xr:uid="{00000000-0005-0000-0000-00000A760000}"/>
    <cellStyle name="Обычный 3 7 5 2 2 2 3" xfId="42192" xr:uid="{00000000-0005-0000-0000-00000B760000}"/>
    <cellStyle name="Обычный 3 7 5 2 2 3" xfId="31433" xr:uid="{00000000-0005-0000-0000-00000C760000}"/>
    <cellStyle name="Обычный 3 7 5 2 2 4" xfId="31434" xr:uid="{00000000-0005-0000-0000-00000D760000}"/>
    <cellStyle name="Обычный 3 7 5 2 2 5" xfId="31435" xr:uid="{00000000-0005-0000-0000-00000E760000}"/>
    <cellStyle name="Обычный 3 7 5 2 2 6" xfId="31436" xr:uid="{00000000-0005-0000-0000-00000F760000}"/>
    <cellStyle name="Обычный 3 7 5 2 2 7" xfId="31437" xr:uid="{00000000-0005-0000-0000-000010760000}"/>
    <cellStyle name="Обычный 3 7 5 2 2 8" xfId="42191" xr:uid="{00000000-0005-0000-0000-000011760000}"/>
    <cellStyle name="Обычный 3 7 5 2 3" xfId="1480" xr:uid="{00000000-0005-0000-0000-000012760000}"/>
    <cellStyle name="Обычный 3 7 5 2 3 2" xfId="1481" xr:uid="{00000000-0005-0000-0000-000013760000}"/>
    <cellStyle name="Обычный 3 7 5 2 3 2 2" xfId="31438" xr:uid="{00000000-0005-0000-0000-000014760000}"/>
    <cellStyle name="Обычный 3 7 5 2 3 2 3" xfId="42194" xr:uid="{00000000-0005-0000-0000-000015760000}"/>
    <cellStyle name="Обычный 3 7 5 2 3 3" xfId="31439" xr:uid="{00000000-0005-0000-0000-000016760000}"/>
    <cellStyle name="Обычный 3 7 5 2 3 4" xfId="31440" xr:uid="{00000000-0005-0000-0000-000017760000}"/>
    <cellStyle name="Обычный 3 7 5 2 3 5" xfId="31441" xr:uid="{00000000-0005-0000-0000-000018760000}"/>
    <cellStyle name="Обычный 3 7 5 2 3 6" xfId="31442" xr:uid="{00000000-0005-0000-0000-000019760000}"/>
    <cellStyle name="Обычный 3 7 5 2 3 7" xfId="31443" xr:uid="{00000000-0005-0000-0000-00001A760000}"/>
    <cellStyle name="Обычный 3 7 5 2 3 8" xfId="42193" xr:uid="{00000000-0005-0000-0000-00001B760000}"/>
    <cellStyle name="Обычный 3 7 5 2 4" xfId="1482" xr:uid="{00000000-0005-0000-0000-00001C760000}"/>
    <cellStyle name="Обычный 3 7 5 2 4 2" xfId="31444" xr:uid="{00000000-0005-0000-0000-00001D760000}"/>
    <cellStyle name="Обычный 3 7 5 2 4 3" xfId="42195" xr:uid="{00000000-0005-0000-0000-00001E760000}"/>
    <cellStyle name="Обычный 3 7 5 2 5" xfId="31445" xr:uid="{00000000-0005-0000-0000-00001F760000}"/>
    <cellStyle name="Обычный 3 7 5 2 6" xfId="31446" xr:uid="{00000000-0005-0000-0000-000020760000}"/>
    <cellStyle name="Обычный 3 7 5 2 7" xfId="31447" xr:uid="{00000000-0005-0000-0000-000021760000}"/>
    <cellStyle name="Обычный 3 7 5 2 8" xfId="31448" xr:uid="{00000000-0005-0000-0000-000022760000}"/>
    <cellStyle name="Обычный 3 7 5 2 9" xfId="31449" xr:uid="{00000000-0005-0000-0000-000023760000}"/>
    <cellStyle name="Обычный 3 7 5 3" xfId="1483" xr:uid="{00000000-0005-0000-0000-000024760000}"/>
    <cellStyle name="Обычный 3 7 5 3 2" xfId="1484" xr:uid="{00000000-0005-0000-0000-000025760000}"/>
    <cellStyle name="Обычный 3 7 5 3 2 2" xfId="31450" xr:uid="{00000000-0005-0000-0000-000026760000}"/>
    <cellStyle name="Обычный 3 7 5 3 2 3" xfId="42197" xr:uid="{00000000-0005-0000-0000-000027760000}"/>
    <cellStyle name="Обычный 3 7 5 3 3" xfId="31451" xr:uid="{00000000-0005-0000-0000-000028760000}"/>
    <cellStyle name="Обычный 3 7 5 3 4" xfId="31452" xr:uid="{00000000-0005-0000-0000-000029760000}"/>
    <cellStyle name="Обычный 3 7 5 3 5" xfId="31453" xr:uid="{00000000-0005-0000-0000-00002A760000}"/>
    <cellStyle name="Обычный 3 7 5 3 6" xfId="31454" xr:uid="{00000000-0005-0000-0000-00002B760000}"/>
    <cellStyle name="Обычный 3 7 5 3 7" xfId="31455" xr:uid="{00000000-0005-0000-0000-00002C760000}"/>
    <cellStyle name="Обычный 3 7 5 3 8" xfId="42196" xr:uid="{00000000-0005-0000-0000-00002D760000}"/>
    <cellStyle name="Обычный 3 7 5 4" xfId="1485" xr:uid="{00000000-0005-0000-0000-00002E760000}"/>
    <cellStyle name="Обычный 3 7 5 4 2" xfId="1486" xr:uid="{00000000-0005-0000-0000-00002F760000}"/>
    <cellStyle name="Обычный 3 7 5 4 2 2" xfId="31456" xr:uid="{00000000-0005-0000-0000-000030760000}"/>
    <cellStyle name="Обычный 3 7 5 4 2 3" xfId="42199" xr:uid="{00000000-0005-0000-0000-000031760000}"/>
    <cellStyle name="Обычный 3 7 5 4 3" xfId="31457" xr:uid="{00000000-0005-0000-0000-000032760000}"/>
    <cellStyle name="Обычный 3 7 5 4 4" xfId="31458" xr:uid="{00000000-0005-0000-0000-000033760000}"/>
    <cellStyle name="Обычный 3 7 5 4 5" xfId="31459" xr:uid="{00000000-0005-0000-0000-000034760000}"/>
    <cellStyle name="Обычный 3 7 5 4 6" xfId="31460" xr:uid="{00000000-0005-0000-0000-000035760000}"/>
    <cellStyle name="Обычный 3 7 5 4 7" xfId="31461" xr:uid="{00000000-0005-0000-0000-000036760000}"/>
    <cellStyle name="Обычный 3 7 5 4 8" xfId="42198" xr:uid="{00000000-0005-0000-0000-000037760000}"/>
    <cellStyle name="Обычный 3 7 5 5" xfId="1487" xr:uid="{00000000-0005-0000-0000-000038760000}"/>
    <cellStyle name="Обычный 3 7 5 5 2" xfId="1488" xr:uid="{00000000-0005-0000-0000-000039760000}"/>
    <cellStyle name="Обычный 3 7 5 5 2 2" xfId="31462" xr:uid="{00000000-0005-0000-0000-00003A760000}"/>
    <cellStyle name="Обычный 3 7 5 5 2 3" xfId="42201" xr:uid="{00000000-0005-0000-0000-00003B760000}"/>
    <cellStyle name="Обычный 3 7 5 5 3" xfId="31463" xr:uid="{00000000-0005-0000-0000-00003C760000}"/>
    <cellStyle name="Обычный 3 7 5 5 4" xfId="31464" xr:uid="{00000000-0005-0000-0000-00003D760000}"/>
    <cellStyle name="Обычный 3 7 5 5 5" xfId="31465" xr:uid="{00000000-0005-0000-0000-00003E760000}"/>
    <cellStyle name="Обычный 3 7 5 5 6" xfId="31466" xr:uid="{00000000-0005-0000-0000-00003F760000}"/>
    <cellStyle name="Обычный 3 7 5 5 7" xfId="31467" xr:uid="{00000000-0005-0000-0000-000040760000}"/>
    <cellStyle name="Обычный 3 7 5 5 8" xfId="42200" xr:uid="{00000000-0005-0000-0000-000041760000}"/>
    <cellStyle name="Обычный 3 7 5 6" xfId="1489" xr:uid="{00000000-0005-0000-0000-000042760000}"/>
    <cellStyle name="Обычный 3 7 5 6 2" xfId="31468" xr:uid="{00000000-0005-0000-0000-000043760000}"/>
    <cellStyle name="Обычный 3 7 5 6 3" xfId="42202" xr:uid="{00000000-0005-0000-0000-000044760000}"/>
    <cellStyle name="Обычный 3 7 5 7" xfId="31469" xr:uid="{00000000-0005-0000-0000-000045760000}"/>
    <cellStyle name="Обычный 3 7 5 8" xfId="31470" xr:uid="{00000000-0005-0000-0000-000046760000}"/>
    <cellStyle name="Обычный 3 7 5 9" xfId="31471" xr:uid="{00000000-0005-0000-0000-000047760000}"/>
    <cellStyle name="Обычный 3 7 6" xfId="1490" xr:uid="{00000000-0005-0000-0000-000048760000}"/>
    <cellStyle name="Обычный 3 7 6 10" xfId="31472" xr:uid="{00000000-0005-0000-0000-000049760000}"/>
    <cellStyle name="Обычный 3 7 6 11" xfId="31473" xr:uid="{00000000-0005-0000-0000-00004A760000}"/>
    <cellStyle name="Обычный 3 7 6 12" xfId="42203" xr:uid="{00000000-0005-0000-0000-00004B760000}"/>
    <cellStyle name="Обычный 3 7 6 2" xfId="1491" xr:uid="{00000000-0005-0000-0000-00004C760000}"/>
    <cellStyle name="Обычный 3 7 6 2 10" xfId="42204" xr:uid="{00000000-0005-0000-0000-00004D760000}"/>
    <cellStyle name="Обычный 3 7 6 2 2" xfId="1492" xr:uid="{00000000-0005-0000-0000-00004E760000}"/>
    <cellStyle name="Обычный 3 7 6 2 2 2" xfId="1493" xr:uid="{00000000-0005-0000-0000-00004F760000}"/>
    <cellStyle name="Обычный 3 7 6 2 2 2 2" xfId="31474" xr:uid="{00000000-0005-0000-0000-000050760000}"/>
    <cellStyle name="Обычный 3 7 6 2 2 2 3" xfId="42206" xr:uid="{00000000-0005-0000-0000-000051760000}"/>
    <cellStyle name="Обычный 3 7 6 2 2 3" xfId="31475" xr:uid="{00000000-0005-0000-0000-000052760000}"/>
    <cellStyle name="Обычный 3 7 6 2 2 4" xfId="31476" xr:uid="{00000000-0005-0000-0000-000053760000}"/>
    <cellStyle name="Обычный 3 7 6 2 2 5" xfId="31477" xr:uid="{00000000-0005-0000-0000-000054760000}"/>
    <cellStyle name="Обычный 3 7 6 2 2 6" xfId="31478" xr:uid="{00000000-0005-0000-0000-000055760000}"/>
    <cellStyle name="Обычный 3 7 6 2 2 7" xfId="31479" xr:uid="{00000000-0005-0000-0000-000056760000}"/>
    <cellStyle name="Обычный 3 7 6 2 2 8" xfId="42205" xr:uid="{00000000-0005-0000-0000-000057760000}"/>
    <cellStyle name="Обычный 3 7 6 2 3" xfId="1494" xr:uid="{00000000-0005-0000-0000-000058760000}"/>
    <cellStyle name="Обычный 3 7 6 2 3 2" xfId="1495" xr:uid="{00000000-0005-0000-0000-000059760000}"/>
    <cellStyle name="Обычный 3 7 6 2 3 2 2" xfId="31480" xr:uid="{00000000-0005-0000-0000-00005A760000}"/>
    <cellStyle name="Обычный 3 7 6 2 3 2 3" xfId="42208" xr:uid="{00000000-0005-0000-0000-00005B760000}"/>
    <cellStyle name="Обычный 3 7 6 2 3 3" xfId="31481" xr:uid="{00000000-0005-0000-0000-00005C760000}"/>
    <cellStyle name="Обычный 3 7 6 2 3 4" xfId="31482" xr:uid="{00000000-0005-0000-0000-00005D760000}"/>
    <cellStyle name="Обычный 3 7 6 2 3 5" xfId="31483" xr:uid="{00000000-0005-0000-0000-00005E760000}"/>
    <cellStyle name="Обычный 3 7 6 2 3 6" xfId="31484" xr:uid="{00000000-0005-0000-0000-00005F760000}"/>
    <cellStyle name="Обычный 3 7 6 2 3 7" xfId="31485" xr:uid="{00000000-0005-0000-0000-000060760000}"/>
    <cellStyle name="Обычный 3 7 6 2 3 8" xfId="42207" xr:uid="{00000000-0005-0000-0000-000061760000}"/>
    <cellStyle name="Обычный 3 7 6 2 4" xfId="1496" xr:uid="{00000000-0005-0000-0000-000062760000}"/>
    <cellStyle name="Обычный 3 7 6 2 4 2" xfId="31486" xr:uid="{00000000-0005-0000-0000-000063760000}"/>
    <cellStyle name="Обычный 3 7 6 2 4 3" xfId="42209" xr:uid="{00000000-0005-0000-0000-000064760000}"/>
    <cellStyle name="Обычный 3 7 6 2 5" xfId="31487" xr:uid="{00000000-0005-0000-0000-000065760000}"/>
    <cellStyle name="Обычный 3 7 6 2 6" xfId="31488" xr:uid="{00000000-0005-0000-0000-000066760000}"/>
    <cellStyle name="Обычный 3 7 6 2 7" xfId="31489" xr:uid="{00000000-0005-0000-0000-000067760000}"/>
    <cellStyle name="Обычный 3 7 6 2 8" xfId="31490" xr:uid="{00000000-0005-0000-0000-000068760000}"/>
    <cellStyle name="Обычный 3 7 6 2 9" xfId="31491" xr:uid="{00000000-0005-0000-0000-000069760000}"/>
    <cellStyle name="Обычный 3 7 6 3" xfId="1497" xr:uid="{00000000-0005-0000-0000-00006A760000}"/>
    <cellStyle name="Обычный 3 7 6 3 2" xfId="1498" xr:uid="{00000000-0005-0000-0000-00006B760000}"/>
    <cellStyle name="Обычный 3 7 6 3 2 2" xfId="31492" xr:uid="{00000000-0005-0000-0000-00006C760000}"/>
    <cellStyle name="Обычный 3 7 6 3 2 3" xfId="42211" xr:uid="{00000000-0005-0000-0000-00006D760000}"/>
    <cellStyle name="Обычный 3 7 6 3 3" xfId="31493" xr:uid="{00000000-0005-0000-0000-00006E760000}"/>
    <cellStyle name="Обычный 3 7 6 3 4" xfId="31494" xr:uid="{00000000-0005-0000-0000-00006F760000}"/>
    <cellStyle name="Обычный 3 7 6 3 5" xfId="31495" xr:uid="{00000000-0005-0000-0000-000070760000}"/>
    <cellStyle name="Обычный 3 7 6 3 6" xfId="31496" xr:uid="{00000000-0005-0000-0000-000071760000}"/>
    <cellStyle name="Обычный 3 7 6 3 7" xfId="31497" xr:uid="{00000000-0005-0000-0000-000072760000}"/>
    <cellStyle name="Обычный 3 7 6 3 8" xfId="42210" xr:uid="{00000000-0005-0000-0000-000073760000}"/>
    <cellStyle name="Обычный 3 7 6 4" xfId="1499" xr:uid="{00000000-0005-0000-0000-000074760000}"/>
    <cellStyle name="Обычный 3 7 6 4 2" xfId="1500" xr:uid="{00000000-0005-0000-0000-000075760000}"/>
    <cellStyle name="Обычный 3 7 6 4 2 2" xfId="31498" xr:uid="{00000000-0005-0000-0000-000076760000}"/>
    <cellStyle name="Обычный 3 7 6 4 2 3" xfId="42213" xr:uid="{00000000-0005-0000-0000-000077760000}"/>
    <cellStyle name="Обычный 3 7 6 4 3" xfId="31499" xr:uid="{00000000-0005-0000-0000-000078760000}"/>
    <cellStyle name="Обычный 3 7 6 4 4" xfId="31500" xr:uid="{00000000-0005-0000-0000-000079760000}"/>
    <cellStyle name="Обычный 3 7 6 4 5" xfId="31501" xr:uid="{00000000-0005-0000-0000-00007A760000}"/>
    <cellStyle name="Обычный 3 7 6 4 6" xfId="31502" xr:uid="{00000000-0005-0000-0000-00007B760000}"/>
    <cellStyle name="Обычный 3 7 6 4 7" xfId="31503" xr:uid="{00000000-0005-0000-0000-00007C760000}"/>
    <cellStyle name="Обычный 3 7 6 4 8" xfId="42212" xr:uid="{00000000-0005-0000-0000-00007D760000}"/>
    <cellStyle name="Обычный 3 7 6 5" xfId="1501" xr:uid="{00000000-0005-0000-0000-00007E760000}"/>
    <cellStyle name="Обычный 3 7 6 5 2" xfId="1502" xr:uid="{00000000-0005-0000-0000-00007F760000}"/>
    <cellStyle name="Обычный 3 7 6 5 2 2" xfId="31504" xr:uid="{00000000-0005-0000-0000-000080760000}"/>
    <cellStyle name="Обычный 3 7 6 5 2 3" xfId="42215" xr:uid="{00000000-0005-0000-0000-000081760000}"/>
    <cellStyle name="Обычный 3 7 6 5 3" xfId="31505" xr:uid="{00000000-0005-0000-0000-000082760000}"/>
    <cellStyle name="Обычный 3 7 6 5 4" xfId="31506" xr:uid="{00000000-0005-0000-0000-000083760000}"/>
    <cellStyle name="Обычный 3 7 6 5 5" xfId="31507" xr:uid="{00000000-0005-0000-0000-000084760000}"/>
    <cellStyle name="Обычный 3 7 6 5 6" xfId="31508" xr:uid="{00000000-0005-0000-0000-000085760000}"/>
    <cellStyle name="Обычный 3 7 6 5 7" xfId="31509" xr:uid="{00000000-0005-0000-0000-000086760000}"/>
    <cellStyle name="Обычный 3 7 6 5 8" xfId="42214" xr:uid="{00000000-0005-0000-0000-000087760000}"/>
    <cellStyle name="Обычный 3 7 6 6" xfId="1503" xr:uid="{00000000-0005-0000-0000-000088760000}"/>
    <cellStyle name="Обычный 3 7 6 6 2" xfId="31510" xr:uid="{00000000-0005-0000-0000-000089760000}"/>
    <cellStyle name="Обычный 3 7 6 6 3" xfId="42216" xr:uid="{00000000-0005-0000-0000-00008A760000}"/>
    <cellStyle name="Обычный 3 7 6 7" xfId="31511" xr:uid="{00000000-0005-0000-0000-00008B760000}"/>
    <cellStyle name="Обычный 3 7 6 8" xfId="31512" xr:uid="{00000000-0005-0000-0000-00008C760000}"/>
    <cellStyle name="Обычный 3 7 6 9" xfId="31513" xr:uid="{00000000-0005-0000-0000-00008D760000}"/>
    <cellStyle name="Обычный 3 7 7" xfId="1504" xr:uid="{00000000-0005-0000-0000-00008E760000}"/>
    <cellStyle name="Обычный 3 7 7 10" xfId="42217" xr:uid="{00000000-0005-0000-0000-00008F760000}"/>
    <cellStyle name="Обычный 3 7 7 2" xfId="1505" xr:uid="{00000000-0005-0000-0000-000090760000}"/>
    <cellStyle name="Обычный 3 7 7 2 2" xfId="1506" xr:uid="{00000000-0005-0000-0000-000091760000}"/>
    <cellStyle name="Обычный 3 7 7 2 2 2" xfId="31514" xr:uid="{00000000-0005-0000-0000-000092760000}"/>
    <cellStyle name="Обычный 3 7 7 2 2 3" xfId="42219" xr:uid="{00000000-0005-0000-0000-000093760000}"/>
    <cellStyle name="Обычный 3 7 7 2 3" xfId="31515" xr:uid="{00000000-0005-0000-0000-000094760000}"/>
    <cellStyle name="Обычный 3 7 7 2 4" xfId="31516" xr:uid="{00000000-0005-0000-0000-000095760000}"/>
    <cellStyle name="Обычный 3 7 7 2 5" xfId="31517" xr:uid="{00000000-0005-0000-0000-000096760000}"/>
    <cellStyle name="Обычный 3 7 7 2 6" xfId="31518" xr:uid="{00000000-0005-0000-0000-000097760000}"/>
    <cellStyle name="Обычный 3 7 7 2 7" xfId="31519" xr:uid="{00000000-0005-0000-0000-000098760000}"/>
    <cellStyle name="Обычный 3 7 7 2 8" xfId="42218" xr:uid="{00000000-0005-0000-0000-000099760000}"/>
    <cellStyle name="Обычный 3 7 7 3" xfId="1507" xr:uid="{00000000-0005-0000-0000-00009A760000}"/>
    <cellStyle name="Обычный 3 7 7 3 2" xfId="1508" xr:uid="{00000000-0005-0000-0000-00009B760000}"/>
    <cellStyle name="Обычный 3 7 7 3 2 2" xfId="31520" xr:uid="{00000000-0005-0000-0000-00009C760000}"/>
    <cellStyle name="Обычный 3 7 7 3 2 3" xfId="42221" xr:uid="{00000000-0005-0000-0000-00009D760000}"/>
    <cellStyle name="Обычный 3 7 7 3 3" xfId="31521" xr:uid="{00000000-0005-0000-0000-00009E760000}"/>
    <cellStyle name="Обычный 3 7 7 3 4" xfId="31522" xr:uid="{00000000-0005-0000-0000-00009F760000}"/>
    <cellStyle name="Обычный 3 7 7 3 5" xfId="31523" xr:uid="{00000000-0005-0000-0000-0000A0760000}"/>
    <cellStyle name="Обычный 3 7 7 3 6" xfId="31524" xr:uid="{00000000-0005-0000-0000-0000A1760000}"/>
    <cellStyle name="Обычный 3 7 7 3 7" xfId="31525" xr:uid="{00000000-0005-0000-0000-0000A2760000}"/>
    <cellStyle name="Обычный 3 7 7 3 8" xfId="42220" xr:uid="{00000000-0005-0000-0000-0000A3760000}"/>
    <cellStyle name="Обычный 3 7 7 4" xfId="1509" xr:uid="{00000000-0005-0000-0000-0000A4760000}"/>
    <cellStyle name="Обычный 3 7 7 4 2" xfId="31526" xr:uid="{00000000-0005-0000-0000-0000A5760000}"/>
    <cellStyle name="Обычный 3 7 7 4 3" xfId="42222" xr:uid="{00000000-0005-0000-0000-0000A6760000}"/>
    <cellStyle name="Обычный 3 7 7 5" xfId="31527" xr:uid="{00000000-0005-0000-0000-0000A7760000}"/>
    <cellStyle name="Обычный 3 7 7 6" xfId="31528" xr:uid="{00000000-0005-0000-0000-0000A8760000}"/>
    <cellStyle name="Обычный 3 7 7 7" xfId="31529" xr:uid="{00000000-0005-0000-0000-0000A9760000}"/>
    <cellStyle name="Обычный 3 7 7 8" xfId="31530" xr:uid="{00000000-0005-0000-0000-0000AA760000}"/>
    <cellStyle name="Обычный 3 7 7 9" xfId="31531" xr:uid="{00000000-0005-0000-0000-0000AB760000}"/>
    <cellStyle name="Обычный 3 7 8" xfId="1510" xr:uid="{00000000-0005-0000-0000-0000AC760000}"/>
    <cellStyle name="Обычный 3 7 8 10" xfId="42223" xr:uid="{00000000-0005-0000-0000-0000AD760000}"/>
    <cellStyle name="Обычный 3 7 8 2" xfId="1511" xr:uid="{00000000-0005-0000-0000-0000AE760000}"/>
    <cellStyle name="Обычный 3 7 8 2 2" xfId="1512" xr:uid="{00000000-0005-0000-0000-0000AF760000}"/>
    <cellStyle name="Обычный 3 7 8 2 2 2" xfId="31532" xr:uid="{00000000-0005-0000-0000-0000B0760000}"/>
    <cellStyle name="Обычный 3 7 8 2 2 3" xfId="42225" xr:uid="{00000000-0005-0000-0000-0000B1760000}"/>
    <cellStyle name="Обычный 3 7 8 2 3" xfId="31533" xr:uid="{00000000-0005-0000-0000-0000B2760000}"/>
    <cellStyle name="Обычный 3 7 8 2 4" xfId="31534" xr:uid="{00000000-0005-0000-0000-0000B3760000}"/>
    <cellStyle name="Обычный 3 7 8 2 5" xfId="31535" xr:uid="{00000000-0005-0000-0000-0000B4760000}"/>
    <cellStyle name="Обычный 3 7 8 2 6" xfId="31536" xr:uid="{00000000-0005-0000-0000-0000B5760000}"/>
    <cellStyle name="Обычный 3 7 8 2 7" xfId="31537" xr:uid="{00000000-0005-0000-0000-0000B6760000}"/>
    <cellStyle name="Обычный 3 7 8 2 8" xfId="42224" xr:uid="{00000000-0005-0000-0000-0000B7760000}"/>
    <cellStyle name="Обычный 3 7 8 3" xfId="1513" xr:uid="{00000000-0005-0000-0000-0000B8760000}"/>
    <cellStyle name="Обычный 3 7 8 3 2" xfId="1514" xr:uid="{00000000-0005-0000-0000-0000B9760000}"/>
    <cellStyle name="Обычный 3 7 8 3 2 2" xfId="31538" xr:uid="{00000000-0005-0000-0000-0000BA760000}"/>
    <cellStyle name="Обычный 3 7 8 3 2 3" xfId="42227" xr:uid="{00000000-0005-0000-0000-0000BB760000}"/>
    <cellStyle name="Обычный 3 7 8 3 3" xfId="31539" xr:uid="{00000000-0005-0000-0000-0000BC760000}"/>
    <cellStyle name="Обычный 3 7 8 3 4" xfId="31540" xr:uid="{00000000-0005-0000-0000-0000BD760000}"/>
    <cellStyle name="Обычный 3 7 8 3 5" xfId="31541" xr:uid="{00000000-0005-0000-0000-0000BE760000}"/>
    <cellStyle name="Обычный 3 7 8 3 6" xfId="31542" xr:uid="{00000000-0005-0000-0000-0000BF760000}"/>
    <cellStyle name="Обычный 3 7 8 3 7" xfId="31543" xr:uid="{00000000-0005-0000-0000-0000C0760000}"/>
    <cellStyle name="Обычный 3 7 8 3 8" xfId="42226" xr:uid="{00000000-0005-0000-0000-0000C1760000}"/>
    <cellStyle name="Обычный 3 7 8 4" xfId="1515" xr:uid="{00000000-0005-0000-0000-0000C2760000}"/>
    <cellStyle name="Обычный 3 7 8 4 2" xfId="31544" xr:uid="{00000000-0005-0000-0000-0000C3760000}"/>
    <cellStyle name="Обычный 3 7 8 4 3" xfId="42228" xr:uid="{00000000-0005-0000-0000-0000C4760000}"/>
    <cellStyle name="Обычный 3 7 8 5" xfId="31545" xr:uid="{00000000-0005-0000-0000-0000C5760000}"/>
    <cellStyle name="Обычный 3 7 8 6" xfId="31546" xr:uid="{00000000-0005-0000-0000-0000C6760000}"/>
    <cellStyle name="Обычный 3 7 8 7" xfId="31547" xr:uid="{00000000-0005-0000-0000-0000C7760000}"/>
    <cellStyle name="Обычный 3 7 8 8" xfId="31548" xr:uid="{00000000-0005-0000-0000-0000C8760000}"/>
    <cellStyle name="Обычный 3 7 8 9" xfId="31549" xr:uid="{00000000-0005-0000-0000-0000C9760000}"/>
    <cellStyle name="Обычный 3 7 9" xfId="1516" xr:uid="{00000000-0005-0000-0000-0000CA760000}"/>
    <cellStyle name="Обычный 3 7 9 2" xfId="1517" xr:uid="{00000000-0005-0000-0000-0000CB760000}"/>
    <cellStyle name="Обычный 3 7 9 2 2" xfId="31550" xr:uid="{00000000-0005-0000-0000-0000CC760000}"/>
    <cellStyle name="Обычный 3 7 9 2 3" xfId="42230" xr:uid="{00000000-0005-0000-0000-0000CD760000}"/>
    <cellStyle name="Обычный 3 7 9 3" xfId="31551" xr:uid="{00000000-0005-0000-0000-0000CE760000}"/>
    <cellStyle name="Обычный 3 7 9 4" xfId="31552" xr:uid="{00000000-0005-0000-0000-0000CF760000}"/>
    <cellStyle name="Обычный 3 7 9 5" xfId="31553" xr:uid="{00000000-0005-0000-0000-0000D0760000}"/>
    <cellStyle name="Обычный 3 7 9 6" xfId="31554" xr:uid="{00000000-0005-0000-0000-0000D1760000}"/>
    <cellStyle name="Обычный 3 7 9 7" xfId="31555" xr:uid="{00000000-0005-0000-0000-0000D2760000}"/>
    <cellStyle name="Обычный 3 7 9 8" xfId="42229" xr:uid="{00000000-0005-0000-0000-0000D3760000}"/>
    <cellStyle name="Обычный 3 8" xfId="1518" xr:uid="{00000000-0005-0000-0000-0000D4760000}"/>
    <cellStyle name="Обычный 3 8 10" xfId="1519" xr:uid="{00000000-0005-0000-0000-0000D5760000}"/>
    <cellStyle name="Обычный 3 8 10 2" xfId="1520" xr:uid="{00000000-0005-0000-0000-0000D6760000}"/>
    <cellStyle name="Обычный 3 8 10 2 2" xfId="31556" xr:uid="{00000000-0005-0000-0000-0000D7760000}"/>
    <cellStyle name="Обычный 3 8 10 2 3" xfId="42233" xr:uid="{00000000-0005-0000-0000-0000D8760000}"/>
    <cellStyle name="Обычный 3 8 10 3" xfId="31557" xr:uid="{00000000-0005-0000-0000-0000D9760000}"/>
    <cellStyle name="Обычный 3 8 10 4" xfId="31558" xr:uid="{00000000-0005-0000-0000-0000DA760000}"/>
    <cellStyle name="Обычный 3 8 10 5" xfId="31559" xr:uid="{00000000-0005-0000-0000-0000DB760000}"/>
    <cellStyle name="Обычный 3 8 10 6" xfId="31560" xr:uid="{00000000-0005-0000-0000-0000DC760000}"/>
    <cellStyle name="Обычный 3 8 10 7" xfId="31561" xr:uid="{00000000-0005-0000-0000-0000DD760000}"/>
    <cellStyle name="Обычный 3 8 10 8" xfId="42232" xr:uid="{00000000-0005-0000-0000-0000DE760000}"/>
    <cellStyle name="Обычный 3 8 11" xfId="1521" xr:uid="{00000000-0005-0000-0000-0000DF760000}"/>
    <cellStyle name="Обычный 3 8 11 2" xfId="1522" xr:uid="{00000000-0005-0000-0000-0000E0760000}"/>
    <cellStyle name="Обычный 3 8 11 2 2" xfId="31562" xr:uid="{00000000-0005-0000-0000-0000E1760000}"/>
    <cellStyle name="Обычный 3 8 11 2 3" xfId="42235" xr:uid="{00000000-0005-0000-0000-0000E2760000}"/>
    <cellStyle name="Обычный 3 8 11 3" xfId="31563" xr:uid="{00000000-0005-0000-0000-0000E3760000}"/>
    <cellStyle name="Обычный 3 8 11 4" xfId="31564" xr:uid="{00000000-0005-0000-0000-0000E4760000}"/>
    <cellStyle name="Обычный 3 8 11 5" xfId="31565" xr:uid="{00000000-0005-0000-0000-0000E5760000}"/>
    <cellStyle name="Обычный 3 8 11 6" xfId="31566" xr:uid="{00000000-0005-0000-0000-0000E6760000}"/>
    <cellStyle name="Обычный 3 8 11 7" xfId="31567" xr:uid="{00000000-0005-0000-0000-0000E7760000}"/>
    <cellStyle name="Обычный 3 8 11 8" xfId="42234" xr:uid="{00000000-0005-0000-0000-0000E8760000}"/>
    <cellStyle name="Обычный 3 8 12" xfId="1523" xr:uid="{00000000-0005-0000-0000-0000E9760000}"/>
    <cellStyle name="Обычный 3 8 12 2" xfId="1524" xr:uid="{00000000-0005-0000-0000-0000EA760000}"/>
    <cellStyle name="Обычный 3 8 12 2 2" xfId="31568" xr:uid="{00000000-0005-0000-0000-0000EB760000}"/>
    <cellStyle name="Обычный 3 8 12 2 3" xfId="42237" xr:uid="{00000000-0005-0000-0000-0000EC760000}"/>
    <cellStyle name="Обычный 3 8 12 3" xfId="31569" xr:uid="{00000000-0005-0000-0000-0000ED760000}"/>
    <cellStyle name="Обычный 3 8 12 4" xfId="31570" xr:uid="{00000000-0005-0000-0000-0000EE760000}"/>
    <cellStyle name="Обычный 3 8 12 5" xfId="31571" xr:uid="{00000000-0005-0000-0000-0000EF760000}"/>
    <cellStyle name="Обычный 3 8 12 6" xfId="31572" xr:uid="{00000000-0005-0000-0000-0000F0760000}"/>
    <cellStyle name="Обычный 3 8 12 7" xfId="31573" xr:uid="{00000000-0005-0000-0000-0000F1760000}"/>
    <cellStyle name="Обычный 3 8 12 8" xfId="42236" xr:uid="{00000000-0005-0000-0000-0000F2760000}"/>
    <cellStyle name="Обычный 3 8 13" xfId="1525" xr:uid="{00000000-0005-0000-0000-0000F3760000}"/>
    <cellStyle name="Обычный 3 8 13 2" xfId="1526" xr:uid="{00000000-0005-0000-0000-0000F4760000}"/>
    <cellStyle name="Обычный 3 8 13 2 2" xfId="31574" xr:uid="{00000000-0005-0000-0000-0000F5760000}"/>
    <cellStyle name="Обычный 3 8 13 2 3" xfId="42239" xr:uid="{00000000-0005-0000-0000-0000F6760000}"/>
    <cellStyle name="Обычный 3 8 13 3" xfId="31575" xr:uid="{00000000-0005-0000-0000-0000F7760000}"/>
    <cellStyle name="Обычный 3 8 13 4" xfId="31576" xr:uid="{00000000-0005-0000-0000-0000F8760000}"/>
    <cellStyle name="Обычный 3 8 13 5" xfId="31577" xr:uid="{00000000-0005-0000-0000-0000F9760000}"/>
    <cellStyle name="Обычный 3 8 13 6" xfId="31578" xr:uid="{00000000-0005-0000-0000-0000FA760000}"/>
    <cellStyle name="Обычный 3 8 13 7" xfId="31579" xr:uid="{00000000-0005-0000-0000-0000FB760000}"/>
    <cellStyle name="Обычный 3 8 13 8" xfId="42238" xr:uid="{00000000-0005-0000-0000-0000FC760000}"/>
    <cellStyle name="Обычный 3 8 14" xfId="1527" xr:uid="{00000000-0005-0000-0000-0000FD760000}"/>
    <cellStyle name="Обычный 3 8 14 2" xfId="31580" xr:uid="{00000000-0005-0000-0000-0000FE760000}"/>
    <cellStyle name="Обычный 3 8 14 3" xfId="42240" xr:uid="{00000000-0005-0000-0000-0000FF760000}"/>
    <cellStyle name="Обычный 3 8 15" xfId="31581" xr:uid="{00000000-0005-0000-0000-000000770000}"/>
    <cellStyle name="Обычный 3 8 16" xfId="31582" xr:uid="{00000000-0005-0000-0000-000001770000}"/>
    <cellStyle name="Обычный 3 8 17" xfId="31583" xr:uid="{00000000-0005-0000-0000-000002770000}"/>
    <cellStyle name="Обычный 3 8 18" xfId="31584" xr:uid="{00000000-0005-0000-0000-000003770000}"/>
    <cellStyle name="Обычный 3 8 19" xfId="31585" xr:uid="{00000000-0005-0000-0000-000004770000}"/>
    <cellStyle name="Обычный 3 8 2" xfId="1528" xr:uid="{00000000-0005-0000-0000-000005770000}"/>
    <cellStyle name="Обычный 3 8 2 10" xfId="31586" xr:uid="{00000000-0005-0000-0000-000006770000}"/>
    <cellStyle name="Обычный 3 8 2 11" xfId="31587" xr:uid="{00000000-0005-0000-0000-000007770000}"/>
    <cellStyle name="Обычный 3 8 2 12" xfId="31588" xr:uid="{00000000-0005-0000-0000-000008770000}"/>
    <cellStyle name="Обычный 3 8 2 13" xfId="42241" xr:uid="{00000000-0005-0000-0000-000009770000}"/>
    <cellStyle name="Обычный 3 8 2 2" xfId="1529" xr:uid="{00000000-0005-0000-0000-00000A770000}"/>
    <cellStyle name="Обычный 3 8 2 2 10" xfId="42242" xr:uid="{00000000-0005-0000-0000-00000B770000}"/>
    <cellStyle name="Обычный 3 8 2 2 2" xfId="1530" xr:uid="{00000000-0005-0000-0000-00000C770000}"/>
    <cellStyle name="Обычный 3 8 2 2 2 2" xfId="1531" xr:uid="{00000000-0005-0000-0000-00000D770000}"/>
    <cellStyle name="Обычный 3 8 2 2 2 2 2" xfId="31589" xr:uid="{00000000-0005-0000-0000-00000E770000}"/>
    <cellStyle name="Обычный 3 8 2 2 2 2 3" xfId="42244" xr:uid="{00000000-0005-0000-0000-00000F770000}"/>
    <cellStyle name="Обычный 3 8 2 2 2 3" xfId="31590" xr:uid="{00000000-0005-0000-0000-000010770000}"/>
    <cellStyle name="Обычный 3 8 2 2 2 4" xfId="31591" xr:uid="{00000000-0005-0000-0000-000011770000}"/>
    <cellStyle name="Обычный 3 8 2 2 2 5" xfId="31592" xr:uid="{00000000-0005-0000-0000-000012770000}"/>
    <cellStyle name="Обычный 3 8 2 2 2 6" xfId="31593" xr:uid="{00000000-0005-0000-0000-000013770000}"/>
    <cellStyle name="Обычный 3 8 2 2 2 7" xfId="31594" xr:uid="{00000000-0005-0000-0000-000014770000}"/>
    <cellStyle name="Обычный 3 8 2 2 2 8" xfId="42243" xr:uid="{00000000-0005-0000-0000-000015770000}"/>
    <cellStyle name="Обычный 3 8 2 2 3" xfId="1532" xr:uid="{00000000-0005-0000-0000-000016770000}"/>
    <cellStyle name="Обычный 3 8 2 2 3 2" xfId="1533" xr:uid="{00000000-0005-0000-0000-000017770000}"/>
    <cellStyle name="Обычный 3 8 2 2 3 2 2" xfId="31595" xr:uid="{00000000-0005-0000-0000-000018770000}"/>
    <cellStyle name="Обычный 3 8 2 2 3 2 3" xfId="42246" xr:uid="{00000000-0005-0000-0000-000019770000}"/>
    <cellStyle name="Обычный 3 8 2 2 3 3" xfId="31596" xr:uid="{00000000-0005-0000-0000-00001A770000}"/>
    <cellStyle name="Обычный 3 8 2 2 3 4" xfId="31597" xr:uid="{00000000-0005-0000-0000-00001B770000}"/>
    <cellStyle name="Обычный 3 8 2 2 3 5" xfId="31598" xr:uid="{00000000-0005-0000-0000-00001C770000}"/>
    <cellStyle name="Обычный 3 8 2 2 3 6" xfId="31599" xr:uid="{00000000-0005-0000-0000-00001D770000}"/>
    <cellStyle name="Обычный 3 8 2 2 3 7" xfId="31600" xr:uid="{00000000-0005-0000-0000-00001E770000}"/>
    <cellStyle name="Обычный 3 8 2 2 3 8" xfId="42245" xr:uid="{00000000-0005-0000-0000-00001F770000}"/>
    <cellStyle name="Обычный 3 8 2 2 4" xfId="1534" xr:uid="{00000000-0005-0000-0000-000020770000}"/>
    <cellStyle name="Обычный 3 8 2 2 4 2" xfId="31601" xr:uid="{00000000-0005-0000-0000-000021770000}"/>
    <cellStyle name="Обычный 3 8 2 2 4 3" xfId="42247" xr:uid="{00000000-0005-0000-0000-000022770000}"/>
    <cellStyle name="Обычный 3 8 2 2 5" xfId="31602" xr:uid="{00000000-0005-0000-0000-000023770000}"/>
    <cellStyle name="Обычный 3 8 2 2 6" xfId="31603" xr:uid="{00000000-0005-0000-0000-000024770000}"/>
    <cellStyle name="Обычный 3 8 2 2 7" xfId="31604" xr:uid="{00000000-0005-0000-0000-000025770000}"/>
    <cellStyle name="Обычный 3 8 2 2 8" xfId="31605" xr:uid="{00000000-0005-0000-0000-000026770000}"/>
    <cellStyle name="Обычный 3 8 2 2 9" xfId="31606" xr:uid="{00000000-0005-0000-0000-000027770000}"/>
    <cellStyle name="Обычный 3 8 2 3" xfId="1535" xr:uid="{00000000-0005-0000-0000-000028770000}"/>
    <cellStyle name="Обычный 3 8 2 3 2" xfId="1536" xr:uid="{00000000-0005-0000-0000-000029770000}"/>
    <cellStyle name="Обычный 3 8 2 3 2 2" xfId="31607" xr:uid="{00000000-0005-0000-0000-00002A770000}"/>
    <cellStyle name="Обычный 3 8 2 3 2 3" xfId="42249" xr:uid="{00000000-0005-0000-0000-00002B770000}"/>
    <cellStyle name="Обычный 3 8 2 3 3" xfId="31608" xr:uid="{00000000-0005-0000-0000-00002C770000}"/>
    <cellStyle name="Обычный 3 8 2 3 4" xfId="31609" xr:uid="{00000000-0005-0000-0000-00002D770000}"/>
    <cellStyle name="Обычный 3 8 2 3 5" xfId="31610" xr:uid="{00000000-0005-0000-0000-00002E770000}"/>
    <cellStyle name="Обычный 3 8 2 3 6" xfId="31611" xr:uid="{00000000-0005-0000-0000-00002F770000}"/>
    <cellStyle name="Обычный 3 8 2 3 7" xfId="31612" xr:uid="{00000000-0005-0000-0000-000030770000}"/>
    <cellStyle name="Обычный 3 8 2 3 8" xfId="42248" xr:uid="{00000000-0005-0000-0000-000031770000}"/>
    <cellStyle name="Обычный 3 8 2 4" xfId="1537" xr:uid="{00000000-0005-0000-0000-000032770000}"/>
    <cellStyle name="Обычный 3 8 2 4 2" xfId="1538" xr:uid="{00000000-0005-0000-0000-000033770000}"/>
    <cellStyle name="Обычный 3 8 2 4 2 2" xfId="31613" xr:uid="{00000000-0005-0000-0000-000034770000}"/>
    <cellStyle name="Обычный 3 8 2 4 2 3" xfId="42251" xr:uid="{00000000-0005-0000-0000-000035770000}"/>
    <cellStyle name="Обычный 3 8 2 4 3" xfId="31614" xr:uid="{00000000-0005-0000-0000-000036770000}"/>
    <cellStyle name="Обычный 3 8 2 4 4" xfId="31615" xr:uid="{00000000-0005-0000-0000-000037770000}"/>
    <cellStyle name="Обычный 3 8 2 4 5" xfId="31616" xr:uid="{00000000-0005-0000-0000-000038770000}"/>
    <cellStyle name="Обычный 3 8 2 4 6" xfId="31617" xr:uid="{00000000-0005-0000-0000-000039770000}"/>
    <cellStyle name="Обычный 3 8 2 4 7" xfId="31618" xr:uid="{00000000-0005-0000-0000-00003A770000}"/>
    <cellStyle name="Обычный 3 8 2 4 8" xfId="42250" xr:uid="{00000000-0005-0000-0000-00003B770000}"/>
    <cellStyle name="Обычный 3 8 2 5" xfId="1539" xr:uid="{00000000-0005-0000-0000-00003C770000}"/>
    <cellStyle name="Обычный 3 8 2 5 2" xfId="1540" xr:uid="{00000000-0005-0000-0000-00003D770000}"/>
    <cellStyle name="Обычный 3 8 2 5 2 2" xfId="31619" xr:uid="{00000000-0005-0000-0000-00003E770000}"/>
    <cellStyle name="Обычный 3 8 2 5 2 3" xfId="42253" xr:uid="{00000000-0005-0000-0000-00003F770000}"/>
    <cellStyle name="Обычный 3 8 2 5 3" xfId="31620" xr:uid="{00000000-0005-0000-0000-000040770000}"/>
    <cellStyle name="Обычный 3 8 2 5 4" xfId="31621" xr:uid="{00000000-0005-0000-0000-000041770000}"/>
    <cellStyle name="Обычный 3 8 2 5 5" xfId="31622" xr:uid="{00000000-0005-0000-0000-000042770000}"/>
    <cellStyle name="Обычный 3 8 2 5 6" xfId="31623" xr:uid="{00000000-0005-0000-0000-000043770000}"/>
    <cellStyle name="Обычный 3 8 2 5 7" xfId="31624" xr:uid="{00000000-0005-0000-0000-000044770000}"/>
    <cellStyle name="Обычный 3 8 2 5 8" xfId="42252" xr:uid="{00000000-0005-0000-0000-000045770000}"/>
    <cellStyle name="Обычный 3 8 2 6" xfId="1541" xr:uid="{00000000-0005-0000-0000-000046770000}"/>
    <cellStyle name="Обычный 3 8 2 6 2" xfId="1542" xr:uid="{00000000-0005-0000-0000-000047770000}"/>
    <cellStyle name="Обычный 3 8 2 6 2 2" xfId="31625" xr:uid="{00000000-0005-0000-0000-000048770000}"/>
    <cellStyle name="Обычный 3 8 2 6 2 3" xfId="42255" xr:uid="{00000000-0005-0000-0000-000049770000}"/>
    <cellStyle name="Обычный 3 8 2 6 3" xfId="31626" xr:uid="{00000000-0005-0000-0000-00004A770000}"/>
    <cellStyle name="Обычный 3 8 2 6 4" xfId="31627" xr:uid="{00000000-0005-0000-0000-00004B770000}"/>
    <cellStyle name="Обычный 3 8 2 6 5" xfId="31628" xr:uid="{00000000-0005-0000-0000-00004C770000}"/>
    <cellStyle name="Обычный 3 8 2 6 6" xfId="31629" xr:uid="{00000000-0005-0000-0000-00004D770000}"/>
    <cellStyle name="Обычный 3 8 2 6 7" xfId="31630" xr:uid="{00000000-0005-0000-0000-00004E770000}"/>
    <cellStyle name="Обычный 3 8 2 6 8" xfId="42254" xr:uid="{00000000-0005-0000-0000-00004F770000}"/>
    <cellStyle name="Обычный 3 8 2 7" xfId="1543" xr:uid="{00000000-0005-0000-0000-000050770000}"/>
    <cellStyle name="Обычный 3 8 2 7 2" xfId="31631" xr:uid="{00000000-0005-0000-0000-000051770000}"/>
    <cellStyle name="Обычный 3 8 2 7 3" xfId="42256" xr:uid="{00000000-0005-0000-0000-000052770000}"/>
    <cellStyle name="Обычный 3 8 2 8" xfId="31632" xr:uid="{00000000-0005-0000-0000-000053770000}"/>
    <cellStyle name="Обычный 3 8 2 9" xfId="31633" xr:uid="{00000000-0005-0000-0000-000054770000}"/>
    <cellStyle name="Обычный 3 8 20" xfId="42231" xr:uid="{00000000-0005-0000-0000-000055770000}"/>
    <cellStyle name="Обычный 3 8 3" xfId="1544" xr:uid="{00000000-0005-0000-0000-000056770000}"/>
    <cellStyle name="Обычный 3 8 3 10" xfId="31634" xr:uid="{00000000-0005-0000-0000-000057770000}"/>
    <cellStyle name="Обычный 3 8 3 11" xfId="31635" xr:uid="{00000000-0005-0000-0000-000058770000}"/>
    <cellStyle name="Обычный 3 8 3 12" xfId="31636" xr:uid="{00000000-0005-0000-0000-000059770000}"/>
    <cellStyle name="Обычный 3 8 3 13" xfId="42257" xr:uid="{00000000-0005-0000-0000-00005A770000}"/>
    <cellStyle name="Обычный 3 8 3 2" xfId="1545" xr:uid="{00000000-0005-0000-0000-00005B770000}"/>
    <cellStyle name="Обычный 3 8 3 2 10" xfId="42258" xr:uid="{00000000-0005-0000-0000-00005C770000}"/>
    <cellStyle name="Обычный 3 8 3 2 2" xfId="1546" xr:uid="{00000000-0005-0000-0000-00005D770000}"/>
    <cellStyle name="Обычный 3 8 3 2 2 2" xfId="1547" xr:uid="{00000000-0005-0000-0000-00005E770000}"/>
    <cellStyle name="Обычный 3 8 3 2 2 2 2" xfId="31637" xr:uid="{00000000-0005-0000-0000-00005F770000}"/>
    <cellStyle name="Обычный 3 8 3 2 2 2 3" xfId="42260" xr:uid="{00000000-0005-0000-0000-000060770000}"/>
    <cellStyle name="Обычный 3 8 3 2 2 3" xfId="31638" xr:uid="{00000000-0005-0000-0000-000061770000}"/>
    <cellStyle name="Обычный 3 8 3 2 2 4" xfId="31639" xr:uid="{00000000-0005-0000-0000-000062770000}"/>
    <cellStyle name="Обычный 3 8 3 2 2 5" xfId="31640" xr:uid="{00000000-0005-0000-0000-000063770000}"/>
    <cellStyle name="Обычный 3 8 3 2 2 6" xfId="31641" xr:uid="{00000000-0005-0000-0000-000064770000}"/>
    <cellStyle name="Обычный 3 8 3 2 2 7" xfId="31642" xr:uid="{00000000-0005-0000-0000-000065770000}"/>
    <cellStyle name="Обычный 3 8 3 2 2 8" xfId="42259" xr:uid="{00000000-0005-0000-0000-000066770000}"/>
    <cellStyle name="Обычный 3 8 3 2 3" xfId="1548" xr:uid="{00000000-0005-0000-0000-000067770000}"/>
    <cellStyle name="Обычный 3 8 3 2 3 2" xfId="1549" xr:uid="{00000000-0005-0000-0000-000068770000}"/>
    <cellStyle name="Обычный 3 8 3 2 3 2 2" xfId="31643" xr:uid="{00000000-0005-0000-0000-000069770000}"/>
    <cellStyle name="Обычный 3 8 3 2 3 2 3" xfId="42262" xr:uid="{00000000-0005-0000-0000-00006A770000}"/>
    <cellStyle name="Обычный 3 8 3 2 3 3" xfId="31644" xr:uid="{00000000-0005-0000-0000-00006B770000}"/>
    <cellStyle name="Обычный 3 8 3 2 3 4" xfId="31645" xr:uid="{00000000-0005-0000-0000-00006C770000}"/>
    <cellStyle name="Обычный 3 8 3 2 3 5" xfId="31646" xr:uid="{00000000-0005-0000-0000-00006D770000}"/>
    <cellStyle name="Обычный 3 8 3 2 3 6" xfId="31647" xr:uid="{00000000-0005-0000-0000-00006E770000}"/>
    <cellStyle name="Обычный 3 8 3 2 3 7" xfId="31648" xr:uid="{00000000-0005-0000-0000-00006F770000}"/>
    <cellStyle name="Обычный 3 8 3 2 3 8" xfId="42261" xr:uid="{00000000-0005-0000-0000-000070770000}"/>
    <cellStyle name="Обычный 3 8 3 2 4" xfId="1550" xr:uid="{00000000-0005-0000-0000-000071770000}"/>
    <cellStyle name="Обычный 3 8 3 2 4 2" xfId="31649" xr:uid="{00000000-0005-0000-0000-000072770000}"/>
    <cellStyle name="Обычный 3 8 3 2 4 3" xfId="42263" xr:uid="{00000000-0005-0000-0000-000073770000}"/>
    <cellStyle name="Обычный 3 8 3 2 5" xfId="31650" xr:uid="{00000000-0005-0000-0000-000074770000}"/>
    <cellStyle name="Обычный 3 8 3 2 6" xfId="31651" xr:uid="{00000000-0005-0000-0000-000075770000}"/>
    <cellStyle name="Обычный 3 8 3 2 7" xfId="31652" xr:uid="{00000000-0005-0000-0000-000076770000}"/>
    <cellStyle name="Обычный 3 8 3 2 8" xfId="31653" xr:uid="{00000000-0005-0000-0000-000077770000}"/>
    <cellStyle name="Обычный 3 8 3 2 9" xfId="31654" xr:uid="{00000000-0005-0000-0000-000078770000}"/>
    <cellStyle name="Обычный 3 8 3 3" xfId="1551" xr:uid="{00000000-0005-0000-0000-000079770000}"/>
    <cellStyle name="Обычный 3 8 3 3 2" xfId="1552" xr:uid="{00000000-0005-0000-0000-00007A770000}"/>
    <cellStyle name="Обычный 3 8 3 3 2 2" xfId="31655" xr:uid="{00000000-0005-0000-0000-00007B770000}"/>
    <cellStyle name="Обычный 3 8 3 3 2 3" xfId="42265" xr:uid="{00000000-0005-0000-0000-00007C770000}"/>
    <cellStyle name="Обычный 3 8 3 3 3" xfId="31656" xr:uid="{00000000-0005-0000-0000-00007D770000}"/>
    <cellStyle name="Обычный 3 8 3 3 4" xfId="31657" xr:uid="{00000000-0005-0000-0000-00007E770000}"/>
    <cellStyle name="Обычный 3 8 3 3 5" xfId="31658" xr:uid="{00000000-0005-0000-0000-00007F770000}"/>
    <cellStyle name="Обычный 3 8 3 3 6" xfId="31659" xr:uid="{00000000-0005-0000-0000-000080770000}"/>
    <cellStyle name="Обычный 3 8 3 3 7" xfId="31660" xr:uid="{00000000-0005-0000-0000-000081770000}"/>
    <cellStyle name="Обычный 3 8 3 3 8" xfId="42264" xr:uid="{00000000-0005-0000-0000-000082770000}"/>
    <cellStyle name="Обычный 3 8 3 4" xfId="1553" xr:uid="{00000000-0005-0000-0000-000083770000}"/>
    <cellStyle name="Обычный 3 8 3 4 2" xfId="1554" xr:uid="{00000000-0005-0000-0000-000084770000}"/>
    <cellStyle name="Обычный 3 8 3 4 2 2" xfId="31661" xr:uid="{00000000-0005-0000-0000-000085770000}"/>
    <cellStyle name="Обычный 3 8 3 4 2 3" xfId="42267" xr:uid="{00000000-0005-0000-0000-000086770000}"/>
    <cellStyle name="Обычный 3 8 3 4 3" xfId="31662" xr:uid="{00000000-0005-0000-0000-000087770000}"/>
    <cellStyle name="Обычный 3 8 3 4 4" xfId="31663" xr:uid="{00000000-0005-0000-0000-000088770000}"/>
    <cellStyle name="Обычный 3 8 3 4 5" xfId="31664" xr:uid="{00000000-0005-0000-0000-000089770000}"/>
    <cellStyle name="Обычный 3 8 3 4 6" xfId="31665" xr:uid="{00000000-0005-0000-0000-00008A770000}"/>
    <cellStyle name="Обычный 3 8 3 4 7" xfId="31666" xr:uid="{00000000-0005-0000-0000-00008B770000}"/>
    <cellStyle name="Обычный 3 8 3 4 8" xfId="42266" xr:uid="{00000000-0005-0000-0000-00008C770000}"/>
    <cellStyle name="Обычный 3 8 3 5" xfId="1555" xr:uid="{00000000-0005-0000-0000-00008D770000}"/>
    <cellStyle name="Обычный 3 8 3 5 2" xfId="1556" xr:uid="{00000000-0005-0000-0000-00008E770000}"/>
    <cellStyle name="Обычный 3 8 3 5 2 2" xfId="31667" xr:uid="{00000000-0005-0000-0000-00008F770000}"/>
    <cellStyle name="Обычный 3 8 3 5 2 3" xfId="42269" xr:uid="{00000000-0005-0000-0000-000090770000}"/>
    <cellStyle name="Обычный 3 8 3 5 3" xfId="31668" xr:uid="{00000000-0005-0000-0000-000091770000}"/>
    <cellStyle name="Обычный 3 8 3 5 4" xfId="31669" xr:uid="{00000000-0005-0000-0000-000092770000}"/>
    <cellStyle name="Обычный 3 8 3 5 5" xfId="31670" xr:uid="{00000000-0005-0000-0000-000093770000}"/>
    <cellStyle name="Обычный 3 8 3 5 6" xfId="31671" xr:uid="{00000000-0005-0000-0000-000094770000}"/>
    <cellStyle name="Обычный 3 8 3 5 7" xfId="31672" xr:uid="{00000000-0005-0000-0000-000095770000}"/>
    <cellStyle name="Обычный 3 8 3 5 8" xfId="42268" xr:uid="{00000000-0005-0000-0000-000096770000}"/>
    <cellStyle name="Обычный 3 8 3 6" xfId="1557" xr:uid="{00000000-0005-0000-0000-000097770000}"/>
    <cellStyle name="Обычный 3 8 3 6 2" xfId="1558" xr:uid="{00000000-0005-0000-0000-000098770000}"/>
    <cellStyle name="Обычный 3 8 3 6 2 2" xfId="31673" xr:uid="{00000000-0005-0000-0000-000099770000}"/>
    <cellStyle name="Обычный 3 8 3 6 2 3" xfId="42271" xr:uid="{00000000-0005-0000-0000-00009A770000}"/>
    <cellStyle name="Обычный 3 8 3 6 3" xfId="31674" xr:uid="{00000000-0005-0000-0000-00009B770000}"/>
    <cellStyle name="Обычный 3 8 3 6 4" xfId="31675" xr:uid="{00000000-0005-0000-0000-00009C770000}"/>
    <cellStyle name="Обычный 3 8 3 6 5" xfId="31676" xr:uid="{00000000-0005-0000-0000-00009D770000}"/>
    <cellStyle name="Обычный 3 8 3 6 6" xfId="31677" xr:uid="{00000000-0005-0000-0000-00009E770000}"/>
    <cellStyle name="Обычный 3 8 3 6 7" xfId="31678" xr:uid="{00000000-0005-0000-0000-00009F770000}"/>
    <cellStyle name="Обычный 3 8 3 6 8" xfId="42270" xr:uid="{00000000-0005-0000-0000-0000A0770000}"/>
    <cellStyle name="Обычный 3 8 3 7" xfId="1559" xr:uid="{00000000-0005-0000-0000-0000A1770000}"/>
    <cellStyle name="Обычный 3 8 3 7 2" xfId="31679" xr:uid="{00000000-0005-0000-0000-0000A2770000}"/>
    <cellStyle name="Обычный 3 8 3 7 3" xfId="42272" xr:uid="{00000000-0005-0000-0000-0000A3770000}"/>
    <cellStyle name="Обычный 3 8 3 8" xfId="31680" xr:uid="{00000000-0005-0000-0000-0000A4770000}"/>
    <cellStyle name="Обычный 3 8 3 9" xfId="31681" xr:uid="{00000000-0005-0000-0000-0000A5770000}"/>
    <cellStyle name="Обычный 3 8 4" xfId="1560" xr:uid="{00000000-0005-0000-0000-0000A6770000}"/>
    <cellStyle name="Обычный 3 8 4 10" xfId="31682" xr:uid="{00000000-0005-0000-0000-0000A7770000}"/>
    <cellStyle name="Обычный 3 8 4 11" xfId="31683" xr:uid="{00000000-0005-0000-0000-0000A8770000}"/>
    <cellStyle name="Обычный 3 8 4 12" xfId="31684" xr:uid="{00000000-0005-0000-0000-0000A9770000}"/>
    <cellStyle name="Обычный 3 8 4 13" xfId="42273" xr:uid="{00000000-0005-0000-0000-0000AA770000}"/>
    <cellStyle name="Обычный 3 8 4 2" xfId="1561" xr:uid="{00000000-0005-0000-0000-0000AB770000}"/>
    <cellStyle name="Обычный 3 8 4 2 10" xfId="42274" xr:uid="{00000000-0005-0000-0000-0000AC770000}"/>
    <cellStyle name="Обычный 3 8 4 2 2" xfId="1562" xr:uid="{00000000-0005-0000-0000-0000AD770000}"/>
    <cellStyle name="Обычный 3 8 4 2 2 2" xfId="1563" xr:uid="{00000000-0005-0000-0000-0000AE770000}"/>
    <cellStyle name="Обычный 3 8 4 2 2 2 2" xfId="31685" xr:uid="{00000000-0005-0000-0000-0000AF770000}"/>
    <cellStyle name="Обычный 3 8 4 2 2 2 3" xfId="42276" xr:uid="{00000000-0005-0000-0000-0000B0770000}"/>
    <cellStyle name="Обычный 3 8 4 2 2 3" xfId="31686" xr:uid="{00000000-0005-0000-0000-0000B1770000}"/>
    <cellStyle name="Обычный 3 8 4 2 2 4" xfId="31687" xr:uid="{00000000-0005-0000-0000-0000B2770000}"/>
    <cellStyle name="Обычный 3 8 4 2 2 5" xfId="31688" xr:uid="{00000000-0005-0000-0000-0000B3770000}"/>
    <cellStyle name="Обычный 3 8 4 2 2 6" xfId="31689" xr:uid="{00000000-0005-0000-0000-0000B4770000}"/>
    <cellStyle name="Обычный 3 8 4 2 2 7" xfId="31690" xr:uid="{00000000-0005-0000-0000-0000B5770000}"/>
    <cellStyle name="Обычный 3 8 4 2 2 8" xfId="42275" xr:uid="{00000000-0005-0000-0000-0000B6770000}"/>
    <cellStyle name="Обычный 3 8 4 2 3" xfId="1564" xr:uid="{00000000-0005-0000-0000-0000B7770000}"/>
    <cellStyle name="Обычный 3 8 4 2 3 2" xfId="1565" xr:uid="{00000000-0005-0000-0000-0000B8770000}"/>
    <cellStyle name="Обычный 3 8 4 2 3 2 2" xfId="31691" xr:uid="{00000000-0005-0000-0000-0000B9770000}"/>
    <cellStyle name="Обычный 3 8 4 2 3 2 3" xfId="42278" xr:uid="{00000000-0005-0000-0000-0000BA770000}"/>
    <cellStyle name="Обычный 3 8 4 2 3 3" xfId="31692" xr:uid="{00000000-0005-0000-0000-0000BB770000}"/>
    <cellStyle name="Обычный 3 8 4 2 3 4" xfId="31693" xr:uid="{00000000-0005-0000-0000-0000BC770000}"/>
    <cellStyle name="Обычный 3 8 4 2 3 5" xfId="31694" xr:uid="{00000000-0005-0000-0000-0000BD770000}"/>
    <cellStyle name="Обычный 3 8 4 2 3 6" xfId="31695" xr:uid="{00000000-0005-0000-0000-0000BE770000}"/>
    <cellStyle name="Обычный 3 8 4 2 3 7" xfId="31696" xr:uid="{00000000-0005-0000-0000-0000BF770000}"/>
    <cellStyle name="Обычный 3 8 4 2 3 8" xfId="42277" xr:uid="{00000000-0005-0000-0000-0000C0770000}"/>
    <cellStyle name="Обычный 3 8 4 2 4" xfId="1566" xr:uid="{00000000-0005-0000-0000-0000C1770000}"/>
    <cellStyle name="Обычный 3 8 4 2 4 2" xfId="31697" xr:uid="{00000000-0005-0000-0000-0000C2770000}"/>
    <cellStyle name="Обычный 3 8 4 2 4 3" xfId="42279" xr:uid="{00000000-0005-0000-0000-0000C3770000}"/>
    <cellStyle name="Обычный 3 8 4 2 5" xfId="31698" xr:uid="{00000000-0005-0000-0000-0000C4770000}"/>
    <cellStyle name="Обычный 3 8 4 2 6" xfId="31699" xr:uid="{00000000-0005-0000-0000-0000C5770000}"/>
    <cellStyle name="Обычный 3 8 4 2 7" xfId="31700" xr:uid="{00000000-0005-0000-0000-0000C6770000}"/>
    <cellStyle name="Обычный 3 8 4 2 8" xfId="31701" xr:uid="{00000000-0005-0000-0000-0000C7770000}"/>
    <cellStyle name="Обычный 3 8 4 2 9" xfId="31702" xr:uid="{00000000-0005-0000-0000-0000C8770000}"/>
    <cellStyle name="Обычный 3 8 4 3" xfId="1567" xr:uid="{00000000-0005-0000-0000-0000C9770000}"/>
    <cellStyle name="Обычный 3 8 4 3 2" xfId="1568" xr:uid="{00000000-0005-0000-0000-0000CA770000}"/>
    <cellStyle name="Обычный 3 8 4 3 2 2" xfId="31703" xr:uid="{00000000-0005-0000-0000-0000CB770000}"/>
    <cellStyle name="Обычный 3 8 4 3 2 3" xfId="42281" xr:uid="{00000000-0005-0000-0000-0000CC770000}"/>
    <cellStyle name="Обычный 3 8 4 3 3" xfId="31704" xr:uid="{00000000-0005-0000-0000-0000CD770000}"/>
    <cellStyle name="Обычный 3 8 4 3 4" xfId="31705" xr:uid="{00000000-0005-0000-0000-0000CE770000}"/>
    <cellStyle name="Обычный 3 8 4 3 5" xfId="31706" xr:uid="{00000000-0005-0000-0000-0000CF770000}"/>
    <cellStyle name="Обычный 3 8 4 3 6" xfId="31707" xr:uid="{00000000-0005-0000-0000-0000D0770000}"/>
    <cellStyle name="Обычный 3 8 4 3 7" xfId="31708" xr:uid="{00000000-0005-0000-0000-0000D1770000}"/>
    <cellStyle name="Обычный 3 8 4 3 8" xfId="42280" xr:uid="{00000000-0005-0000-0000-0000D2770000}"/>
    <cellStyle name="Обычный 3 8 4 4" xfId="1569" xr:uid="{00000000-0005-0000-0000-0000D3770000}"/>
    <cellStyle name="Обычный 3 8 4 4 2" xfId="1570" xr:uid="{00000000-0005-0000-0000-0000D4770000}"/>
    <cellStyle name="Обычный 3 8 4 4 2 2" xfId="31709" xr:uid="{00000000-0005-0000-0000-0000D5770000}"/>
    <cellStyle name="Обычный 3 8 4 4 2 3" xfId="42283" xr:uid="{00000000-0005-0000-0000-0000D6770000}"/>
    <cellStyle name="Обычный 3 8 4 4 3" xfId="31710" xr:uid="{00000000-0005-0000-0000-0000D7770000}"/>
    <cellStyle name="Обычный 3 8 4 4 4" xfId="31711" xr:uid="{00000000-0005-0000-0000-0000D8770000}"/>
    <cellStyle name="Обычный 3 8 4 4 5" xfId="31712" xr:uid="{00000000-0005-0000-0000-0000D9770000}"/>
    <cellStyle name="Обычный 3 8 4 4 6" xfId="31713" xr:uid="{00000000-0005-0000-0000-0000DA770000}"/>
    <cellStyle name="Обычный 3 8 4 4 7" xfId="31714" xr:uid="{00000000-0005-0000-0000-0000DB770000}"/>
    <cellStyle name="Обычный 3 8 4 4 8" xfId="42282" xr:uid="{00000000-0005-0000-0000-0000DC770000}"/>
    <cellStyle name="Обычный 3 8 4 5" xfId="1571" xr:uid="{00000000-0005-0000-0000-0000DD770000}"/>
    <cellStyle name="Обычный 3 8 4 5 2" xfId="1572" xr:uid="{00000000-0005-0000-0000-0000DE770000}"/>
    <cellStyle name="Обычный 3 8 4 5 2 2" xfId="31715" xr:uid="{00000000-0005-0000-0000-0000DF770000}"/>
    <cellStyle name="Обычный 3 8 4 5 2 3" xfId="42285" xr:uid="{00000000-0005-0000-0000-0000E0770000}"/>
    <cellStyle name="Обычный 3 8 4 5 3" xfId="31716" xr:uid="{00000000-0005-0000-0000-0000E1770000}"/>
    <cellStyle name="Обычный 3 8 4 5 4" xfId="31717" xr:uid="{00000000-0005-0000-0000-0000E2770000}"/>
    <cellStyle name="Обычный 3 8 4 5 5" xfId="31718" xr:uid="{00000000-0005-0000-0000-0000E3770000}"/>
    <cellStyle name="Обычный 3 8 4 5 6" xfId="31719" xr:uid="{00000000-0005-0000-0000-0000E4770000}"/>
    <cellStyle name="Обычный 3 8 4 5 7" xfId="31720" xr:uid="{00000000-0005-0000-0000-0000E5770000}"/>
    <cellStyle name="Обычный 3 8 4 5 8" xfId="42284" xr:uid="{00000000-0005-0000-0000-0000E6770000}"/>
    <cellStyle name="Обычный 3 8 4 6" xfId="1573" xr:uid="{00000000-0005-0000-0000-0000E7770000}"/>
    <cellStyle name="Обычный 3 8 4 6 2" xfId="1574" xr:uid="{00000000-0005-0000-0000-0000E8770000}"/>
    <cellStyle name="Обычный 3 8 4 6 2 2" xfId="31721" xr:uid="{00000000-0005-0000-0000-0000E9770000}"/>
    <cellStyle name="Обычный 3 8 4 6 2 3" xfId="42287" xr:uid="{00000000-0005-0000-0000-0000EA770000}"/>
    <cellStyle name="Обычный 3 8 4 6 3" xfId="31722" xr:uid="{00000000-0005-0000-0000-0000EB770000}"/>
    <cellStyle name="Обычный 3 8 4 6 4" xfId="31723" xr:uid="{00000000-0005-0000-0000-0000EC770000}"/>
    <cellStyle name="Обычный 3 8 4 6 5" xfId="31724" xr:uid="{00000000-0005-0000-0000-0000ED770000}"/>
    <cellStyle name="Обычный 3 8 4 6 6" xfId="31725" xr:uid="{00000000-0005-0000-0000-0000EE770000}"/>
    <cellStyle name="Обычный 3 8 4 6 7" xfId="31726" xr:uid="{00000000-0005-0000-0000-0000EF770000}"/>
    <cellStyle name="Обычный 3 8 4 6 8" xfId="42286" xr:uid="{00000000-0005-0000-0000-0000F0770000}"/>
    <cellStyle name="Обычный 3 8 4 7" xfId="1575" xr:uid="{00000000-0005-0000-0000-0000F1770000}"/>
    <cellStyle name="Обычный 3 8 4 7 2" xfId="31727" xr:uid="{00000000-0005-0000-0000-0000F2770000}"/>
    <cellStyle name="Обычный 3 8 4 7 3" xfId="42288" xr:uid="{00000000-0005-0000-0000-0000F3770000}"/>
    <cellStyle name="Обычный 3 8 4 8" xfId="31728" xr:uid="{00000000-0005-0000-0000-0000F4770000}"/>
    <cellStyle name="Обычный 3 8 4 9" xfId="31729" xr:uid="{00000000-0005-0000-0000-0000F5770000}"/>
    <cellStyle name="Обычный 3 8 5" xfId="1576" xr:uid="{00000000-0005-0000-0000-0000F6770000}"/>
    <cellStyle name="Обычный 3 8 5 10" xfId="31730" xr:uid="{00000000-0005-0000-0000-0000F7770000}"/>
    <cellStyle name="Обычный 3 8 5 11" xfId="31731" xr:uid="{00000000-0005-0000-0000-0000F8770000}"/>
    <cellStyle name="Обычный 3 8 5 12" xfId="42289" xr:uid="{00000000-0005-0000-0000-0000F9770000}"/>
    <cellStyle name="Обычный 3 8 5 2" xfId="1577" xr:uid="{00000000-0005-0000-0000-0000FA770000}"/>
    <cellStyle name="Обычный 3 8 5 2 10" xfId="42290" xr:uid="{00000000-0005-0000-0000-0000FB770000}"/>
    <cellStyle name="Обычный 3 8 5 2 2" xfId="1578" xr:uid="{00000000-0005-0000-0000-0000FC770000}"/>
    <cellStyle name="Обычный 3 8 5 2 2 2" xfId="1579" xr:uid="{00000000-0005-0000-0000-0000FD770000}"/>
    <cellStyle name="Обычный 3 8 5 2 2 2 2" xfId="31732" xr:uid="{00000000-0005-0000-0000-0000FE770000}"/>
    <cellStyle name="Обычный 3 8 5 2 2 2 3" xfId="42292" xr:uid="{00000000-0005-0000-0000-0000FF770000}"/>
    <cellStyle name="Обычный 3 8 5 2 2 3" xfId="31733" xr:uid="{00000000-0005-0000-0000-000000780000}"/>
    <cellStyle name="Обычный 3 8 5 2 2 4" xfId="31734" xr:uid="{00000000-0005-0000-0000-000001780000}"/>
    <cellStyle name="Обычный 3 8 5 2 2 5" xfId="31735" xr:uid="{00000000-0005-0000-0000-000002780000}"/>
    <cellStyle name="Обычный 3 8 5 2 2 6" xfId="31736" xr:uid="{00000000-0005-0000-0000-000003780000}"/>
    <cellStyle name="Обычный 3 8 5 2 2 7" xfId="31737" xr:uid="{00000000-0005-0000-0000-000004780000}"/>
    <cellStyle name="Обычный 3 8 5 2 2 8" xfId="42291" xr:uid="{00000000-0005-0000-0000-000005780000}"/>
    <cellStyle name="Обычный 3 8 5 2 3" xfId="1580" xr:uid="{00000000-0005-0000-0000-000006780000}"/>
    <cellStyle name="Обычный 3 8 5 2 3 2" xfId="1581" xr:uid="{00000000-0005-0000-0000-000007780000}"/>
    <cellStyle name="Обычный 3 8 5 2 3 2 2" xfId="31738" xr:uid="{00000000-0005-0000-0000-000008780000}"/>
    <cellStyle name="Обычный 3 8 5 2 3 2 3" xfId="42294" xr:uid="{00000000-0005-0000-0000-000009780000}"/>
    <cellStyle name="Обычный 3 8 5 2 3 3" xfId="31739" xr:uid="{00000000-0005-0000-0000-00000A780000}"/>
    <cellStyle name="Обычный 3 8 5 2 3 4" xfId="31740" xr:uid="{00000000-0005-0000-0000-00000B780000}"/>
    <cellStyle name="Обычный 3 8 5 2 3 5" xfId="31741" xr:uid="{00000000-0005-0000-0000-00000C780000}"/>
    <cellStyle name="Обычный 3 8 5 2 3 6" xfId="31742" xr:uid="{00000000-0005-0000-0000-00000D780000}"/>
    <cellStyle name="Обычный 3 8 5 2 3 7" xfId="31743" xr:uid="{00000000-0005-0000-0000-00000E780000}"/>
    <cellStyle name="Обычный 3 8 5 2 3 8" xfId="42293" xr:uid="{00000000-0005-0000-0000-00000F780000}"/>
    <cellStyle name="Обычный 3 8 5 2 4" xfId="1582" xr:uid="{00000000-0005-0000-0000-000010780000}"/>
    <cellStyle name="Обычный 3 8 5 2 4 2" xfId="31744" xr:uid="{00000000-0005-0000-0000-000011780000}"/>
    <cellStyle name="Обычный 3 8 5 2 4 3" xfId="42295" xr:uid="{00000000-0005-0000-0000-000012780000}"/>
    <cellStyle name="Обычный 3 8 5 2 5" xfId="31745" xr:uid="{00000000-0005-0000-0000-000013780000}"/>
    <cellStyle name="Обычный 3 8 5 2 6" xfId="31746" xr:uid="{00000000-0005-0000-0000-000014780000}"/>
    <cellStyle name="Обычный 3 8 5 2 7" xfId="31747" xr:uid="{00000000-0005-0000-0000-000015780000}"/>
    <cellStyle name="Обычный 3 8 5 2 8" xfId="31748" xr:uid="{00000000-0005-0000-0000-000016780000}"/>
    <cellStyle name="Обычный 3 8 5 2 9" xfId="31749" xr:uid="{00000000-0005-0000-0000-000017780000}"/>
    <cellStyle name="Обычный 3 8 5 3" xfId="1583" xr:uid="{00000000-0005-0000-0000-000018780000}"/>
    <cellStyle name="Обычный 3 8 5 3 2" xfId="1584" xr:uid="{00000000-0005-0000-0000-000019780000}"/>
    <cellStyle name="Обычный 3 8 5 3 2 2" xfId="31750" xr:uid="{00000000-0005-0000-0000-00001A780000}"/>
    <cellStyle name="Обычный 3 8 5 3 2 3" xfId="42297" xr:uid="{00000000-0005-0000-0000-00001B780000}"/>
    <cellStyle name="Обычный 3 8 5 3 3" xfId="31751" xr:uid="{00000000-0005-0000-0000-00001C780000}"/>
    <cellStyle name="Обычный 3 8 5 3 4" xfId="31752" xr:uid="{00000000-0005-0000-0000-00001D780000}"/>
    <cellStyle name="Обычный 3 8 5 3 5" xfId="31753" xr:uid="{00000000-0005-0000-0000-00001E780000}"/>
    <cellStyle name="Обычный 3 8 5 3 6" xfId="31754" xr:uid="{00000000-0005-0000-0000-00001F780000}"/>
    <cellStyle name="Обычный 3 8 5 3 7" xfId="31755" xr:uid="{00000000-0005-0000-0000-000020780000}"/>
    <cellStyle name="Обычный 3 8 5 3 8" xfId="42296" xr:uid="{00000000-0005-0000-0000-000021780000}"/>
    <cellStyle name="Обычный 3 8 5 4" xfId="1585" xr:uid="{00000000-0005-0000-0000-000022780000}"/>
    <cellStyle name="Обычный 3 8 5 4 2" xfId="1586" xr:uid="{00000000-0005-0000-0000-000023780000}"/>
    <cellStyle name="Обычный 3 8 5 4 2 2" xfId="31756" xr:uid="{00000000-0005-0000-0000-000024780000}"/>
    <cellStyle name="Обычный 3 8 5 4 2 3" xfId="42299" xr:uid="{00000000-0005-0000-0000-000025780000}"/>
    <cellStyle name="Обычный 3 8 5 4 3" xfId="31757" xr:uid="{00000000-0005-0000-0000-000026780000}"/>
    <cellStyle name="Обычный 3 8 5 4 4" xfId="31758" xr:uid="{00000000-0005-0000-0000-000027780000}"/>
    <cellStyle name="Обычный 3 8 5 4 5" xfId="31759" xr:uid="{00000000-0005-0000-0000-000028780000}"/>
    <cellStyle name="Обычный 3 8 5 4 6" xfId="31760" xr:uid="{00000000-0005-0000-0000-000029780000}"/>
    <cellStyle name="Обычный 3 8 5 4 7" xfId="31761" xr:uid="{00000000-0005-0000-0000-00002A780000}"/>
    <cellStyle name="Обычный 3 8 5 4 8" xfId="42298" xr:uid="{00000000-0005-0000-0000-00002B780000}"/>
    <cellStyle name="Обычный 3 8 5 5" xfId="1587" xr:uid="{00000000-0005-0000-0000-00002C780000}"/>
    <cellStyle name="Обычный 3 8 5 5 2" xfId="1588" xr:uid="{00000000-0005-0000-0000-00002D780000}"/>
    <cellStyle name="Обычный 3 8 5 5 2 2" xfId="31762" xr:uid="{00000000-0005-0000-0000-00002E780000}"/>
    <cellStyle name="Обычный 3 8 5 5 2 3" xfId="42301" xr:uid="{00000000-0005-0000-0000-00002F780000}"/>
    <cellStyle name="Обычный 3 8 5 5 3" xfId="31763" xr:uid="{00000000-0005-0000-0000-000030780000}"/>
    <cellStyle name="Обычный 3 8 5 5 4" xfId="31764" xr:uid="{00000000-0005-0000-0000-000031780000}"/>
    <cellStyle name="Обычный 3 8 5 5 5" xfId="31765" xr:uid="{00000000-0005-0000-0000-000032780000}"/>
    <cellStyle name="Обычный 3 8 5 5 6" xfId="31766" xr:uid="{00000000-0005-0000-0000-000033780000}"/>
    <cellStyle name="Обычный 3 8 5 5 7" xfId="31767" xr:uid="{00000000-0005-0000-0000-000034780000}"/>
    <cellStyle name="Обычный 3 8 5 5 8" xfId="42300" xr:uid="{00000000-0005-0000-0000-000035780000}"/>
    <cellStyle name="Обычный 3 8 5 6" xfId="1589" xr:uid="{00000000-0005-0000-0000-000036780000}"/>
    <cellStyle name="Обычный 3 8 5 6 2" xfId="31768" xr:uid="{00000000-0005-0000-0000-000037780000}"/>
    <cellStyle name="Обычный 3 8 5 6 3" xfId="42302" xr:uid="{00000000-0005-0000-0000-000038780000}"/>
    <cellStyle name="Обычный 3 8 5 7" xfId="31769" xr:uid="{00000000-0005-0000-0000-000039780000}"/>
    <cellStyle name="Обычный 3 8 5 8" xfId="31770" xr:uid="{00000000-0005-0000-0000-00003A780000}"/>
    <cellStyle name="Обычный 3 8 5 9" xfId="31771" xr:uid="{00000000-0005-0000-0000-00003B780000}"/>
    <cellStyle name="Обычный 3 8 6" xfId="1590" xr:uid="{00000000-0005-0000-0000-00003C780000}"/>
    <cellStyle name="Обычный 3 8 6 10" xfId="31772" xr:uid="{00000000-0005-0000-0000-00003D780000}"/>
    <cellStyle name="Обычный 3 8 6 11" xfId="31773" xr:uid="{00000000-0005-0000-0000-00003E780000}"/>
    <cellStyle name="Обычный 3 8 6 12" xfId="42303" xr:uid="{00000000-0005-0000-0000-00003F780000}"/>
    <cellStyle name="Обычный 3 8 6 2" xfId="1591" xr:uid="{00000000-0005-0000-0000-000040780000}"/>
    <cellStyle name="Обычный 3 8 6 2 10" xfId="42304" xr:uid="{00000000-0005-0000-0000-000041780000}"/>
    <cellStyle name="Обычный 3 8 6 2 2" xfId="1592" xr:uid="{00000000-0005-0000-0000-000042780000}"/>
    <cellStyle name="Обычный 3 8 6 2 2 2" xfId="1593" xr:uid="{00000000-0005-0000-0000-000043780000}"/>
    <cellStyle name="Обычный 3 8 6 2 2 2 2" xfId="31774" xr:uid="{00000000-0005-0000-0000-000044780000}"/>
    <cellStyle name="Обычный 3 8 6 2 2 2 3" xfId="42306" xr:uid="{00000000-0005-0000-0000-000045780000}"/>
    <cellStyle name="Обычный 3 8 6 2 2 3" xfId="31775" xr:uid="{00000000-0005-0000-0000-000046780000}"/>
    <cellStyle name="Обычный 3 8 6 2 2 4" xfId="31776" xr:uid="{00000000-0005-0000-0000-000047780000}"/>
    <cellStyle name="Обычный 3 8 6 2 2 5" xfId="31777" xr:uid="{00000000-0005-0000-0000-000048780000}"/>
    <cellStyle name="Обычный 3 8 6 2 2 6" xfId="31778" xr:uid="{00000000-0005-0000-0000-000049780000}"/>
    <cellStyle name="Обычный 3 8 6 2 2 7" xfId="31779" xr:uid="{00000000-0005-0000-0000-00004A780000}"/>
    <cellStyle name="Обычный 3 8 6 2 2 8" xfId="42305" xr:uid="{00000000-0005-0000-0000-00004B780000}"/>
    <cellStyle name="Обычный 3 8 6 2 3" xfId="1594" xr:uid="{00000000-0005-0000-0000-00004C780000}"/>
    <cellStyle name="Обычный 3 8 6 2 3 2" xfId="1595" xr:uid="{00000000-0005-0000-0000-00004D780000}"/>
    <cellStyle name="Обычный 3 8 6 2 3 2 2" xfId="31780" xr:uid="{00000000-0005-0000-0000-00004E780000}"/>
    <cellStyle name="Обычный 3 8 6 2 3 2 3" xfId="42308" xr:uid="{00000000-0005-0000-0000-00004F780000}"/>
    <cellStyle name="Обычный 3 8 6 2 3 3" xfId="31781" xr:uid="{00000000-0005-0000-0000-000050780000}"/>
    <cellStyle name="Обычный 3 8 6 2 3 4" xfId="31782" xr:uid="{00000000-0005-0000-0000-000051780000}"/>
    <cellStyle name="Обычный 3 8 6 2 3 5" xfId="31783" xr:uid="{00000000-0005-0000-0000-000052780000}"/>
    <cellStyle name="Обычный 3 8 6 2 3 6" xfId="31784" xr:uid="{00000000-0005-0000-0000-000053780000}"/>
    <cellStyle name="Обычный 3 8 6 2 3 7" xfId="31785" xr:uid="{00000000-0005-0000-0000-000054780000}"/>
    <cellStyle name="Обычный 3 8 6 2 3 8" xfId="42307" xr:uid="{00000000-0005-0000-0000-000055780000}"/>
    <cellStyle name="Обычный 3 8 6 2 4" xfId="1596" xr:uid="{00000000-0005-0000-0000-000056780000}"/>
    <cellStyle name="Обычный 3 8 6 2 4 2" xfId="31786" xr:uid="{00000000-0005-0000-0000-000057780000}"/>
    <cellStyle name="Обычный 3 8 6 2 4 3" xfId="42309" xr:uid="{00000000-0005-0000-0000-000058780000}"/>
    <cellStyle name="Обычный 3 8 6 2 5" xfId="31787" xr:uid="{00000000-0005-0000-0000-000059780000}"/>
    <cellStyle name="Обычный 3 8 6 2 6" xfId="31788" xr:uid="{00000000-0005-0000-0000-00005A780000}"/>
    <cellStyle name="Обычный 3 8 6 2 7" xfId="31789" xr:uid="{00000000-0005-0000-0000-00005B780000}"/>
    <cellStyle name="Обычный 3 8 6 2 8" xfId="31790" xr:uid="{00000000-0005-0000-0000-00005C780000}"/>
    <cellStyle name="Обычный 3 8 6 2 9" xfId="31791" xr:uid="{00000000-0005-0000-0000-00005D780000}"/>
    <cellStyle name="Обычный 3 8 6 3" xfId="1597" xr:uid="{00000000-0005-0000-0000-00005E780000}"/>
    <cellStyle name="Обычный 3 8 6 3 2" xfId="1598" xr:uid="{00000000-0005-0000-0000-00005F780000}"/>
    <cellStyle name="Обычный 3 8 6 3 2 2" xfId="31792" xr:uid="{00000000-0005-0000-0000-000060780000}"/>
    <cellStyle name="Обычный 3 8 6 3 2 3" xfId="42311" xr:uid="{00000000-0005-0000-0000-000061780000}"/>
    <cellStyle name="Обычный 3 8 6 3 3" xfId="31793" xr:uid="{00000000-0005-0000-0000-000062780000}"/>
    <cellStyle name="Обычный 3 8 6 3 4" xfId="31794" xr:uid="{00000000-0005-0000-0000-000063780000}"/>
    <cellStyle name="Обычный 3 8 6 3 5" xfId="31795" xr:uid="{00000000-0005-0000-0000-000064780000}"/>
    <cellStyle name="Обычный 3 8 6 3 6" xfId="31796" xr:uid="{00000000-0005-0000-0000-000065780000}"/>
    <cellStyle name="Обычный 3 8 6 3 7" xfId="31797" xr:uid="{00000000-0005-0000-0000-000066780000}"/>
    <cellStyle name="Обычный 3 8 6 3 8" xfId="42310" xr:uid="{00000000-0005-0000-0000-000067780000}"/>
    <cellStyle name="Обычный 3 8 6 4" xfId="1599" xr:uid="{00000000-0005-0000-0000-000068780000}"/>
    <cellStyle name="Обычный 3 8 6 4 2" xfId="1600" xr:uid="{00000000-0005-0000-0000-000069780000}"/>
    <cellStyle name="Обычный 3 8 6 4 2 2" xfId="31798" xr:uid="{00000000-0005-0000-0000-00006A780000}"/>
    <cellStyle name="Обычный 3 8 6 4 2 3" xfId="42313" xr:uid="{00000000-0005-0000-0000-00006B780000}"/>
    <cellStyle name="Обычный 3 8 6 4 3" xfId="31799" xr:uid="{00000000-0005-0000-0000-00006C780000}"/>
    <cellStyle name="Обычный 3 8 6 4 4" xfId="31800" xr:uid="{00000000-0005-0000-0000-00006D780000}"/>
    <cellStyle name="Обычный 3 8 6 4 5" xfId="31801" xr:uid="{00000000-0005-0000-0000-00006E780000}"/>
    <cellStyle name="Обычный 3 8 6 4 6" xfId="31802" xr:uid="{00000000-0005-0000-0000-00006F780000}"/>
    <cellStyle name="Обычный 3 8 6 4 7" xfId="31803" xr:uid="{00000000-0005-0000-0000-000070780000}"/>
    <cellStyle name="Обычный 3 8 6 4 8" xfId="42312" xr:uid="{00000000-0005-0000-0000-000071780000}"/>
    <cellStyle name="Обычный 3 8 6 5" xfId="1601" xr:uid="{00000000-0005-0000-0000-000072780000}"/>
    <cellStyle name="Обычный 3 8 6 5 2" xfId="1602" xr:uid="{00000000-0005-0000-0000-000073780000}"/>
    <cellStyle name="Обычный 3 8 6 5 2 2" xfId="31804" xr:uid="{00000000-0005-0000-0000-000074780000}"/>
    <cellStyle name="Обычный 3 8 6 5 2 3" xfId="42315" xr:uid="{00000000-0005-0000-0000-000075780000}"/>
    <cellStyle name="Обычный 3 8 6 5 3" xfId="31805" xr:uid="{00000000-0005-0000-0000-000076780000}"/>
    <cellStyle name="Обычный 3 8 6 5 4" xfId="31806" xr:uid="{00000000-0005-0000-0000-000077780000}"/>
    <cellStyle name="Обычный 3 8 6 5 5" xfId="31807" xr:uid="{00000000-0005-0000-0000-000078780000}"/>
    <cellStyle name="Обычный 3 8 6 5 6" xfId="31808" xr:uid="{00000000-0005-0000-0000-000079780000}"/>
    <cellStyle name="Обычный 3 8 6 5 7" xfId="31809" xr:uid="{00000000-0005-0000-0000-00007A780000}"/>
    <cellStyle name="Обычный 3 8 6 5 8" xfId="42314" xr:uid="{00000000-0005-0000-0000-00007B780000}"/>
    <cellStyle name="Обычный 3 8 6 6" xfId="1603" xr:uid="{00000000-0005-0000-0000-00007C780000}"/>
    <cellStyle name="Обычный 3 8 6 6 2" xfId="31810" xr:uid="{00000000-0005-0000-0000-00007D780000}"/>
    <cellStyle name="Обычный 3 8 6 6 3" xfId="42316" xr:uid="{00000000-0005-0000-0000-00007E780000}"/>
    <cellStyle name="Обычный 3 8 6 7" xfId="31811" xr:uid="{00000000-0005-0000-0000-00007F780000}"/>
    <cellStyle name="Обычный 3 8 6 8" xfId="31812" xr:uid="{00000000-0005-0000-0000-000080780000}"/>
    <cellStyle name="Обычный 3 8 6 9" xfId="31813" xr:uid="{00000000-0005-0000-0000-000081780000}"/>
    <cellStyle name="Обычный 3 8 7" xfId="1604" xr:uid="{00000000-0005-0000-0000-000082780000}"/>
    <cellStyle name="Обычный 3 8 7 10" xfId="42317" xr:uid="{00000000-0005-0000-0000-000083780000}"/>
    <cellStyle name="Обычный 3 8 7 2" xfId="1605" xr:uid="{00000000-0005-0000-0000-000084780000}"/>
    <cellStyle name="Обычный 3 8 7 2 2" xfId="1606" xr:uid="{00000000-0005-0000-0000-000085780000}"/>
    <cellStyle name="Обычный 3 8 7 2 2 2" xfId="31814" xr:uid="{00000000-0005-0000-0000-000086780000}"/>
    <cellStyle name="Обычный 3 8 7 2 2 3" xfId="42319" xr:uid="{00000000-0005-0000-0000-000087780000}"/>
    <cellStyle name="Обычный 3 8 7 2 3" xfId="31815" xr:uid="{00000000-0005-0000-0000-000088780000}"/>
    <cellStyle name="Обычный 3 8 7 2 4" xfId="31816" xr:uid="{00000000-0005-0000-0000-000089780000}"/>
    <cellStyle name="Обычный 3 8 7 2 5" xfId="31817" xr:uid="{00000000-0005-0000-0000-00008A780000}"/>
    <cellStyle name="Обычный 3 8 7 2 6" xfId="31818" xr:uid="{00000000-0005-0000-0000-00008B780000}"/>
    <cellStyle name="Обычный 3 8 7 2 7" xfId="31819" xr:uid="{00000000-0005-0000-0000-00008C780000}"/>
    <cellStyle name="Обычный 3 8 7 2 8" xfId="42318" xr:uid="{00000000-0005-0000-0000-00008D780000}"/>
    <cellStyle name="Обычный 3 8 7 3" xfId="1607" xr:uid="{00000000-0005-0000-0000-00008E780000}"/>
    <cellStyle name="Обычный 3 8 7 3 2" xfId="1608" xr:uid="{00000000-0005-0000-0000-00008F780000}"/>
    <cellStyle name="Обычный 3 8 7 3 2 2" xfId="31820" xr:uid="{00000000-0005-0000-0000-000090780000}"/>
    <cellStyle name="Обычный 3 8 7 3 2 3" xfId="42321" xr:uid="{00000000-0005-0000-0000-000091780000}"/>
    <cellStyle name="Обычный 3 8 7 3 3" xfId="31821" xr:uid="{00000000-0005-0000-0000-000092780000}"/>
    <cellStyle name="Обычный 3 8 7 3 4" xfId="31822" xr:uid="{00000000-0005-0000-0000-000093780000}"/>
    <cellStyle name="Обычный 3 8 7 3 5" xfId="31823" xr:uid="{00000000-0005-0000-0000-000094780000}"/>
    <cellStyle name="Обычный 3 8 7 3 6" xfId="31824" xr:uid="{00000000-0005-0000-0000-000095780000}"/>
    <cellStyle name="Обычный 3 8 7 3 7" xfId="31825" xr:uid="{00000000-0005-0000-0000-000096780000}"/>
    <cellStyle name="Обычный 3 8 7 3 8" xfId="42320" xr:uid="{00000000-0005-0000-0000-000097780000}"/>
    <cellStyle name="Обычный 3 8 7 4" xfId="1609" xr:uid="{00000000-0005-0000-0000-000098780000}"/>
    <cellStyle name="Обычный 3 8 7 4 2" xfId="31826" xr:uid="{00000000-0005-0000-0000-000099780000}"/>
    <cellStyle name="Обычный 3 8 7 4 3" xfId="42322" xr:uid="{00000000-0005-0000-0000-00009A780000}"/>
    <cellStyle name="Обычный 3 8 7 5" xfId="31827" xr:uid="{00000000-0005-0000-0000-00009B780000}"/>
    <cellStyle name="Обычный 3 8 7 6" xfId="31828" xr:uid="{00000000-0005-0000-0000-00009C780000}"/>
    <cellStyle name="Обычный 3 8 7 7" xfId="31829" xr:uid="{00000000-0005-0000-0000-00009D780000}"/>
    <cellStyle name="Обычный 3 8 7 8" xfId="31830" xr:uid="{00000000-0005-0000-0000-00009E780000}"/>
    <cellStyle name="Обычный 3 8 7 9" xfId="31831" xr:uid="{00000000-0005-0000-0000-00009F780000}"/>
    <cellStyle name="Обычный 3 8 8" xfId="1610" xr:uid="{00000000-0005-0000-0000-0000A0780000}"/>
    <cellStyle name="Обычный 3 8 8 10" xfId="42323" xr:uid="{00000000-0005-0000-0000-0000A1780000}"/>
    <cellStyle name="Обычный 3 8 8 2" xfId="1611" xr:uid="{00000000-0005-0000-0000-0000A2780000}"/>
    <cellStyle name="Обычный 3 8 8 2 2" xfId="1612" xr:uid="{00000000-0005-0000-0000-0000A3780000}"/>
    <cellStyle name="Обычный 3 8 8 2 2 2" xfId="31832" xr:uid="{00000000-0005-0000-0000-0000A4780000}"/>
    <cellStyle name="Обычный 3 8 8 2 2 3" xfId="42325" xr:uid="{00000000-0005-0000-0000-0000A5780000}"/>
    <cellStyle name="Обычный 3 8 8 2 3" xfId="31833" xr:uid="{00000000-0005-0000-0000-0000A6780000}"/>
    <cellStyle name="Обычный 3 8 8 2 4" xfId="31834" xr:uid="{00000000-0005-0000-0000-0000A7780000}"/>
    <cellStyle name="Обычный 3 8 8 2 5" xfId="31835" xr:uid="{00000000-0005-0000-0000-0000A8780000}"/>
    <cellStyle name="Обычный 3 8 8 2 6" xfId="31836" xr:uid="{00000000-0005-0000-0000-0000A9780000}"/>
    <cellStyle name="Обычный 3 8 8 2 7" xfId="31837" xr:uid="{00000000-0005-0000-0000-0000AA780000}"/>
    <cellStyle name="Обычный 3 8 8 2 8" xfId="42324" xr:uid="{00000000-0005-0000-0000-0000AB780000}"/>
    <cellStyle name="Обычный 3 8 8 3" xfId="1613" xr:uid="{00000000-0005-0000-0000-0000AC780000}"/>
    <cellStyle name="Обычный 3 8 8 3 2" xfId="1614" xr:uid="{00000000-0005-0000-0000-0000AD780000}"/>
    <cellStyle name="Обычный 3 8 8 3 2 2" xfId="31838" xr:uid="{00000000-0005-0000-0000-0000AE780000}"/>
    <cellStyle name="Обычный 3 8 8 3 2 3" xfId="42327" xr:uid="{00000000-0005-0000-0000-0000AF780000}"/>
    <cellStyle name="Обычный 3 8 8 3 3" xfId="31839" xr:uid="{00000000-0005-0000-0000-0000B0780000}"/>
    <cellStyle name="Обычный 3 8 8 3 4" xfId="31840" xr:uid="{00000000-0005-0000-0000-0000B1780000}"/>
    <cellStyle name="Обычный 3 8 8 3 5" xfId="31841" xr:uid="{00000000-0005-0000-0000-0000B2780000}"/>
    <cellStyle name="Обычный 3 8 8 3 6" xfId="31842" xr:uid="{00000000-0005-0000-0000-0000B3780000}"/>
    <cellStyle name="Обычный 3 8 8 3 7" xfId="31843" xr:uid="{00000000-0005-0000-0000-0000B4780000}"/>
    <cellStyle name="Обычный 3 8 8 3 8" xfId="42326" xr:uid="{00000000-0005-0000-0000-0000B5780000}"/>
    <cellStyle name="Обычный 3 8 8 4" xfId="1615" xr:uid="{00000000-0005-0000-0000-0000B6780000}"/>
    <cellStyle name="Обычный 3 8 8 4 2" xfId="31844" xr:uid="{00000000-0005-0000-0000-0000B7780000}"/>
    <cellStyle name="Обычный 3 8 8 4 3" xfId="42328" xr:uid="{00000000-0005-0000-0000-0000B8780000}"/>
    <cellStyle name="Обычный 3 8 8 5" xfId="31845" xr:uid="{00000000-0005-0000-0000-0000B9780000}"/>
    <cellStyle name="Обычный 3 8 8 6" xfId="31846" xr:uid="{00000000-0005-0000-0000-0000BA780000}"/>
    <cellStyle name="Обычный 3 8 8 7" xfId="31847" xr:uid="{00000000-0005-0000-0000-0000BB780000}"/>
    <cellStyle name="Обычный 3 8 8 8" xfId="31848" xr:uid="{00000000-0005-0000-0000-0000BC780000}"/>
    <cellStyle name="Обычный 3 8 8 9" xfId="31849" xr:uid="{00000000-0005-0000-0000-0000BD780000}"/>
    <cellStyle name="Обычный 3 8 9" xfId="1616" xr:uid="{00000000-0005-0000-0000-0000BE780000}"/>
    <cellStyle name="Обычный 3 8 9 2" xfId="1617" xr:uid="{00000000-0005-0000-0000-0000BF780000}"/>
    <cellStyle name="Обычный 3 8 9 2 2" xfId="31850" xr:uid="{00000000-0005-0000-0000-0000C0780000}"/>
    <cellStyle name="Обычный 3 8 9 2 3" xfId="42330" xr:uid="{00000000-0005-0000-0000-0000C1780000}"/>
    <cellStyle name="Обычный 3 8 9 3" xfId="31851" xr:uid="{00000000-0005-0000-0000-0000C2780000}"/>
    <cellStyle name="Обычный 3 8 9 4" xfId="31852" xr:uid="{00000000-0005-0000-0000-0000C3780000}"/>
    <cellStyle name="Обычный 3 8 9 5" xfId="31853" xr:uid="{00000000-0005-0000-0000-0000C4780000}"/>
    <cellStyle name="Обычный 3 8 9 6" xfId="31854" xr:uid="{00000000-0005-0000-0000-0000C5780000}"/>
    <cellStyle name="Обычный 3 8 9 7" xfId="31855" xr:uid="{00000000-0005-0000-0000-0000C6780000}"/>
    <cellStyle name="Обычный 3 8 9 8" xfId="42329" xr:uid="{00000000-0005-0000-0000-0000C7780000}"/>
    <cellStyle name="Обычный 3 9" xfId="1618" xr:uid="{00000000-0005-0000-0000-0000C8780000}"/>
    <cellStyle name="Обычный 3 9 10" xfId="1619" xr:uid="{00000000-0005-0000-0000-0000C9780000}"/>
    <cellStyle name="Обычный 3 9 10 2" xfId="1620" xr:uid="{00000000-0005-0000-0000-0000CA780000}"/>
    <cellStyle name="Обычный 3 9 10 2 2" xfId="31856" xr:uid="{00000000-0005-0000-0000-0000CB780000}"/>
    <cellStyle name="Обычный 3 9 10 2 3" xfId="42333" xr:uid="{00000000-0005-0000-0000-0000CC780000}"/>
    <cellStyle name="Обычный 3 9 10 3" xfId="31857" xr:uid="{00000000-0005-0000-0000-0000CD780000}"/>
    <cellStyle name="Обычный 3 9 10 4" xfId="31858" xr:uid="{00000000-0005-0000-0000-0000CE780000}"/>
    <cellStyle name="Обычный 3 9 10 5" xfId="31859" xr:uid="{00000000-0005-0000-0000-0000CF780000}"/>
    <cellStyle name="Обычный 3 9 10 6" xfId="31860" xr:uid="{00000000-0005-0000-0000-0000D0780000}"/>
    <cellStyle name="Обычный 3 9 10 7" xfId="31861" xr:uid="{00000000-0005-0000-0000-0000D1780000}"/>
    <cellStyle name="Обычный 3 9 10 8" xfId="42332" xr:uid="{00000000-0005-0000-0000-0000D2780000}"/>
    <cellStyle name="Обычный 3 9 11" xfId="1621" xr:uid="{00000000-0005-0000-0000-0000D3780000}"/>
    <cellStyle name="Обычный 3 9 11 2" xfId="1622" xr:uid="{00000000-0005-0000-0000-0000D4780000}"/>
    <cellStyle name="Обычный 3 9 11 2 2" xfId="31862" xr:uid="{00000000-0005-0000-0000-0000D5780000}"/>
    <cellStyle name="Обычный 3 9 11 2 3" xfId="42335" xr:uid="{00000000-0005-0000-0000-0000D6780000}"/>
    <cellStyle name="Обычный 3 9 11 3" xfId="31863" xr:uid="{00000000-0005-0000-0000-0000D7780000}"/>
    <cellStyle name="Обычный 3 9 11 4" xfId="31864" xr:uid="{00000000-0005-0000-0000-0000D8780000}"/>
    <cellStyle name="Обычный 3 9 11 5" xfId="31865" xr:uid="{00000000-0005-0000-0000-0000D9780000}"/>
    <cellStyle name="Обычный 3 9 11 6" xfId="31866" xr:uid="{00000000-0005-0000-0000-0000DA780000}"/>
    <cellStyle name="Обычный 3 9 11 7" xfId="31867" xr:uid="{00000000-0005-0000-0000-0000DB780000}"/>
    <cellStyle name="Обычный 3 9 11 8" xfId="42334" xr:uid="{00000000-0005-0000-0000-0000DC780000}"/>
    <cellStyle name="Обычный 3 9 12" xfId="1623" xr:uid="{00000000-0005-0000-0000-0000DD780000}"/>
    <cellStyle name="Обычный 3 9 12 2" xfId="1624" xr:uid="{00000000-0005-0000-0000-0000DE780000}"/>
    <cellStyle name="Обычный 3 9 12 2 2" xfId="31868" xr:uid="{00000000-0005-0000-0000-0000DF780000}"/>
    <cellStyle name="Обычный 3 9 12 2 3" xfId="42337" xr:uid="{00000000-0005-0000-0000-0000E0780000}"/>
    <cellStyle name="Обычный 3 9 12 3" xfId="31869" xr:uid="{00000000-0005-0000-0000-0000E1780000}"/>
    <cellStyle name="Обычный 3 9 12 4" xfId="31870" xr:uid="{00000000-0005-0000-0000-0000E2780000}"/>
    <cellStyle name="Обычный 3 9 12 5" xfId="31871" xr:uid="{00000000-0005-0000-0000-0000E3780000}"/>
    <cellStyle name="Обычный 3 9 12 6" xfId="31872" xr:uid="{00000000-0005-0000-0000-0000E4780000}"/>
    <cellStyle name="Обычный 3 9 12 7" xfId="31873" xr:uid="{00000000-0005-0000-0000-0000E5780000}"/>
    <cellStyle name="Обычный 3 9 12 8" xfId="42336" xr:uid="{00000000-0005-0000-0000-0000E6780000}"/>
    <cellStyle name="Обычный 3 9 13" xfId="1625" xr:uid="{00000000-0005-0000-0000-0000E7780000}"/>
    <cellStyle name="Обычный 3 9 13 2" xfId="1626" xr:uid="{00000000-0005-0000-0000-0000E8780000}"/>
    <cellStyle name="Обычный 3 9 13 2 2" xfId="31874" xr:uid="{00000000-0005-0000-0000-0000E9780000}"/>
    <cellStyle name="Обычный 3 9 13 2 3" xfId="42339" xr:uid="{00000000-0005-0000-0000-0000EA780000}"/>
    <cellStyle name="Обычный 3 9 13 3" xfId="31875" xr:uid="{00000000-0005-0000-0000-0000EB780000}"/>
    <cellStyle name="Обычный 3 9 13 4" xfId="31876" xr:uid="{00000000-0005-0000-0000-0000EC780000}"/>
    <cellStyle name="Обычный 3 9 13 5" xfId="31877" xr:uid="{00000000-0005-0000-0000-0000ED780000}"/>
    <cellStyle name="Обычный 3 9 13 6" xfId="31878" xr:uid="{00000000-0005-0000-0000-0000EE780000}"/>
    <cellStyle name="Обычный 3 9 13 7" xfId="31879" xr:uid="{00000000-0005-0000-0000-0000EF780000}"/>
    <cellStyle name="Обычный 3 9 13 8" xfId="42338" xr:uid="{00000000-0005-0000-0000-0000F0780000}"/>
    <cellStyle name="Обычный 3 9 14" xfId="1627" xr:uid="{00000000-0005-0000-0000-0000F1780000}"/>
    <cellStyle name="Обычный 3 9 14 2" xfId="31880" xr:uid="{00000000-0005-0000-0000-0000F2780000}"/>
    <cellStyle name="Обычный 3 9 14 3" xfId="42340" xr:uid="{00000000-0005-0000-0000-0000F3780000}"/>
    <cellStyle name="Обычный 3 9 15" xfId="31881" xr:uid="{00000000-0005-0000-0000-0000F4780000}"/>
    <cellStyle name="Обычный 3 9 16" xfId="31882" xr:uid="{00000000-0005-0000-0000-0000F5780000}"/>
    <cellStyle name="Обычный 3 9 17" xfId="31883" xr:uid="{00000000-0005-0000-0000-0000F6780000}"/>
    <cellStyle name="Обычный 3 9 18" xfId="31884" xr:uid="{00000000-0005-0000-0000-0000F7780000}"/>
    <cellStyle name="Обычный 3 9 19" xfId="31885" xr:uid="{00000000-0005-0000-0000-0000F8780000}"/>
    <cellStyle name="Обычный 3 9 2" xfId="1628" xr:uid="{00000000-0005-0000-0000-0000F9780000}"/>
    <cellStyle name="Обычный 3 9 2 10" xfId="31886" xr:uid="{00000000-0005-0000-0000-0000FA780000}"/>
    <cellStyle name="Обычный 3 9 2 11" xfId="31887" xr:uid="{00000000-0005-0000-0000-0000FB780000}"/>
    <cellStyle name="Обычный 3 9 2 12" xfId="31888" xr:uid="{00000000-0005-0000-0000-0000FC780000}"/>
    <cellStyle name="Обычный 3 9 2 13" xfId="42341" xr:uid="{00000000-0005-0000-0000-0000FD780000}"/>
    <cellStyle name="Обычный 3 9 2 2" xfId="1629" xr:uid="{00000000-0005-0000-0000-0000FE780000}"/>
    <cellStyle name="Обычный 3 9 2 2 10" xfId="42342" xr:uid="{00000000-0005-0000-0000-0000FF780000}"/>
    <cellStyle name="Обычный 3 9 2 2 2" xfId="1630" xr:uid="{00000000-0005-0000-0000-000000790000}"/>
    <cellStyle name="Обычный 3 9 2 2 2 2" xfId="1631" xr:uid="{00000000-0005-0000-0000-000001790000}"/>
    <cellStyle name="Обычный 3 9 2 2 2 2 2" xfId="31889" xr:uid="{00000000-0005-0000-0000-000002790000}"/>
    <cellStyle name="Обычный 3 9 2 2 2 2 3" xfId="42344" xr:uid="{00000000-0005-0000-0000-000003790000}"/>
    <cellStyle name="Обычный 3 9 2 2 2 3" xfId="31890" xr:uid="{00000000-0005-0000-0000-000004790000}"/>
    <cellStyle name="Обычный 3 9 2 2 2 4" xfId="31891" xr:uid="{00000000-0005-0000-0000-000005790000}"/>
    <cellStyle name="Обычный 3 9 2 2 2 5" xfId="31892" xr:uid="{00000000-0005-0000-0000-000006790000}"/>
    <cellStyle name="Обычный 3 9 2 2 2 6" xfId="31893" xr:uid="{00000000-0005-0000-0000-000007790000}"/>
    <cellStyle name="Обычный 3 9 2 2 2 7" xfId="31894" xr:uid="{00000000-0005-0000-0000-000008790000}"/>
    <cellStyle name="Обычный 3 9 2 2 2 8" xfId="42343" xr:uid="{00000000-0005-0000-0000-000009790000}"/>
    <cellStyle name="Обычный 3 9 2 2 3" xfId="1632" xr:uid="{00000000-0005-0000-0000-00000A790000}"/>
    <cellStyle name="Обычный 3 9 2 2 3 2" xfId="1633" xr:uid="{00000000-0005-0000-0000-00000B790000}"/>
    <cellStyle name="Обычный 3 9 2 2 3 2 2" xfId="31895" xr:uid="{00000000-0005-0000-0000-00000C790000}"/>
    <cellStyle name="Обычный 3 9 2 2 3 2 3" xfId="42346" xr:uid="{00000000-0005-0000-0000-00000D790000}"/>
    <cellStyle name="Обычный 3 9 2 2 3 3" xfId="31896" xr:uid="{00000000-0005-0000-0000-00000E790000}"/>
    <cellStyle name="Обычный 3 9 2 2 3 4" xfId="31897" xr:uid="{00000000-0005-0000-0000-00000F790000}"/>
    <cellStyle name="Обычный 3 9 2 2 3 5" xfId="31898" xr:uid="{00000000-0005-0000-0000-000010790000}"/>
    <cellStyle name="Обычный 3 9 2 2 3 6" xfId="31899" xr:uid="{00000000-0005-0000-0000-000011790000}"/>
    <cellStyle name="Обычный 3 9 2 2 3 7" xfId="31900" xr:uid="{00000000-0005-0000-0000-000012790000}"/>
    <cellStyle name="Обычный 3 9 2 2 3 8" xfId="42345" xr:uid="{00000000-0005-0000-0000-000013790000}"/>
    <cellStyle name="Обычный 3 9 2 2 4" xfId="1634" xr:uid="{00000000-0005-0000-0000-000014790000}"/>
    <cellStyle name="Обычный 3 9 2 2 4 2" xfId="31901" xr:uid="{00000000-0005-0000-0000-000015790000}"/>
    <cellStyle name="Обычный 3 9 2 2 4 3" xfId="42347" xr:uid="{00000000-0005-0000-0000-000016790000}"/>
    <cellStyle name="Обычный 3 9 2 2 5" xfId="31902" xr:uid="{00000000-0005-0000-0000-000017790000}"/>
    <cellStyle name="Обычный 3 9 2 2 6" xfId="31903" xr:uid="{00000000-0005-0000-0000-000018790000}"/>
    <cellStyle name="Обычный 3 9 2 2 7" xfId="31904" xr:uid="{00000000-0005-0000-0000-000019790000}"/>
    <cellStyle name="Обычный 3 9 2 2 8" xfId="31905" xr:uid="{00000000-0005-0000-0000-00001A790000}"/>
    <cellStyle name="Обычный 3 9 2 2 9" xfId="31906" xr:uid="{00000000-0005-0000-0000-00001B790000}"/>
    <cellStyle name="Обычный 3 9 2 3" xfId="1635" xr:uid="{00000000-0005-0000-0000-00001C790000}"/>
    <cellStyle name="Обычный 3 9 2 3 2" xfId="1636" xr:uid="{00000000-0005-0000-0000-00001D790000}"/>
    <cellStyle name="Обычный 3 9 2 3 2 2" xfId="31907" xr:uid="{00000000-0005-0000-0000-00001E790000}"/>
    <cellStyle name="Обычный 3 9 2 3 2 3" xfId="42349" xr:uid="{00000000-0005-0000-0000-00001F790000}"/>
    <cellStyle name="Обычный 3 9 2 3 3" xfId="31908" xr:uid="{00000000-0005-0000-0000-000020790000}"/>
    <cellStyle name="Обычный 3 9 2 3 4" xfId="31909" xr:uid="{00000000-0005-0000-0000-000021790000}"/>
    <cellStyle name="Обычный 3 9 2 3 5" xfId="31910" xr:uid="{00000000-0005-0000-0000-000022790000}"/>
    <cellStyle name="Обычный 3 9 2 3 6" xfId="31911" xr:uid="{00000000-0005-0000-0000-000023790000}"/>
    <cellStyle name="Обычный 3 9 2 3 7" xfId="31912" xr:uid="{00000000-0005-0000-0000-000024790000}"/>
    <cellStyle name="Обычный 3 9 2 3 8" xfId="42348" xr:uid="{00000000-0005-0000-0000-000025790000}"/>
    <cellStyle name="Обычный 3 9 2 4" xfId="1637" xr:uid="{00000000-0005-0000-0000-000026790000}"/>
    <cellStyle name="Обычный 3 9 2 4 2" xfId="1638" xr:uid="{00000000-0005-0000-0000-000027790000}"/>
    <cellStyle name="Обычный 3 9 2 4 2 2" xfId="31913" xr:uid="{00000000-0005-0000-0000-000028790000}"/>
    <cellStyle name="Обычный 3 9 2 4 2 3" xfId="42351" xr:uid="{00000000-0005-0000-0000-000029790000}"/>
    <cellStyle name="Обычный 3 9 2 4 3" xfId="31914" xr:uid="{00000000-0005-0000-0000-00002A790000}"/>
    <cellStyle name="Обычный 3 9 2 4 4" xfId="31915" xr:uid="{00000000-0005-0000-0000-00002B790000}"/>
    <cellStyle name="Обычный 3 9 2 4 5" xfId="31916" xr:uid="{00000000-0005-0000-0000-00002C790000}"/>
    <cellStyle name="Обычный 3 9 2 4 6" xfId="31917" xr:uid="{00000000-0005-0000-0000-00002D790000}"/>
    <cellStyle name="Обычный 3 9 2 4 7" xfId="31918" xr:uid="{00000000-0005-0000-0000-00002E790000}"/>
    <cellStyle name="Обычный 3 9 2 4 8" xfId="42350" xr:uid="{00000000-0005-0000-0000-00002F790000}"/>
    <cellStyle name="Обычный 3 9 2 5" xfId="1639" xr:uid="{00000000-0005-0000-0000-000030790000}"/>
    <cellStyle name="Обычный 3 9 2 5 2" xfId="1640" xr:uid="{00000000-0005-0000-0000-000031790000}"/>
    <cellStyle name="Обычный 3 9 2 5 2 2" xfId="31919" xr:uid="{00000000-0005-0000-0000-000032790000}"/>
    <cellStyle name="Обычный 3 9 2 5 2 3" xfId="42353" xr:uid="{00000000-0005-0000-0000-000033790000}"/>
    <cellStyle name="Обычный 3 9 2 5 3" xfId="31920" xr:uid="{00000000-0005-0000-0000-000034790000}"/>
    <cellStyle name="Обычный 3 9 2 5 4" xfId="31921" xr:uid="{00000000-0005-0000-0000-000035790000}"/>
    <cellStyle name="Обычный 3 9 2 5 5" xfId="31922" xr:uid="{00000000-0005-0000-0000-000036790000}"/>
    <cellStyle name="Обычный 3 9 2 5 6" xfId="31923" xr:uid="{00000000-0005-0000-0000-000037790000}"/>
    <cellStyle name="Обычный 3 9 2 5 7" xfId="31924" xr:uid="{00000000-0005-0000-0000-000038790000}"/>
    <cellStyle name="Обычный 3 9 2 5 8" xfId="42352" xr:uid="{00000000-0005-0000-0000-000039790000}"/>
    <cellStyle name="Обычный 3 9 2 6" xfId="1641" xr:uid="{00000000-0005-0000-0000-00003A790000}"/>
    <cellStyle name="Обычный 3 9 2 6 2" xfId="1642" xr:uid="{00000000-0005-0000-0000-00003B790000}"/>
    <cellStyle name="Обычный 3 9 2 6 2 2" xfId="31925" xr:uid="{00000000-0005-0000-0000-00003C790000}"/>
    <cellStyle name="Обычный 3 9 2 6 2 3" xfId="42355" xr:uid="{00000000-0005-0000-0000-00003D790000}"/>
    <cellStyle name="Обычный 3 9 2 6 3" xfId="31926" xr:uid="{00000000-0005-0000-0000-00003E790000}"/>
    <cellStyle name="Обычный 3 9 2 6 4" xfId="31927" xr:uid="{00000000-0005-0000-0000-00003F790000}"/>
    <cellStyle name="Обычный 3 9 2 6 5" xfId="31928" xr:uid="{00000000-0005-0000-0000-000040790000}"/>
    <cellStyle name="Обычный 3 9 2 6 6" xfId="31929" xr:uid="{00000000-0005-0000-0000-000041790000}"/>
    <cellStyle name="Обычный 3 9 2 6 7" xfId="31930" xr:uid="{00000000-0005-0000-0000-000042790000}"/>
    <cellStyle name="Обычный 3 9 2 6 8" xfId="42354" xr:uid="{00000000-0005-0000-0000-000043790000}"/>
    <cellStyle name="Обычный 3 9 2 7" xfId="1643" xr:uid="{00000000-0005-0000-0000-000044790000}"/>
    <cellStyle name="Обычный 3 9 2 7 2" xfId="31931" xr:uid="{00000000-0005-0000-0000-000045790000}"/>
    <cellStyle name="Обычный 3 9 2 7 3" xfId="42356" xr:uid="{00000000-0005-0000-0000-000046790000}"/>
    <cellStyle name="Обычный 3 9 2 8" xfId="31932" xr:uid="{00000000-0005-0000-0000-000047790000}"/>
    <cellStyle name="Обычный 3 9 2 9" xfId="31933" xr:uid="{00000000-0005-0000-0000-000048790000}"/>
    <cellStyle name="Обычный 3 9 20" xfId="42331" xr:uid="{00000000-0005-0000-0000-000049790000}"/>
    <cellStyle name="Обычный 3 9 3" xfId="1644" xr:uid="{00000000-0005-0000-0000-00004A790000}"/>
    <cellStyle name="Обычный 3 9 3 10" xfId="31934" xr:uid="{00000000-0005-0000-0000-00004B790000}"/>
    <cellStyle name="Обычный 3 9 3 11" xfId="31935" xr:uid="{00000000-0005-0000-0000-00004C790000}"/>
    <cellStyle name="Обычный 3 9 3 12" xfId="31936" xr:uid="{00000000-0005-0000-0000-00004D790000}"/>
    <cellStyle name="Обычный 3 9 3 13" xfId="42357" xr:uid="{00000000-0005-0000-0000-00004E790000}"/>
    <cellStyle name="Обычный 3 9 3 2" xfId="1645" xr:uid="{00000000-0005-0000-0000-00004F790000}"/>
    <cellStyle name="Обычный 3 9 3 2 10" xfId="42358" xr:uid="{00000000-0005-0000-0000-000050790000}"/>
    <cellStyle name="Обычный 3 9 3 2 2" xfId="1646" xr:uid="{00000000-0005-0000-0000-000051790000}"/>
    <cellStyle name="Обычный 3 9 3 2 2 2" xfId="1647" xr:uid="{00000000-0005-0000-0000-000052790000}"/>
    <cellStyle name="Обычный 3 9 3 2 2 2 2" xfId="31937" xr:uid="{00000000-0005-0000-0000-000053790000}"/>
    <cellStyle name="Обычный 3 9 3 2 2 2 3" xfId="42360" xr:uid="{00000000-0005-0000-0000-000054790000}"/>
    <cellStyle name="Обычный 3 9 3 2 2 3" xfId="31938" xr:uid="{00000000-0005-0000-0000-000055790000}"/>
    <cellStyle name="Обычный 3 9 3 2 2 4" xfId="31939" xr:uid="{00000000-0005-0000-0000-000056790000}"/>
    <cellStyle name="Обычный 3 9 3 2 2 5" xfId="31940" xr:uid="{00000000-0005-0000-0000-000057790000}"/>
    <cellStyle name="Обычный 3 9 3 2 2 6" xfId="31941" xr:uid="{00000000-0005-0000-0000-000058790000}"/>
    <cellStyle name="Обычный 3 9 3 2 2 7" xfId="31942" xr:uid="{00000000-0005-0000-0000-000059790000}"/>
    <cellStyle name="Обычный 3 9 3 2 2 8" xfId="42359" xr:uid="{00000000-0005-0000-0000-00005A790000}"/>
    <cellStyle name="Обычный 3 9 3 2 3" xfId="1648" xr:uid="{00000000-0005-0000-0000-00005B790000}"/>
    <cellStyle name="Обычный 3 9 3 2 3 2" xfId="1649" xr:uid="{00000000-0005-0000-0000-00005C790000}"/>
    <cellStyle name="Обычный 3 9 3 2 3 2 2" xfId="31943" xr:uid="{00000000-0005-0000-0000-00005D790000}"/>
    <cellStyle name="Обычный 3 9 3 2 3 2 3" xfId="42362" xr:uid="{00000000-0005-0000-0000-00005E790000}"/>
    <cellStyle name="Обычный 3 9 3 2 3 3" xfId="31944" xr:uid="{00000000-0005-0000-0000-00005F790000}"/>
    <cellStyle name="Обычный 3 9 3 2 3 4" xfId="31945" xr:uid="{00000000-0005-0000-0000-000060790000}"/>
    <cellStyle name="Обычный 3 9 3 2 3 5" xfId="31946" xr:uid="{00000000-0005-0000-0000-000061790000}"/>
    <cellStyle name="Обычный 3 9 3 2 3 6" xfId="31947" xr:uid="{00000000-0005-0000-0000-000062790000}"/>
    <cellStyle name="Обычный 3 9 3 2 3 7" xfId="31948" xr:uid="{00000000-0005-0000-0000-000063790000}"/>
    <cellStyle name="Обычный 3 9 3 2 3 8" xfId="42361" xr:uid="{00000000-0005-0000-0000-000064790000}"/>
    <cellStyle name="Обычный 3 9 3 2 4" xfId="1650" xr:uid="{00000000-0005-0000-0000-000065790000}"/>
    <cellStyle name="Обычный 3 9 3 2 4 2" xfId="31949" xr:uid="{00000000-0005-0000-0000-000066790000}"/>
    <cellStyle name="Обычный 3 9 3 2 4 3" xfId="42363" xr:uid="{00000000-0005-0000-0000-000067790000}"/>
    <cellStyle name="Обычный 3 9 3 2 5" xfId="31950" xr:uid="{00000000-0005-0000-0000-000068790000}"/>
    <cellStyle name="Обычный 3 9 3 2 6" xfId="31951" xr:uid="{00000000-0005-0000-0000-000069790000}"/>
    <cellStyle name="Обычный 3 9 3 2 7" xfId="31952" xr:uid="{00000000-0005-0000-0000-00006A790000}"/>
    <cellStyle name="Обычный 3 9 3 2 8" xfId="31953" xr:uid="{00000000-0005-0000-0000-00006B790000}"/>
    <cellStyle name="Обычный 3 9 3 2 9" xfId="31954" xr:uid="{00000000-0005-0000-0000-00006C790000}"/>
    <cellStyle name="Обычный 3 9 3 3" xfId="1651" xr:uid="{00000000-0005-0000-0000-00006D790000}"/>
    <cellStyle name="Обычный 3 9 3 3 2" xfId="1652" xr:uid="{00000000-0005-0000-0000-00006E790000}"/>
    <cellStyle name="Обычный 3 9 3 3 2 2" xfId="31955" xr:uid="{00000000-0005-0000-0000-00006F790000}"/>
    <cellStyle name="Обычный 3 9 3 3 2 3" xfId="42365" xr:uid="{00000000-0005-0000-0000-000070790000}"/>
    <cellStyle name="Обычный 3 9 3 3 3" xfId="31956" xr:uid="{00000000-0005-0000-0000-000071790000}"/>
    <cellStyle name="Обычный 3 9 3 3 4" xfId="31957" xr:uid="{00000000-0005-0000-0000-000072790000}"/>
    <cellStyle name="Обычный 3 9 3 3 5" xfId="31958" xr:uid="{00000000-0005-0000-0000-000073790000}"/>
    <cellStyle name="Обычный 3 9 3 3 6" xfId="31959" xr:uid="{00000000-0005-0000-0000-000074790000}"/>
    <cellStyle name="Обычный 3 9 3 3 7" xfId="31960" xr:uid="{00000000-0005-0000-0000-000075790000}"/>
    <cellStyle name="Обычный 3 9 3 3 8" xfId="42364" xr:uid="{00000000-0005-0000-0000-000076790000}"/>
    <cellStyle name="Обычный 3 9 3 4" xfId="1653" xr:uid="{00000000-0005-0000-0000-000077790000}"/>
    <cellStyle name="Обычный 3 9 3 4 2" xfId="1654" xr:uid="{00000000-0005-0000-0000-000078790000}"/>
    <cellStyle name="Обычный 3 9 3 4 2 2" xfId="31961" xr:uid="{00000000-0005-0000-0000-000079790000}"/>
    <cellStyle name="Обычный 3 9 3 4 2 3" xfId="42367" xr:uid="{00000000-0005-0000-0000-00007A790000}"/>
    <cellStyle name="Обычный 3 9 3 4 3" xfId="31962" xr:uid="{00000000-0005-0000-0000-00007B790000}"/>
    <cellStyle name="Обычный 3 9 3 4 4" xfId="31963" xr:uid="{00000000-0005-0000-0000-00007C790000}"/>
    <cellStyle name="Обычный 3 9 3 4 5" xfId="31964" xr:uid="{00000000-0005-0000-0000-00007D790000}"/>
    <cellStyle name="Обычный 3 9 3 4 6" xfId="31965" xr:uid="{00000000-0005-0000-0000-00007E790000}"/>
    <cellStyle name="Обычный 3 9 3 4 7" xfId="31966" xr:uid="{00000000-0005-0000-0000-00007F790000}"/>
    <cellStyle name="Обычный 3 9 3 4 8" xfId="42366" xr:uid="{00000000-0005-0000-0000-000080790000}"/>
    <cellStyle name="Обычный 3 9 3 5" xfId="1655" xr:uid="{00000000-0005-0000-0000-000081790000}"/>
    <cellStyle name="Обычный 3 9 3 5 2" xfId="1656" xr:uid="{00000000-0005-0000-0000-000082790000}"/>
    <cellStyle name="Обычный 3 9 3 5 2 2" xfId="31967" xr:uid="{00000000-0005-0000-0000-000083790000}"/>
    <cellStyle name="Обычный 3 9 3 5 2 3" xfId="42369" xr:uid="{00000000-0005-0000-0000-000084790000}"/>
    <cellStyle name="Обычный 3 9 3 5 3" xfId="31968" xr:uid="{00000000-0005-0000-0000-000085790000}"/>
    <cellStyle name="Обычный 3 9 3 5 4" xfId="31969" xr:uid="{00000000-0005-0000-0000-000086790000}"/>
    <cellStyle name="Обычный 3 9 3 5 5" xfId="31970" xr:uid="{00000000-0005-0000-0000-000087790000}"/>
    <cellStyle name="Обычный 3 9 3 5 6" xfId="31971" xr:uid="{00000000-0005-0000-0000-000088790000}"/>
    <cellStyle name="Обычный 3 9 3 5 7" xfId="31972" xr:uid="{00000000-0005-0000-0000-000089790000}"/>
    <cellStyle name="Обычный 3 9 3 5 8" xfId="42368" xr:uid="{00000000-0005-0000-0000-00008A790000}"/>
    <cellStyle name="Обычный 3 9 3 6" xfId="1657" xr:uid="{00000000-0005-0000-0000-00008B790000}"/>
    <cellStyle name="Обычный 3 9 3 6 2" xfId="1658" xr:uid="{00000000-0005-0000-0000-00008C790000}"/>
    <cellStyle name="Обычный 3 9 3 6 2 2" xfId="31973" xr:uid="{00000000-0005-0000-0000-00008D790000}"/>
    <cellStyle name="Обычный 3 9 3 6 2 3" xfId="42371" xr:uid="{00000000-0005-0000-0000-00008E790000}"/>
    <cellStyle name="Обычный 3 9 3 6 3" xfId="31974" xr:uid="{00000000-0005-0000-0000-00008F790000}"/>
    <cellStyle name="Обычный 3 9 3 6 4" xfId="31975" xr:uid="{00000000-0005-0000-0000-000090790000}"/>
    <cellStyle name="Обычный 3 9 3 6 5" xfId="31976" xr:uid="{00000000-0005-0000-0000-000091790000}"/>
    <cellStyle name="Обычный 3 9 3 6 6" xfId="31977" xr:uid="{00000000-0005-0000-0000-000092790000}"/>
    <cellStyle name="Обычный 3 9 3 6 7" xfId="31978" xr:uid="{00000000-0005-0000-0000-000093790000}"/>
    <cellStyle name="Обычный 3 9 3 6 8" xfId="42370" xr:uid="{00000000-0005-0000-0000-000094790000}"/>
    <cellStyle name="Обычный 3 9 3 7" xfId="1659" xr:uid="{00000000-0005-0000-0000-000095790000}"/>
    <cellStyle name="Обычный 3 9 3 7 2" xfId="31979" xr:uid="{00000000-0005-0000-0000-000096790000}"/>
    <cellStyle name="Обычный 3 9 3 7 3" xfId="42372" xr:uid="{00000000-0005-0000-0000-000097790000}"/>
    <cellStyle name="Обычный 3 9 3 8" xfId="31980" xr:uid="{00000000-0005-0000-0000-000098790000}"/>
    <cellStyle name="Обычный 3 9 3 9" xfId="31981" xr:uid="{00000000-0005-0000-0000-000099790000}"/>
    <cellStyle name="Обычный 3 9 4" xfId="1660" xr:uid="{00000000-0005-0000-0000-00009A790000}"/>
    <cellStyle name="Обычный 3 9 4 10" xfId="31982" xr:uid="{00000000-0005-0000-0000-00009B790000}"/>
    <cellStyle name="Обычный 3 9 4 11" xfId="31983" xr:uid="{00000000-0005-0000-0000-00009C790000}"/>
    <cellStyle name="Обычный 3 9 4 12" xfId="31984" xr:uid="{00000000-0005-0000-0000-00009D790000}"/>
    <cellStyle name="Обычный 3 9 4 13" xfId="42373" xr:uid="{00000000-0005-0000-0000-00009E790000}"/>
    <cellStyle name="Обычный 3 9 4 2" xfId="1661" xr:uid="{00000000-0005-0000-0000-00009F790000}"/>
    <cellStyle name="Обычный 3 9 4 2 10" xfId="42374" xr:uid="{00000000-0005-0000-0000-0000A0790000}"/>
    <cellStyle name="Обычный 3 9 4 2 2" xfId="1662" xr:uid="{00000000-0005-0000-0000-0000A1790000}"/>
    <cellStyle name="Обычный 3 9 4 2 2 2" xfId="1663" xr:uid="{00000000-0005-0000-0000-0000A2790000}"/>
    <cellStyle name="Обычный 3 9 4 2 2 2 2" xfId="31985" xr:uid="{00000000-0005-0000-0000-0000A3790000}"/>
    <cellStyle name="Обычный 3 9 4 2 2 2 3" xfId="42376" xr:uid="{00000000-0005-0000-0000-0000A4790000}"/>
    <cellStyle name="Обычный 3 9 4 2 2 3" xfId="31986" xr:uid="{00000000-0005-0000-0000-0000A5790000}"/>
    <cellStyle name="Обычный 3 9 4 2 2 4" xfId="31987" xr:uid="{00000000-0005-0000-0000-0000A6790000}"/>
    <cellStyle name="Обычный 3 9 4 2 2 5" xfId="31988" xr:uid="{00000000-0005-0000-0000-0000A7790000}"/>
    <cellStyle name="Обычный 3 9 4 2 2 6" xfId="31989" xr:uid="{00000000-0005-0000-0000-0000A8790000}"/>
    <cellStyle name="Обычный 3 9 4 2 2 7" xfId="31990" xr:uid="{00000000-0005-0000-0000-0000A9790000}"/>
    <cellStyle name="Обычный 3 9 4 2 2 8" xfId="42375" xr:uid="{00000000-0005-0000-0000-0000AA790000}"/>
    <cellStyle name="Обычный 3 9 4 2 3" xfId="1664" xr:uid="{00000000-0005-0000-0000-0000AB790000}"/>
    <cellStyle name="Обычный 3 9 4 2 3 2" xfId="1665" xr:uid="{00000000-0005-0000-0000-0000AC790000}"/>
    <cellStyle name="Обычный 3 9 4 2 3 2 2" xfId="31991" xr:uid="{00000000-0005-0000-0000-0000AD790000}"/>
    <cellStyle name="Обычный 3 9 4 2 3 2 3" xfId="42378" xr:uid="{00000000-0005-0000-0000-0000AE790000}"/>
    <cellStyle name="Обычный 3 9 4 2 3 3" xfId="31992" xr:uid="{00000000-0005-0000-0000-0000AF790000}"/>
    <cellStyle name="Обычный 3 9 4 2 3 4" xfId="31993" xr:uid="{00000000-0005-0000-0000-0000B0790000}"/>
    <cellStyle name="Обычный 3 9 4 2 3 5" xfId="31994" xr:uid="{00000000-0005-0000-0000-0000B1790000}"/>
    <cellStyle name="Обычный 3 9 4 2 3 6" xfId="31995" xr:uid="{00000000-0005-0000-0000-0000B2790000}"/>
    <cellStyle name="Обычный 3 9 4 2 3 7" xfId="31996" xr:uid="{00000000-0005-0000-0000-0000B3790000}"/>
    <cellStyle name="Обычный 3 9 4 2 3 8" xfId="42377" xr:uid="{00000000-0005-0000-0000-0000B4790000}"/>
    <cellStyle name="Обычный 3 9 4 2 4" xfId="1666" xr:uid="{00000000-0005-0000-0000-0000B5790000}"/>
    <cellStyle name="Обычный 3 9 4 2 4 2" xfId="31997" xr:uid="{00000000-0005-0000-0000-0000B6790000}"/>
    <cellStyle name="Обычный 3 9 4 2 4 3" xfId="42379" xr:uid="{00000000-0005-0000-0000-0000B7790000}"/>
    <cellStyle name="Обычный 3 9 4 2 5" xfId="31998" xr:uid="{00000000-0005-0000-0000-0000B8790000}"/>
    <cellStyle name="Обычный 3 9 4 2 6" xfId="31999" xr:uid="{00000000-0005-0000-0000-0000B9790000}"/>
    <cellStyle name="Обычный 3 9 4 2 7" xfId="32000" xr:uid="{00000000-0005-0000-0000-0000BA790000}"/>
    <cellStyle name="Обычный 3 9 4 2 8" xfId="32001" xr:uid="{00000000-0005-0000-0000-0000BB790000}"/>
    <cellStyle name="Обычный 3 9 4 2 9" xfId="32002" xr:uid="{00000000-0005-0000-0000-0000BC790000}"/>
    <cellStyle name="Обычный 3 9 4 3" xfId="1667" xr:uid="{00000000-0005-0000-0000-0000BD790000}"/>
    <cellStyle name="Обычный 3 9 4 3 2" xfId="1668" xr:uid="{00000000-0005-0000-0000-0000BE790000}"/>
    <cellStyle name="Обычный 3 9 4 3 2 2" xfId="32003" xr:uid="{00000000-0005-0000-0000-0000BF790000}"/>
    <cellStyle name="Обычный 3 9 4 3 2 3" xfId="42381" xr:uid="{00000000-0005-0000-0000-0000C0790000}"/>
    <cellStyle name="Обычный 3 9 4 3 3" xfId="32004" xr:uid="{00000000-0005-0000-0000-0000C1790000}"/>
    <cellStyle name="Обычный 3 9 4 3 4" xfId="32005" xr:uid="{00000000-0005-0000-0000-0000C2790000}"/>
    <cellStyle name="Обычный 3 9 4 3 5" xfId="32006" xr:uid="{00000000-0005-0000-0000-0000C3790000}"/>
    <cellStyle name="Обычный 3 9 4 3 6" xfId="32007" xr:uid="{00000000-0005-0000-0000-0000C4790000}"/>
    <cellStyle name="Обычный 3 9 4 3 7" xfId="32008" xr:uid="{00000000-0005-0000-0000-0000C5790000}"/>
    <cellStyle name="Обычный 3 9 4 3 8" xfId="42380" xr:uid="{00000000-0005-0000-0000-0000C6790000}"/>
    <cellStyle name="Обычный 3 9 4 4" xfId="1669" xr:uid="{00000000-0005-0000-0000-0000C7790000}"/>
    <cellStyle name="Обычный 3 9 4 4 2" xfId="1670" xr:uid="{00000000-0005-0000-0000-0000C8790000}"/>
    <cellStyle name="Обычный 3 9 4 4 2 2" xfId="32009" xr:uid="{00000000-0005-0000-0000-0000C9790000}"/>
    <cellStyle name="Обычный 3 9 4 4 2 3" xfId="42383" xr:uid="{00000000-0005-0000-0000-0000CA790000}"/>
    <cellStyle name="Обычный 3 9 4 4 3" xfId="32010" xr:uid="{00000000-0005-0000-0000-0000CB790000}"/>
    <cellStyle name="Обычный 3 9 4 4 4" xfId="32011" xr:uid="{00000000-0005-0000-0000-0000CC790000}"/>
    <cellStyle name="Обычный 3 9 4 4 5" xfId="32012" xr:uid="{00000000-0005-0000-0000-0000CD790000}"/>
    <cellStyle name="Обычный 3 9 4 4 6" xfId="32013" xr:uid="{00000000-0005-0000-0000-0000CE790000}"/>
    <cellStyle name="Обычный 3 9 4 4 7" xfId="32014" xr:uid="{00000000-0005-0000-0000-0000CF790000}"/>
    <cellStyle name="Обычный 3 9 4 4 8" xfId="42382" xr:uid="{00000000-0005-0000-0000-0000D0790000}"/>
    <cellStyle name="Обычный 3 9 4 5" xfId="1671" xr:uid="{00000000-0005-0000-0000-0000D1790000}"/>
    <cellStyle name="Обычный 3 9 4 5 2" xfId="1672" xr:uid="{00000000-0005-0000-0000-0000D2790000}"/>
    <cellStyle name="Обычный 3 9 4 5 2 2" xfId="32015" xr:uid="{00000000-0005-0000-0000-0000D3790000}"/>
    <cellStyle name="Обычный 3 9 4 5 2 3" xfId="42385" xr:uid="{00000000-0005-0000-0000-0000D4790000}"/>
    <cellStyle name="Обычный 3 9 4 5 3" xfId="32016" xr:uid="{00000000-0005-0000-0000-0000D5790000}"/>
    <cellStyle name="Обычный 3 9 4 5 4" xfId="32017" xr:uid="{00000000-0005-0000-0000-0000D6790000}"/>
    <cellStyle name="Обычный 3 9 4 5 5" xfId="32018" xr:uid="{00000000-0005-0000-0000-0000D7790000}"/>
    <cellStyle name="Обычный 3 9 4 5 6" xfId="32019" xr:uid="{00000000-0005-0000-0000-0000D8790000}"/>
    <cellStyle name="Обычный 3 9 4 5 7" xfId="32020" xr:uid="{00000000-0005-0000-0000-0000D9790000}"/>
    <cellStyle name="Обычный 3 9 4 5 8" xfId="42384" xr:uid="{00000000-0005-0000-0000-0000DA790000}"/>
    <cellStyle name="Обычный 3 9 4 6" xfId="1673" xr:uid="{00000000-0005-0000-0000-0000DB790000}"/>
    <cellStyle name="Обычный 3 9 4 6 2" xfId="1674" xr:uid="{00000000-0005-0000-0000-0000DC790000}"/>
    <cellStyle name="Обычный 3 9 4 6 2 2" xfId="32021" xr:uid="{00000000-0005-0000-0000-0000DD790000}"/>
    <cellStyle name="Обычный 3 9 4 6 2 3" xfId="42387" xr:uid="{00000000-0005-0000-0000-0000DE790000}"/>
    <cellStyle name="Обычный 3 9 4 6 3" xfId="32022" xr:uid="{00000000-0005-0000-0000-0000DF790000}"/>
    <cellStyle name="Обычный 3 9 4 6 4" xfId="32023" xr:uid="{00000000-0005-0000-0000-0000E0790000}"/>
    <cellStyle name="Обычный 3 9 4 6 5" xfId="32024" xr:uid="{00000000-0005-0000-0000-0000E1790000}"/>
    <cellStyle name="Обычный 3 9 4 6 6" xfId="32025" xr:uid="{00000000-0005-0000-0000-0000E2790000}"/>
    <cellStyle name="Обычный 3 9 4 6 7" xfId="32026" xr:uid="{00000000-0005-0000-0000-0000E3790000}"/>
    <cellStyle name="Обычный 3 9 4 6 8" xfId="42386" xr:uid="{00000000-0005-0000-0000-0000E4790000}"/>
    <cellStyle name="Обычный 3 9 4 7" xfId="1675" xr:uid="{00000000-0005-0000-0000-0000E5790000}"/>
    <cellStyle name="Обычный 3 9 4 7 2" xfId="32027" xr:uid="{00000000-0005-0000-0000-0000E6790000}"/>
    <cellStyle name="Обычный 3 9 4 7 3" xfId="42388" xr:uid="{00000000-0005-0000-0000-0000E7790000}"/>
    <cellStyle name="Обычный 3 9 4 8" xfId="32028" xr:uid="{00000000-0005-0000-0000-0000E8790000}"/>
    <cellStyle name="Обычный 3 9 4 9" xfId="32029" xr:uid="{00000000-0005-0000-0000-0000E9790000}"/>
    <cellStyle name="Обычный 3 9 5" xfId="1676" xr:uid="{00000000-0005-0000-0000-0000EA790000}"/>
    <cellStyle name="Обычный 3 9 5 10" xfId="32030" xr:uid="{00000000-0005-0000-0000-0000EB790000}"/>
    <cellStyle name="Обычный 3 9 5 11" xfId="32031" xr:uid="{00000000-0005-0000-0000-0000EC790000}"/>
    <cellStyle name="Обычный 3 9 5 12" xfId="42389" xr:uid="{00000000-0005-0000-0000-0000ED790000}"/>
    <cellStyle name="Обычный 3 9 5 2" xfId="1677" xr:uid="{00000000-0005-0000-0000-0000EE790000}"/>
    <cellStyle name="Обычный 3 9 5 2 10" xfId="42390" xr:uid="{00000000-0005-0000-0000-0000EF790000}"/>
    <cellStyle name="Обычный 3 9 5 2 2" xfId="1678" xr:uid="{00000000-0005-0000-0000-0000F0790000}"/>
    <cellStyle name="Обычный 3 9 5 2 2 2" xfId="1679" xr:uid="{00000000-0005-0000-0000-0000F1790000}"/>
    <cellStyle name="Обычный 3 9 5 2 2 2 2" xfId="32032" xr:uid="{00000000-0005-0000-0000-0000F2790000}"/>
    <cellStyle name="Обычный 3 9 5 2 2 2 3" xfId="42392" xr:uid="{00000000-0005-0000-0000-0000F3790000}"/>
    <cellStyle name="Обычный 3 9 5 2 2 3" xfId="32033" xr:uid="{00000000-0005-0000-0000-0000F4790000}"/>
    <cellStyle name="Обычный 3 9 5 2 2 4" xfId="32034" xr:uid="{00000000-0005-0000-0000-0000F5790000}"/>
    <cellStyle name="Обычный 3 9 5 2 2 5" xfId="32035" xr:uid="{00000000-0005-0000-0000-0000F6790000}"/>
    <cellStyle name="Обычный 3 9 5 2 2 6" xfId="32036" xr:uid="{00000000-0005-0000-0000-0000F7790000}"/>
    <cellStyle name="Обычный 3 9 5 2 2 7" xfId="32037" xr:uid="{00000000-0005-0000-0000-0000F8790000}"/>
    <cellStyle name="Обычный 3 9 5 2 2 8" xfId="42391" xr:uid="{00000000-0005-0000-0000-0000F9790000}"/>
    <cellStyle name="Обычный 3 9 5 2 3" xfId="1680" xr:uid="{00000000-0005-0000-0000-0000FA790000}"/>
    <cellStyle name="Обычный 3 9 5 2 3 2" xfId="1681" xr:uid="{00000000-0005-0000-0000-0000FB790000}"/>
    <cellStyle name="Обычный 3 9 5 2 3 2 2" xfId="32038" xr:uid="{00000000-0005-0000-0000-0000FC790000}"/>
    <cellStyle name="Обычный 3 9 5 2 3 2 3" xfId="42394" xr:uid="{00000000-0005-0000-0000-0000FD790000}"/>
    <cellStyle name="Обычный 3 9 5 2 3 3" xfId="32039" xr:uid="{00000000-0005-0000-0000-0000FE790000}"/>
    <cellStyle name="Обычный 3 9 5 2 3 4" xfId="32040" xr:uid="{00000000-0005-0000-0000-0000FF790000}"/>
    <cellStyle name="Обычный 3 9 5 2 3 5" xfId="32041" xr:uid="{00000000-0005-0000-0000-0000007A0000}"/>
    <cellStyle name="Обычный 3 9 5 2 3 6" xfId="32042" xr:uid="{00000000-0005-0000-0000-0000017A0000}"/>
    <cellStyle name="Обычный 3 9 5 2 3 7" xfId="32043" xr:uid="{00000000-0005-0000-0000-0000027A0000}"/>
    <cellStyle name="Обычный 3 9 5 2 3 8" xfId="42393" xr:uid="{00000000-0005-0000-0000-0000037A0000}"/>
    <cellStyle name="Обычный 3 9 5 2 4" xfId="1682" xr:uid="{00000000-0005-0000-0000-0000047A0000}"/>
    <cellStyle name="Обычный 3 9 5 2 4 2" xfId="32044" xr:uid="{00000000-0005-0000-0000-0000057A0000}"/>
    <cellStyle name="Обычный 3 9 5 2 4 3" xfId="42395" xr:uid="{00000000-0005-0000-0000-0000067A0000}"/>
    <cellStyle name="Обычный 3 9 5 2 5" xfId="32045" xr:uid="{00000000-0005-0000-0000-0000077A0000}"/>
    <cellStyle name="Обычный 3 9 5 2 6" xfId="32046" xr:uid="{00000000-0005-0000-0000-0000087A0000}"/>
    <cellStyle name="Обычный 3 9 5 2 7" xfId="32047" xr:uid="{00000000-0005-0000-0000-0000097A0000}"/>
    <cellStyle name="Обычный 3 9 5 2 8" xfId="32048" xr:uid="{00000000-0005-0000-0000-00000A7A0000}"/>
    <cellStyle name="Обычный 3 9 5 2 9" xfId="32049" xr:uid="{00000000-0005-0000-0000-00000B7A0000}"/>
    <cellStyle name="Обычный 3 9 5 3" xfId="1683" xr:uid="{00000000-0005-0000-0000-00000C7A0000}"/>
    <cellStyle name="Обычный 3 9 5 3 2" xfId="1684" xr:uid="{00000000-0005-0000-0000-00000D7A0000}"/>
    <cellStyle name="Обычный 3 9 5 3 2 2" xfId="32050" xr:uid="{00000000-0005-0000-0000-00000E7A0000}"/>
    <cellStyle name="Обычный 3 9 5 3 2 3" xfId="42397" xr:uid="{00000000-0005-0000-0000-00000F7A0000}"/>
    <cellStyle name="Обычный 3 9 5 3 3" xfId="32051" xr:uid="{00000000-0005-0000-0000-0000107A0000}"/>
    <cellStyle name="Обычный 3 9 5 3 4" xfId="32052" xr:uid="{00000000-0005-0000-0000-0000117A0000}"/>
    <cellStyle name="Обычный 3 9 5 3 5" xfId="32053" xr:uid="{00000000-0005-0000-0000-0000127A0000}"/>
    <cellStyle name="Обычный 3 9 5 3 6" xfId="32054" xr:uid="{00000000-0005-0000-0000-0000137A0000}"/>
    <cellStyle name="Обычный 3 9 5 3 7" xfId="32055" xr:uid="{00000000-0005-0000-0000-0000147A0000}"/>
    <cellStyle name="Обычный 3 9 5 3 8" xfId="42396" xr:uid="{00000000-0005-0000-0000-0000157A0000}"/>
    <cellStyle name="Обычный 3 9 5 4" xfId="1685" xr:uid="{00000000-0005-0000-0000-0000167A0000}"/>
    <cellStyle name="Обычный 3 9 5 4 2" xfId="1686" xr:uid="{00000000-0005-0000-0000-0000177A0000}"/>
    <cellStyle name="Обычный 3 9 5 4 2 2" xfId="32056" xr:uid="{00000000-0005-0000-0000-0000187A0000}"/>
    <cellStyle name="Обычный 3 9 5 4 2 3" xfId="42399" xr:uid="{00000000-0005-0000-0000-0000197A0000}"/>
    <cellStyle name="Обычный 3 9 5 4 3" xfId="32057" xr:uid="{00000000-0005-0000-0000-00001A7A0000}"/>
    <cellStyle name="Обычный 3 9 5 4 4" xfId="32058" xr:uid="{00000000-0005-0000-0000-00001B7A0000}"/>
    <cellStyle name="Обычный 3 9 5 4 5" xfId="32059" xr:uid="{00000000-0005-0000-0000-00001C7A0000}"/>
    <cellStyle name="Обычный 3 9 5 4 6" xfId="32060" xr:uid="{00000000-0005-0000-0000-00001D7A0000}"/>
    <cellStyle name="Обычный 3 9 5 4 7" xfId="32061" xr:uid="{00000000-0005-0000-0000-00001E7A0000}"/>
    <cellStyle name="Обычный 3 9 5 4 8" xfId="42398" xr:uid="{00000000-0005-0000-0000-00001F7A0000}"/>
    <cellStyle name="Обычный 3 9 5 5" xfId="1687" xr:uid="{00000000-0005-0000-0000-0000207A0000}"/>
    <cellStyle name="Обычный 3 9 5 5 2" xfId="1688" xr:uid="{00000000-0005-0000-0000-0000217A0000}"/>
    <cellStyle name="Обычный 3 9 5 5 2 2" xfId="32062" xr:uid="{00000000-0005-0000-0000-0000227A0000}"/>
    <cellStyle name="Обычный 3 9 5 5 2 3" xfId="42401" xr:uid="{00000000-0005-0000-0000-0000237A0000}"/>
    <cellStyle name="Обычный 3 9 5 5 3" xfId="32063" xr:uid="{00000000-0005-0000-0000-0000247A0000}"/>
    <cellStyle name="Обычный 3 9 5 5 4" xfId="32064" xr:uid="{00000000-0005-0000-0000-0000257A0000}"/>
    <cellStyle name="Обычный 3 9 5 5 5" xfId="32065" xr:uid="{00000000-0005-0000-0000-0000267A0000}"/>
    <cellStyle name="Обычный 3 9 5 5 6" xfId="32066" xr:uid="{00000000-0005-0000-0000-0000277A0000}"/>
    <cellStyle name="Обычный 3 9 5 5 7" xfId="32067" xr:uid="{00000000-0005-0000-0000-0000287A0000}"/>
    <cellStyle name="Обычный 3 9 5 5 8" xfId="42400" xr:uid="{00000000-0005-0000-0000-0000297A0000}"/>
    <cellStyle name="Обычный 3 9 5 6" xfId="1689" xr:uid="{00000000-0005-0000-0000-00002A7A0000}"/>
    <cellStyle name="Обычный 3 9 5 6 2" xfId="32068" xr:uid="{00000000-0005-0000-0000-00002B7A0000}"/>
    <cellStyle name="Обычный 3 9 5 6 3" xfId="42402" xr:uid="{00000000-0005-0000-0000-00002C7A0000}"/>
    <cellStyle name="Обычный 3 9 5 7" xfId="32069" xr:uid="{00000000-0005-0000-0000-00002D7A0000}"/>
    <cellStyle name="Обычный 3 9 5 8" xfId="32070" xr:uid="{00000000-0005-0000-0000-00002E7A0000}"/>
    <cellStyle name="Обычный 3 9 5 9" xfId="32071" xr:uid="{00000000-0005-0000-0000-00002F7A0000}"/>
    <cellStyle name="Обычный 3 9 6" xfId="1690" xr:uid="{00000000-0005-0000-0000-0000307A0000}"/>
    <cellStyle name="Обычный 3 9 6 10" xfId="32072" xr:uid="{00000000-0005-0000-0000-0000317A0000}"/>
    <cellStyle name="Обычный 3 9 6 11" xfId="32073" xr:uid="{00000000-0005-0000-0000-0000327A0000}"/>
    <cellStyle name="Обычный 3 9 6 12" xfId="42403" xr:uid="{00000000-0005-0000-0000-0000337A0000}"/>
    <cellStyle name="Обычный 3 9 6 2" xfId="1691" xr:uid="{00000000-0005-0000-0000-0000347A0000}"/>
    <cellStyle name="Обычный 3 9 6 2 10" xfId="42404" xr:uid="{00000000-0005-0000-0000-0000357A0000}"/>
    <cellStyle name="Обычный 3 9 6 2 2" xfId="1692" xr:uid="{00000000-0005-0000-0000-0000367A0000}"/>
    <cellStyle name="Обычный 3 9 6 2 2 2" xfId="1693" xr:uid="{00000000-0005-0000-0000-0000377A0000}"/>
    <cellStyle name="Обычный 3 9 6 2 2 2 2" xfId="32074" xr:uid="{00000000-0005-0000-0000-0000387A0000}"/>
    <cellStyle name="Обычный 3 9 6 2 2 2 3" xfId="42406" xr:uid="{00000000-0005-0000-0000-0000397A0000}"/>
    <cellStyle name="Обычный 3 9 6 2 2 3" xfId="32075" xr:uid="{00000000-0005-0000-0000-00003A7A0000}"/>
    <cellStyle name="Обычный 3 9 6 2 2 4" xfId="32076" xr:uid="{00000000-0005-0000-0000-00003B7A0000}"/>
    <cellStyle name="Обычный 3 9 6 2 2 5" xfId="32077" xr:uid="{00000000-0005-0000-0000-00003C7A0000}"/>
    <cellStyle name="Обычный 3 9 6 2 2 6" xfId="32078" xr:uid="{00000000-0005-0000-0000-00003D7A0000}"/>
    <cellStyle name="Обычный 3 9 6 2 2 7" xfId="32079" xr:uid="{00000000-0005-0000-0000-00003E7A0000}"/>
    <cellStyle name="Обычный 3 9 6 2 2 8" xfId="42405" xr:uid="{00000000-0005-0000-0000-00003F7A0000}"/>
    <cellStyle name="Обычный 3 9 6 2 3" xfId="1694" xr:uid="{00000000-0005-0000-0000-0000407A0000}"/>
    <cellStyle name="Обычный 3 9 6 2 3 2" xfId="1695" xr:uid="{00000000-0005-0000-0000-0000417A0000}"/>
    <cellStyle name="Обычный 3 9 6 2 3 2 2" xfId="32080" xr:uid="{00000000-0005-0000-0000-0000427A0000}"/>
    <cellStyle name="Обычный 3 9 6 2 3 2 3" xfId="42408" xr:uid="{00000000-0005-0000-0000-0000437A0000}"/>
    <cellStyle name="Обычный 3 9 6 2 3 3" xfId="32081" xr:uid="{00000000-0005-0000-0000-0000447A0000}"/>
    <cellStyle name="Обычный 3 9 6 2 3 4" xfId="32082" xr:uid="{00000000-0005-0000-0000-0000457A0000}"/>
    <cellStyle name="Обычный 3 9 6 2 3 5" xfId="32083" xr:uid="{00000000-0005-0000-0000-0000467A0000}"/>
    <cellStyle name="Обычный 3 9 6 2 3 6" xfId="32084" xr:uid="{00000000-0005-0000-0000-0000477A0000}"/>
    <cellStyle name="Обычный 3 9 6 2 3 7" xfId="32085" xr:uid="{00000000-0005-0000-0000-0000487A0000}"/>
    <cellStyle name="Обычный 3 9 6 2 3 8" xfId="42407" xr:uid="{00000000-0005-0000-0000-0000497A0000}"/>
    <cellStyle name="Обычный 3 9 6 2 4" xfId="1696" xr:uid="{00000000-0005-0000-0000-00004A7A0000}"/>
    <cellStyle name="Обычный 3 9 6 2 4 2" xfId="32086" xr:uid="{00000000-0005-0000-0000-00004B7A0000}"/>
    <cellStyle name="Обычный 3 9 6 2 4 3" xfId="42409" xr:uid="{00000000-0005-0000-0000-00004C7A0000}"/>
    <cellStyle name="Обычный 3 9 6 2 5" xfId="32087" xr:uid="{00000000-0005-0000-0000-00004D7A0000}"/>
    <cellStyle name="Обычный 3 9 6 2 6" xfId="32088" xr:uid="{00000000-0005-0000-0000-00004E7A0000}"/>
    <cellStyle name="Обычный 3 9 6 2 7" xfId="32089" xr:uid="{00000000-0005-0000-0000-00004F7A0000}"/>
    <cellStyle name="Обычный 3 9 6 2 8" xfId="32090" xr:uid="{00000000-0005-0000-0000-0000507A0000}"/>
    <cellStyle name="Обычный 3 9 6 2 9" xfId="32091" xr:uid="{00000000-0005-0000-0000-0000517A0000}"/>
    <cellStyle name="Обычный 3 9 6 3" xfId="1697" xr:uid="{00000000-0005-0000-0000-0000527A0000}"/>
    <cellStyle name="Обычный 3 9 6 3 2" xfId="1698" xr:uid="{00000000-0005-0000-0000-0000537A0000}"/>
    <cellStyle name="Обычный 3 9 6 3 2 2" xfId="32092" xr:uid="{00000000-0005-0000-0000-0000547A0000}"/>
    <cellStyle name="Обычный 3 9 6 3 2 3" xfId="42411" xr:uid="{00000000-0005-0000-0000-0000557A0000}"/>
    <cellStyle name="Обычный 3 9 6 3 3" xfId="32093" xr:uid="{00000000-0005-0000-0000-0000567A0000}"/>
    <cellStyle name="Обычный 3 9 6 3 4" xfId="32094" xr:uid="{00000000-0005-0000-0000-0000577A0000}"/>
    <cellStyle name="Обычный 3 9 6 3 5" xfId="32095" xr:uid="{00000000-0005-0000-0000-0000587A0000}"/>
    <cellStyle name="Обычный 3 9 6 3 6" xfId="32096" xr:uid="{00000000-0005-0000-0000-0000597A0000}"/>
    <cellStyle name="Обычный 3 9 6 3 7" xfId="32097" xr:uid="{00000000-0005-0000-0000-00005A7A0000}"/>
    <cellStyle name="Обычный 3 9 6 3 8" xfId="42410" xr:uid="{00000000-0005-0000-0000-00005B7A0000}"/>
    <cellStyle name="Обычный 3 9 6 4" xfId="1699" xr:uid="{00000000-0005-0000-0000-00005C7A0000}"/>
    <cellStyle name="Обычный 3 9 6 4 2" xfId="1700" xr:uid="{00000000-0005-0000-0000-00005D7A0000}"/>
    <cellStyle name="Обычный 3 9 6 4 2 2" xfId="32098" xr:uid="{00000000-0005-0000-0000-00005E7A0000}"/>
    <cellStyle name="Обычный 3 9 6 4 2 3" xfId="42413" xr:uid="{00000000-0005-0000-0000-00005F7A0000}"/>
    <cellStyle name="Обычный 3 9 6 4 3" xfId="32099" xr:uid="{00000000-0005-0000-0000-0000607A0000}"/>
    <cellStyle name="Обычный 3 9 6 4 4" xfId="32100" xr:uid="{00000000-0005-0000-0000-0000617A0000}"/>
    <cellStyle name="Обычный 3 9 6 4 5" xfId="32101" xr:uid="{00000000-0005-0000-0000-0000627A0000}"/>
    <cellStyle name="Обычный 3 9 6 4 6" xfId="32102" xr:uid="{00000000-0005-0000-0000-0000637A0000}"/>
    <cellStyle name="Обычный 3 9 6 4 7" xfId="32103" xr:uid="{00000000-0005-0000-0000-0000647A0000}"/>
    <cellStyle name="Обычный 3 9 6 4 8" xfId="42412" xr:uid="{00000000-0005-0000-0000-0000657A0000}"/>
    <cellStyle name="Обычный 3 9 6 5" xfId="1701" xr:uid="{00000000-0005-0000-0000-0000667A0000}"/>
    <cellStyle name="Обычный 3 9 6 5 2" xfId="1702" xr:uid="{00000000-0005-0000-0000-0000677A0000}"/>
    <cellStyle name="Обычный 3 9 6 5 2 2" xfId="32104" xr:uid="{00000000-0005-0000-0000-0000687A0000}"/>
    <cellStyle name="Обычный 3 9 6 5 2 3" xfId="42415" xr:uid="{00000000-0005-0000-0000-0000697A0000}"/>
    <cellStyle name="Обычный 3 9 6 5 3" xfId="32105" xr:uid="{00000000-0005-0000-0000-00006A7A0000}"/>
    <cellStyle name="Обычный 3 9 6 5 4" xfId="32106" xr:uid="{00000000-0005-0000-0000-00006B7A0000}"/>
    <cellStyle name="Обычный 3 9 6 5 5" xfId="32107" xr:uid="{00000000-0005-0000-0000-00006C7A0000}"/>
    <cellStyle name="Обычный 3 9 6 5 6" xfId="32108" xr:uid="{00000000-0005-0000-0000-00006D7A0000}"/>
    <cellStyle name="Обычный 3 9 6 5 7" xfId="32109" xr:uid="{00000000-0005-0000-0000-00006E7A0000}"/>
    <cellStyle name="Обычный 3 9 6 5 8" xfId="42414" xr:uid="{00000000-0005-0000-0000-00006F7A0000}"/>
    <cellStyle name="Обычный 3 9 6 6" xfId="1703" xr:uid="{00000000-0005-0000-0000-0000707A0000}"/>
    <cellStyle name="Обычный 3 9 6 6 2" xfId="32110" xr:uid="{00000000-0005-0000-0000-0000717A0000}"/>
    <cellStyle name="Обычный 3 9 6 6 3" xfId="42416" xr:uid="{00000000-0005-0000-0000-0000727A0000}"/>
    <cellStyle name="Обычный 3 9 6 7" xfId="32111" xr:uid="{00000000-0005-0000-0000-0000737A0000}"/>
    <cellStyle name="Обычный 3 9 6 8" xfId="32112" xr:uid="{00000000-0005-0000-0000-0000747A0000}"/>
    <cellStyle name="Обычный 3 9 6 9" xfId="32113" xr:uid="{00000000-0005-0000-0000-0000757A0000}"/>
    <cellStyle name="Обычный 3 9 7" xfId="1704" xr:uid="{00000000-0005-0000-0000-0000767A0000}"/>
    <cellStyle name="Обычный 3 9 7 10" xfId="42417" xr:uid="{00000000-0005-0000-0000-0000777A0000}"/>
    <cellStyle name="Обычный 3 9 7 2" xfId="1705" xr:uid="{00000000-0005-0000-0000-0000787A0000}"/>
    <cellStyle name="Обычный 3 9 7 2 2" xfId="1706" xr:uid="{00000000-0005-0000-0000-0000797A0000}"/>
    <cellStyle name="Обычный 3 9 7 2 2 2" xfId="32114" xr:uid="{00000000-0005-0000-0000-00007A7A0000}"/>
    <cellStyle name="Обычный 3 9 7 2 2 3" xfId="42419" xr:uid="{00000000-0005-0000-0000-00007B7A0000}"/>
    <cellStyle name="Обычный 3 9 7 2 3" xfId="32115" xr:uid="{00000000-0005-0000-0000-00007C7A0000}"/>
    <cellStyle name="Обычный 3 9 7 2 4" xfId="32116" xr:uid="{00000000-0005-0000-0000-00007D7A0000}"/>
    <cellStyle name="Обычный 3 9 7 2 5" xfId="32117" xr:uid="{00000000-0005-0000-0000-00007E7A0000}"/>
    <cellStyle name="Обычный 3 9 7 2 6" xfId="32118" xr:uid="{00000000-0005-0000-0000-00007F7A0000}"/>
    <cellStyle name="Обычный 3 9 7 2 7" xfId="32119" xr:uid="{00000000-0005-0000-0000-0000807A0000}"/>
    <cellStyle name="Обычный 3 9 7 2 8" xfId="42418" xr:uid="{00000000-0005-0000-0000-0000817A0000}"/>
    <cellStyle name="Обычный 3 9 7 3" xfId="1707" xr:uid="{00000000-0005-0000-0000-0000827A0000}"/>
    <cellStyle name="Обычный 3 9 7 3 2" xfId="1708" xr:uid="{00000000-0005-0000-0000-0000837A0000}"/>
    <cellStyle name="Обычный 3 9 7 3 2 2" xfId="32120" xr:uid="{00000000-0005-0000-0000-0000847A0000}"/>
    <cellStyle name="Обычный 3 9 7 3 2 3" xfId="42421" xr:uid="{00000000-0005-0000-0000-0000857A0000}"/>
    <cellStyle name="Обычный 3 9 7 3 3" xfId="32121" xr:uid="{00000000-0005-0000-0000-0000867A0000}"/>
    <cellStyle name="Обычный 3 9 7 3 4" xfId="32122" xr:uid="{00000000-0005-0000-0000-0000877A0000}"/>
    <cellStyle name="Обычный 3 9 7 3 5" xfId="32123" xr:uid="{00000000-0005-0000-0000-0000887A0000}"/>
    <cellStyle name="Обычный 3 9 7 3 6" xfId="32124" xr:uid="{00000000-0005-0000-0000-0000897A0000}"/>
    <cellStyle name="Обычный 3 9 7 3 7" xfId="32125" xr:uid="{00000000-0005-0000-0000-00008A7A0000}"/>
    <cellStyle name="Обычный 3 9 7 3 8" xfId="42420" xr:uid="{00000000-0005-0000-0000-00008B7A0000}"/>
    <cellStyle name="Обычный 3 9 7 4" xfId="1709" xr:uid="{00000000-0005-0000-0000-00008C7A0000}"/>
    <cellStyle name="Обычный 3 9 7 4 2" xfId="32126" xr:uid="{00000000-0005-0000-0000-00008D7A0000}"/>
    <cellStyle name="Обычный 3 9 7 4 3" xfId="42422" xr:uid="{00000000-0005-0000-0000-00008E7A0000}"/>
    <cellStyle name="Обычный 3 9 7 5" xfId="32127" xr:uid="{00000000-0005-0000-0000-00008F7A0000}"/>
    <cellStyle name="Обычный 3 9 7 6" xfId="32128" xr:uid="{00000000-0005-0000-0000-0000907A0000}"/>
    <cellStyle name="Обычный 3 9 7 7" xfId="32129" xr:uid="{00000000-0005-0000-0000-0000917A0000}"/>
    <cellStyle name="Обычный 3 9 7 8" xfId="32130" xr:uid="{00000000-0005-0000-0000-0000927A0000}"/>
    <cellStyle name="Обычный 3 9 7 9" xfId="32131" xr:uid="{00000000-0005-0000-0000-0000937A0000}"/>
    <cellStyle name="Обычный 3 9 8" xfId="1710" xr:uid="{00000000-0005-0000-0000-0000947A0000}"/>
    <cellStyle name="Обычный 3 9 8 10" xfId="42423" xr:uid="{00000000-0005-0000-0000-0000957A0000}"/>
    <cellStyle name="Обычный 3 9 8 2" xfId="1711" xr:uid="{00000000-0005-0000-0000-0000967A0000}"/>
    <cellStyle name="Обычный 3 9 8 2 2" xfId="1712" xr:uid="{00000000-0005-0000-0000-0000977A0000}"/>
    <cellStyle name="Обычный 3 9 8 2 2 2" xfId="32132" xr:uid="{00000000-0005-0000-0000-0000987A0000}"/>
    <cellStyle name="Обычный 3 9 8 2 2 3" xfId="42425" xr:uid="{00000000-0005-0000-0000-0000997A0000}"/>
    <cellStyle name="Обычный 3 9 8 2 3" xfId="32133" xr:uid="{00000000-0005-0000-0000-00009A7A0000}"/>
    <cellStyle name="Обычный 3 9 8 2 4" xfId="32134" xr:uid="{00000000-0005-0000-0000-00009B7A0000}"/>
    <cellStyle name="Обычный 3 9 8 2 5" xfId="32135" xr:uid="{00000000-0005-0000-0000-00009C7A0000}"/>
    <cellStyle name="Обычный 3 9 8 2 6" xfId="32136" xr:uid="{00000000-0005-0000-0000-00009D7A0000}"/>
    <cellStyle name="Обычный 3 9 8 2 7" xfId="32137" xr:uid="{00000000-0005-0000-0000-00009E7A0000}"/>
    <cellStyle name="Обычный 3 9 8 2 8" xfId="42424" xr:uid="{00000000-0005-0000-0000-00009F7A0000}"/>
    <cellStyle name="Обычный 3 9 8 3" xfId="1713" xr:uid="{00000000-0005-0000-0000-0000A07A0000}"/>
    <cellStyle name="Обычный 3 9 8 3 2" xfId="1714" xr:uid="{00000000-0005-0000-0000-0000A17A0000}"/>
    <cellStyle name="Обычный 3 9 8 3 2 2" xfId="32138" xr:uid="{00000000-0005-0000-0000-0000A27A0000}"/>
    <cellStyle name="Обычный 3 9 8 3 2 3" xfId="42427" xr:uid="{00000000-0005-0000-0000-0000A37A0000}"/>
    <cellStyle name="Обычный 3 9 8 3 3" xfId="32139" xr:uid="{00000000-0005-0000-0000-0000A47A0000}"/>
    <cellStyle name="Обычный 3 9 8 3 4" xfId="32140" xr:uid="{00000000-0005-0000-0000-0000A57A0000}"/>
    <cellStyle name="Обычный 3 9 8 3 5" xfId="32141" xr:uid="{00000000-0005-0000-0000-0000A67A0000}"/>
    <cellStyle name="Обычный 3 9 8 3 6" xfId="32142" xr:uid="{00000000-0005-0000-0000-0000A77A0000}"/>
    <cellStyle name="Обычный 3 9 8 3 7" xfId="32143" xr:uid="{00000000-0005-0000-0000-0000A87A0000}"/>
    <cellStyle name="Обычный 3 9 8 3 8" xfId="42426" xr:uid="{00000000-0005-0000-0000-0000A97A0000}"/>
    <cellStyle name="Обычный 3 9 8 4" xfId="1715" xr:uid="{00000000-0005-0000-0000-0000AA7A0000}"/>
    <cellStyle name="Обычный 3 9 8 4 2" xfId="32144" xr:uid="{00000000-0005-0000-0000-0000AB7A0000}"/>
    <cellStyle name="Обычный 3 9 8 4 3" xfId="42428" xr:uid="{00000000-0005-0000-0000-0000AC7A0000}"/>
    <cellStyle name="Обычный 3 9 8 5" xfId="32145" xr:uid="{00000000-0005-0000-0000-0000AD7A0000}"/>
    <cellStyle name="Обычный 3 9 8 6" xfId="32146" xr:uid="{00000000-0005-0000-0000-0000AE7A0000}"/>
    <cellStyle name="Обычный 3 9 8 7" xfId="32147" xr:uid="{00000000-0005-0000-0000-0000AF7A0000}"/>
    <cellStyle name="Обычный 3 9 8 8" xfId="32148" xr:uid="{00000000-0005-0000-0000-0000B07A0000}"/>
    <cellStyle name="Обычный 3 9 8 9" xfId="32149" xr:uid="{00000000-0005-0000-0000-0000B17A0000}"/>
    <cellStyle name="Обычный 3 9 9" xfId="1716" xr:uid="{00000000-0005-0000-0000-0000B27A0000}"/>
    <cellStyle name="Обычный 3 9 9 2" xfId="1717" xr:uid="{00000000-0005-0000-0000-0000B37A0000}"/>
    <cellStyle name="Обычный 3 9 9 2 2" xfId="32150" xr:uid="{00000000-0005-0000-0000-0000B47A0000}"/>
    <cellStyle name="Обычный 3 9 9 2 3" xfId="42430" xr:uid="{00000000-0005-0000-0000-0000B57A0000}"/>
    <cellStyle name="Обычный 3 9 9 3" xfId="32151" xr:uid="{00000000-0005-0000-0000-0000B67A0000}"/>
    <cellStyle name="Обычный 3 9 9 4" xfId="32152" xr:uid="{00000000-0005-0000-0000-0000B77A0000}"/>
    <cellStyle name="Обычный 3 9 9 5" xfId="32153" xr:uid="{00000000-0005-0000-0000-0000B87A0000}"/>
    <cellStyle name="Обычный 3 9 9 6" xfId="32154" xr:uid="{00000000-0005-0000-0000-0000B97A0000}"/>
    <cellStyle name="Обычный 3 9 9 7" xfId="32155" xr:uid="{00000000-0005-0000-0000-0000BA7A0000}"/>
    <cellStyle name="Обычный 3 9 9 8" xfId="42429" xr:uid="{00000000-0005-0000-0000-0000BB7A0000}"/>
    <cellStyle name="Обычный 3_БП 012 на 2015-2017 годы 16.07.2014" xfId="42431" xr:uid="{00000000-0005-0000-0000-0000BC7A0000}"/>
    <cellStyle name="Обычный 39" xfId="1718" xr:uid="{00000000-0005-0000-0000-0000BD7A0000}"/>
    <cellStyle name="Обычный 4" xfId="1719" xr:uid="{00000000-0005-0000-0000-0000BE7A0000}"/>
    <cellStyle name="Обычный 4 2" xfId="1720" xr:uid="{00000000-0005-0000-0000-0000BF7A0000}"/>
    <cellStyle name="Обычный 4 2 2" xfId="1721" xr:uid="{00000000-0005-0000-0000-0000C07A0000}"/>
    <cellStyle name="Обычный 4 2 3" xfId="42434" xr:uid="{00000000-0005-0000-0000-0000C17A0000}"/>
    <cellStyle name="Обычный 4 2 4" xfId="42435" xr:uid="{00000000-0005-0000-0000-0000C27A0000}"/>
    <cellStyle name="Обычный 4 2 5" xfId="42433" xr:uid="{00000000-0005-0000-0000-0000C37A0000}"/>
    <cellStyle name="Обычный 4 3" xfId="1722" xr:uid="{00000000-0005-0000-0000-0000C47A0000}"/>
    <cellStyle name="Обычный 4 3 2" xfId="1723" xr:uid="{00000000-0005-0000-0000-0000C57A0000}"/>
    <cellStyle name="Обычный 4 3 3" xfId="32156" xr:uid="{00000000-0005-0000-0000-0000C67A0000}"/>
    <cellStyle name="Обычный 4 4" xfId="1724" xr:uid="{00000000-0005-0000-0000-0000C77A0000}"/>
    <cellStyle name="Обычный 4 4 2" xfId="32157" xr:uid="{00000000-0005-0000-0000-0000C87A0000}"/>
    <cellStyle name="Обычный 4 5" xfId="4014" xr:uid="{00000000-0005-0000-0000-0000C97A0000}"/>
    <cellStyle name="Обычный 4 5 2" xfId="42436" xr:uid="{00000000-0005-0000-0000-0000CA7A0000}"/>
    <cellStyle name="Обычный 4 6" xfId="42437" xr:uid="{00000000-0005-0000-0000-0000CB7A0000}"/>
    <cellStyle name="Обычный 4 7" xfId="42432" xr:uid="{00000000-0005-0000-0000-0000CC7A0000}"/>
    <cellStyle name="Обычный 40" xfId="1725" xr:uid="{00000000-0005-0000-0000-0000CD7A0000}"/>
    <cellStyle name="Обычный 41" xfId="1726" xr:uid="{00000000-0005-0000-0000-0000CE7A0000}"/>
    <cellStyle name="Обычный 45" xfId="1727" xr:uid="{00000000-0005-0000-0000-0000CF7A0000}"/>
    <cellStyle name="Обычный 45 2" xfId="4015" xr:uid="{00000000-0005-0000-0000-0000D07A0000}"/>
    <cellStyle name="Обычный 47" xfId="1728" xr:uid="{00000000-0005-0000-0000-0000D17A0000}"/>
    <cellStyle name="Обычный 47 2" xfId="4016" xr:uid="{00000000-0005-0000-0000-0000D27A0000}"/>
    <cellStyle name="Обычный 49" xfId="1729" xr:uid="{00000000-0005-0000-0000-0000D37A0000}"/>
    <cellStyle name="Обычный 49 2" xfId="4017" xr:uid="{00000000-0005-0000-0000-0000D47A0000}"/>
    <cellStyle name="Обычный 5" xfId="1730" xr:uid="{00000000-0005-0000-0000-0000D57A0000}"/>
    <cellStyle name="Обычный 5 10" xfId="1731" xr:uid="{00000000-0005-0000-0000-0000D67A0000}"/>
    <cellStyle name="Обычный 5 10 2" xfId="1732" xr:uid="{00000000-0005-0000-0000-0000D77A0000}"/>
    <cellStyle name="Обычный 5 10 2 2" xfId="32158" xr:uid="{00000000-0005-0000-0000-0000D87A0000}"/>
    <cellStyle name="Обычный 5 10 2 3" xfId="42440" xr:uid="{00000000-0005-0000-0000-0000D97A0000}"/>
    <cellStyle name="Обычный 5 10 3" xfId="32159" xr:uid="{00000000-0005-0000-0000-0000DA7A0000}"/>
    <cellStyle name="Обычный 5 10 4" xfId="32160" xr:uid="{00000000-0005-0000-0000-0000DB7A0000}"/>
    <cellStyle name="Обычный 5 10 5" xfId="32161" xr:uid="{00000000-0005-0000-0000-0000DC7A0000}"/>
    <cellStyle name="Обычный 5 10 6" xfId="32162" xr:uid="{00000000-0005-0000-0000-0000DD7A0000}"/>
    <cellStyle name="Обычный 5 10 7" xfId="32163" xr:uid="{00000000-0005-0000-0000-0000DE7A0000}"/>
    <cellStyle name="Обычный 5 10 8" xfId="42439" xr:uid="{00000000-0005-0000-0000-0000DF7A0000}"/>
    <cellStyle name="Обычный 5 11" xfId="1733" xr:uid="{00000000-0005-0000-0000-0000E07A0000}"/>
    <cellStyle name="Обычный 5 11 2" xfId="1734" xr:uid="{00000000-0005-0000-0000-0000E17A0000}"/>
    <cellStyle name="Обычный 5 11 2 2" xfId="32164" xr:uid="{00000000-0005-0000-0000-0000E27A0000}"/>
    <cellStyle name="Обычный 5 11 2 3" xfId="42442" xr:uid="{00000000-0005-0000-0000-0000E37A0000}"/>
    <cellStyle name="Обычный 5 11 3" xfId="32165" xr:uid="{00000000-0005-0000-0000-0000E47A0000}"/>
    <cellStyle name="Обычный 5 11 4" xfId="32166" xr:uid="{00000000-0005-0000-0000-0000E57A0000}"/>
    <cellStyle name="Обычный 5 11 5" xfId="32167" xr:uid="{00000000-0005-0000-0000-0000E67A0000}"/>
    <cellStyle name="Обычный 5 11 6" xfId="32168" xr:uid="{00000000-0005-0000-0000-0000E77A0000}"/>
    <cellStyle name="Обычный 5 11 7" xfId="32169" xr:uid="{00000000-0005-0000-0000-0000E87A0000}"/>
    <cellStyle name="Обычный 5 11 8" xfId="42441" xr:uid="{00000000-0005-0000-0000-0000E97A0000}"/>
    <cellStyle name="Обычный 5 12" xfId="1735" xr:uid="{00000000-0005-0000-0000-0000EA7A0000}"/>
    <cellStyle name="Обычный 5 12 2" xfId="1736" xr:uid="{00000000-0005-0000-0000-0000EB7A0000}"/>
    <cellStyle name="Обычный 5 12 2 2" xfId="32170" xr:uid="{00000000-0005-0000-0000-0000EC7A0000}"/>
    <cellStyle name="Обычный 5 12 2 3" xfId="42444" xr:uid="{00000000-0005-0000-0000-0000ED7A0000}"/>
    <cellStyle name="Обычный 5 12 3" xfId="32171" xr:uid="{00000000-0005-0000-0000-0000EE7A0000}"/>
    <cellStyle name="Обычный 5 12 4" xfId="32172" xr:uid="{00000000-0005-0000-0000-0000EF7A0000}"/>
    <cellStyle name="Обычный 5 12 5" xfId="32173" xr:uid="{00000000-0005-0000-0000-0000F07A0000}"/>
    <cellStyle name="Обычный 5 12 6" xfId="32174" xr:uid="{00000000-0005-0000-0000-0000F17A0000}"/>
    <cellStyle name="Обычный 5 12 7" xfId="32175" xr:uid="{00000000-0005-0000-0000-0000F27A0000}"/>
    <cellStyle name="Обычный 5 12 8" xfId="42443" xr:uid="{00000000-0005-0000-0000-0000F37A0000}"/>
    <cellStyle name="Обычный 5 13" xfId="1737" xr:uid="{00000000-0005-0000-0000-0000F47A0000}"/>
    <cellStyle name="Обычный 5 13 2" xfId="1738" xr:uid="{00000000-0005-0000-0000-0000F57A0000}"/>
    <cellStyle name="Обычный 5 13 2 2" xfId="32176" xr:uid="{00000000-0005-0000-0000-0000F67A0000}"/>
    <cellStyle name="Обычный 5 13 2 3" xfId="42446" xr:uid="{00000000-0005-0000-0000-0000F77A0000}"/>
    <cellStyle name="Обычный 5 13 3" xfId="32177" xr:uid="{00000000-0005-0000-0000-0000F87A0000}"/>
    <cellStyle name="Обычный 5 13 4" xfId="32178" xr:uid="{00000000-0005-0000-0000-0000F97A0000}"/>
    <cellStyle name="Обычный 5 13 5" xfId="32179" xr:uid="{00000000-0005-0000-0000-0000FA7A0000}"/>
    <cellStyle name="Обычный 5 13 6" xfId="32180" xr:uid="{00000000-0005-0000-0000-0000FB7A0000}"/>
    <cellStyle name="Обычный 5 13 7" xfId="32181" xr:uid="{00000000-0005-0000-0000-0000FC7A0000}"/>
    <cellStyle name="Обычный 5 13 8" xfId="42445" xr:uid="{00000000-0005-0000-0000-0000FD7A0000}"/>
    <cellStyle name="Обычный 5 14" xfId="1739" xr:uid="{00000000-0005-0000-0000-0000FE7A0000}"/>
    <cellStyle name="Обычный 5 14 2" xfId="1740" xr:uid="{00000000-0005-0000-0000-0000FF7A0000}"/>
    <cellStyle name="Обычный 5 14 2 2" xfId="32182" xr:uid="{00000000-0005-0000-0000-0000007B0000}"/>
    <cellStyle name="Обычный 5 14 2 3" xfId="42448" xr:uid="{00000000-0005-0000-0000-0000017B0000}"/>
    <cellStyle name="Обычный 5 14 3" xfId="32183" xr:uid="{00000000-0005-0000-0000-0000027B0000}"/>
    <cellStyle name="Обычный 5 14 4" xfId="32184" xr:uid="{00000000-0005-0000-0000-0000037B0000}"/>
    <cellStyle name="Обычный 5 14 5" xfId="42447" xr:uid="{00000000-0005-0000-0000-0000047B0000}"/>
    <cellStyle name="Обычный 5 15" xfId="1741" xr:uid="{00000000-0005-0000-0000-0000057B0000}"/>
    <cellStyle name="Обычный 5 15 2" xfId="32185" xr:uid="{00000000-0005-0000-0000-0000067B0000}"/>
    <cellStyle name="Обычный 5 15 3" xfId="42449" xr:uid="{00000000-0005-0000-0000-0000077B0000}"/>
    <cellStyle name="Обычный 5 16" xfId="4018" xr:uid="{00000000-0005-0000-0000-0000087B0000}"/>
    <cellStyle name="Обычный 5 16 2" xfId="32186" xr:uid="{00000000-0005-0000-0000-0000097B0000}"/>
    <cellStyle name="Обычный 5 17" xfId="32187" xr:uid="{00000000-0005-0000-0000-00000A7B0000}"/>
    <cellStyle name="Обычный 5 18" xfId="32188" xr:uid="{00000000-0005-0000-0000-00000B7B0000}"/>
    <cellStyle name="Обычный 5 19" xfId="42438" xr:uid="{00000000-0005-0000-0000-00000C7B0000}"/>
    <cellStyle name="Обычный 5 2" xfId="1742" xr:uid="{00000000-0005-0000-0000-00000D7B0000}"/>
    <cellStyle name="Обычный 5 2 10" xfId="32189" xr:uid="{00000000-0005-0000-0000-00000E7B0000}"/>
    <cellStyle name="Обычный 5 2 10 2" xfId="42451" xr:uid="{00000000-0005-0000-0000-00000F7B0000}"/>
    <cellStyle name="Обычный 5 2 11" xfId="32190" xr:uid="{00000000-0005-0000-0000-0000107B0000}"/>
    <cellStyle name="Обычный 5 2 12" xfId="32191" xr:uid="{00000000-0005-0000-0000-0000117B0000}"/>
    <cellStyle name="Обычный 5 2 13" xfId="42450" xr:uid="{00000000-0005-0000-0000-0000127B0000}"/>
    <cellStyle name="Обычный 5 2 2" xfId="1743" xr:uid="{00000000-0005-0000-0000-0000137B0000}"/>
    <cellStyle name="Обычный 5 2 2 10" xfId="42452" xr:uid="{00000000-0005-0000-0000-0000147B0000}"/>
    <cellStyle name="Обычный 5 2 2 2" xfId="1744" xr:uid="{00000000-0005-0000-0000-0000157B0000}"/>
    <cellStyle name="Обычный 5 2 2 2 2" xfId="1745" xr:uid="{00000000-0005-0000-0000-0000167B0000}"/>
    <cellStyle name="Обычный 5 2 2 2 2 2" xfId="32192" xr:uid="{00000000-0005-0000-0000-0000177B0000}"/>
    <cellStyle name="Обычный 5 2 2 2 2 3" xfId="42454" xr:uid="{00000000-0005-0000-0000-0000187B0000}"/>
    <cellStyle name="Обычный 5 2 2 2 3" xfId="32193" xr:uid="{00000000-0005-0000-0000-0000197B0000}"/>
    <cellStyle name="Обычный 5 2 2 2 4" xfId="32194" xr:uid="{00000000-0005-0000-0000-00001A7B0000}"/>
    <cellStyle name="Обычный 5 2 2 2 5" xfId="32195" xr:uid="{00000000-0005-0000-0000-00001B7B0000}"/>
    <cellStyle name="Обычный 5 2 2 2 6" xfId="32196" xr:uid="{00000000-0005-0000-0000-00001C7B0000}"/>
    <cellStyle name="Обычный 5 2 2 2 7" xfId="32197" xr:uid="{00000000-0005-0000-0000-00001D7B0000}"/>
    <cellStyle name="Обычный 5 2 2 2 8" xfId="42453" xr:uid="{00000000-0005-0000-0000-00001E7B0000}"/>
    <cellStyle name="Обычный 5 2 2 3" xfId="1746" xr:uid="{00000000-0005-0000-0000-00001F7B0000}"/>
    <cellStyle name="Обычный 5 2 2 3 2" xfId="1747" xr:uid="{00000000-0005-0000-0000-0000207B0000}"/>
    <cellStyle name="Обычный 5 2 2 3 2 2" xfId="32198" xr:uid="{00000000-0005-0000-0000-0000217B0000}"/>
    <cellStyle name="Обычный 5 2 2 3 2 3" xfId="42456" xr:uid="{00000000-0005-0000-0000-0000227B0000}"/>
    <cellStyle name="Обычный 5 2 2 3 3" xfId="32199" xr:uid="{00000000-0005-0000-0000-0000237B0000}"/>
    <cellStyle name="Обычный 5 2 2 3 4" xfId="32200" xr:uid="{00000000-0005-0000-0000-0000247B0000}"/>
    <cellStyle name="Обычный 5 2 2 3 5" xfId="32201" xr:uid="{00000000-0005-0000-0000-0000257B0000}"/>
    <cellStyle name="Обычный 5 2 2 3 6" xfId="32202" xr:uid="{00000000-0005-0000-0000-0000267B0000}"/>
    <cellStyle name="Обычный 5 2 2 3 7" xfId="32203" xr:uid="{00000000-0005-0000-0000-0000277B0000}"/>
    <cellStyle name="Обычный 5 2 2 3 8" xfId="42455" xr:uid="{00000000-0005-0000-0000-0000287B0000}"/>
    <cellStyle name="Обычный 5 2 2 4" xfId="1748" xr:uid="{00000000-0005-0000-0000-0000297B0000}"/>
    <cellStyle name="Обычный 5 2 2 4 2" xfId="32204" xr:uid="{00000000-0005-0000-0000-00002A7B0000}"/>
    <cellStyle name="Обычный 5 2 2 4 3" xfId="42457" xr:uid="{00000000-0005-0000-0000-00002B7B0000}"/>
    <cellStyle name="Обычный 5 2 2 5" xfId="32205" xr:uid="{00000000-0005-0000-0000-00002C7B0000}"/>
    <cellStyle name="Обычный 5 2 2 6" xfId="32206" xr:uid="{00000000-0005-0000-0000-00002D7B0000}"/>
    <cellStyle name="Обычный 5 2 2 7" xfId="32207" xr:uid="{00000000-0005-0000-0000-00002E7B0000}"/>
    <cellStyle name="Обычный 5 2 2 8" xfId="32208" xr:uid="{00000000-0005-0000-0000-00002F7B0000}"/>
    <cellStyle name="Обычный 5 2 2 9" xfId="32209" xr:uid="{00000000-0005-0000-0000-0000307B0000}"/>
    <cellStyle name="Обычный 5 2 3" xfId="1749" xr:uid="{00000000-0005-0000-0000-0000317B0000}"/>
    <cellStyle name="Обычный 5 2 3 2" xfId="1750" xr:uid="{00000000-0005-0000-0000-0000327B0000}"/>
    <cellStyle name="Обычный 5 2 3 2 2" xfId="32210" xr:uid="{00000000-0005-0000-0000-0000337B0000}"/>
    <cellStyle name="Обычный 5 2 3 2 3" xfId="42459" xr:uid="{00000000-0005-0000-0000-0000347B0000}"/>
    <cellStyle name="Обычный 5 2 3 3" xfId="32211" xr:uid="{00000000-0005-0000-0000-0000357B0000}"/>
    <cellStyle name="Обычный 5 2 3 4" xfId="32212" xr:uid="{00000000-0005-0000-0000-0000367B0000}"/>
    <cellStyle name="Обычный 5 2 3 5" xfId="32213" xr:uid="{00000000-0005-0000-0000-0000377B0000}"/>
    <cellStyle name="Обычный 5 2 3 6" xfId="32214" xr:uid="{00000000-0005-0000-0000-0000387B0000}"/>
    <cellStyle name="Обычный 5 2 3 7" xfId="32215" xr:uid="{00000000-0005-0000-0000-0000397B0000}"/>
    <cellStyle name="Обычный 5 2 3 8" xfId="42458" xr:uid="{00000000-0005-0000-0000-00003A7B0000}"/>
    <cellStyle name="Обычный 5 2 4" xfId="1751" xr:uid="{00000000-0005-0000-0000-00003B7B0000}"/>
    <cellStyle name="Обычный 5 2 4 2" xfId="1752" xr:uid="{00000000-0005-0000-0000-00003C7B0000}"/>
    <cellStyle name="Обычный 5 2 4 2 2" xfId="32216" xr:uid="{00000000-0005-0000-0000-00003D7B0000}"/>
    <cellStyle name="Обычный 5 2 4 2 3" xfId="42461" xr:uid="{00000000-0005-0000-0000-00003E7B0000}"/>
    <cellStyle name="Обычный 5 2 4 3" xfId="32217" xr:uid="{00000000-0005-0000-0000-00003F7B0000}"/>
    <cellStyle name="Обычный 5 2 4 4" xfId="32218" xr:uid="{00000000-0005-0000-0000-0000407B0000}"/>
    <cellStyle name="Обычный 5 2 4 5" xfId="32219" xr:uid="{00000000-0005-0000-0000-0000417B0000}"/>
    <cellStyle name="Обычный 5 2 4 6" xfId="32220" xr:uid="{00000000-0005-0000-0000-0000427B0000}"/>
    <cellStyle name="Обычный 5 2 4 7" xfId="32221" xr:uid="{00000000-0005-0000-0000-0000437B0000}"/>
    <cellStyle name="Обычный 5 2 4 8" xfId="42460" xr:uid="{00000000-0005-0000-0000-0000447B0000}"/>
    <cellStyle name="Обычный 5 2 5" xfId="1753" xr:uid="{00000000-0005-0000-0000-0000457B0000}"/>
    <cellStyle name="Обычный 5 2 5 2" xfId="1754" xr:uid="{00000000-0005-0000-0000-0000467B0000}"/>
    <cellStyle name="Обычный 5 2 5 2 2" xfId="32222" xr:uid="{00000000-0005-0000-0000-0000477B0000}"/>
    <cellStyle name="Обычный 5 2 5 2 3" xfId="42463" xr:uid="{00000000-0005-0000-0000-0000487B0000}"/>
    <cellStyle name="Обычный 5 2 5 3" xfId="32223" xr:uid="{00000000-0005-0000-0000-0000497B0000}"/>
    <cellStyle name="Обычный 5 2 5 4" xfId="32224" xr:uid="{00000000-0005-0000-0000-00004A7B0000}"/>
    <cellStyle name="Обычный 5 2 5 5" xfId="32225" xr:uid="{00000000-0005-0000-0000-00004B7B0000}"/>
    <cellStyle name="Обычный 5 2 5 6" xfId="32226" xr:uid="{00000000-0005-0000-0000-00004C7B0000}"/>
    <cellStyle name="Обычный 5 2 5 7" xfId="32227" xr:uid="{00000000-0005-0000-0000-00004D7B0000}"/>
    <cellStyle name="Обычный 5 2 5 8" xfId="42462" xr:uid="{00000000-0005-0000-0000-00004E7B0000}"/>
    <cellStyle name="Обычный 5 2 6" xfId="1755" xr:uid="{00000000-0005-0000-0000-00004F7B0000}"/>
    <cellStyle name="Обычный 5 2 6 2" xfId="1756" xr:uid="{00000000-0005-0000-0000-0000507B0000}"/>
    <cellStyle name="Обычный 5 2 6 2 2" xfId="32228" xr:uid="{00000000-0005-0000-0000-0000517B0000}"/>
    <cellStyle name="Обычный 5 2 6 2 3" xfId="42465" xr:uid="{00000000-0005-0000-0000-0000527B0000}"/>
    <cellStyle name="Обычный 5 2 6 3" xfId="32229" xr:uid="{00000000-0005-0000-0000-0000537B0000}"/>
    <cellStyle name="Обычный 5 2 6 4" xfId="32230" xr:uid="{00000000-0005-0000-0000-0000547B0000}"/>
    <cellStyle name="Обычный 5 2 6 5" xfId="32231" xr:uid="{00000000-0005-0000-0000-0000557B0000}"/>
    <cellStyle name="Обычный 5 2 6 6" xfId="32232" xr:uid="{00000000-0005-0000-0000-0000567B0000}"/>
    <cellStyle name="Обычный 5 2 6 7" xfId="32233" xr:uid="{00000000-0005-0000-0000-0000577B0000}"/>
    <cellStyle name="Обычный 5 2 6 8" xfId="42464" xr:uid="{00000000-0005-0000-0000-0000587B0000}"/>
    <cellStyle name="Обычный 5 2 7" xfId="1757" xr:uid="{00000000-0005-0000-0000-0000597B0000}"/>
    <cellStyle name="Обычный 5 2 7 2" xfId="1758" xr:uid="{00000000-0005-0000-0000-00005A7B0000}"/>
    <cellStyle name="Обычный 5 2 7 2 2" xfId="32234" xr:uid="{00000000-0005-0000-0000-00005B7B0000}"/>
    <cellStyle name="Обычный 5 2 7 2 3" xfId="42467" xr:uid="{00000000-0005-0000-0000-00005C7B0000}"/>
    <cellStyle name="Обычный 5 2 7 3" xfId="32235" xr:uid="{00000000-0005-0000-0000-00005D7B0000}"/>
    <cellStyle name="Обычный 5 2 7 4" xfId="32236" xr:uid="{00000000-0005-0000-0000-00005E7B0000}"/>
    <cellStyle name="Обычный 5 2 7 5" xfId="42466" xr:uid="{00000000-0005-0000-0000-00005F7B0000}"/>
    <cellStyle name="Обычный 5 2 8" xfId="1759" xr:uid="{00000000-0005-0000-0000-0000607B0000}"/>
    <cellStyle name="Обычный 5 2 8 2" xfId="32237" xr:uid="{00000000-0005-0000-0000-0000617B0000}"/>
    <cellStyle name="Обычный 5 2 8 3" xfId="42468" xr:uid="{00000000-0005-0000-0000-0000627B0000}"/>
    <cellStyle name="Обычный 5 2 9" xfId="32238" xr:uid="{00000000-0005-0000-0000-0000637B0000}"/>
    <cellStyle name="Обычный 5 2 9 2" xfId="42469" xr:uid="{00000000-0005-0000-0000-0000647B0000}"/>
    <cellStyle name="Обычный 5 20" xfId="43134" xr:uid="{00000000-0005-0000-0000-0000657B0000}"/>
    <cellStyle name="Обычный 5 3" xfId="1760" xr:uid="{00000000-0005-0000-0000-0000667B0000}"/>
    <cellStyle name="Обычный 5 3 10" xfId="32239" xr:uid="{00000000-0005-0000-0000-0000677B0000}"/>
    <cellStyle name="Обычный 5 3 11" xfId="32240" xr:uid="{00000000-0005-0000-0000-0000687B0000}"/>
    <cellStyle name="Обычный 5 3 12" xfId="42470" xr:uid="{00000000-0005-0000-0000-0000697B0000}"/>
    <cellStyle name="Обычный 5 3 2" xfId="1761" xr:uid="{00000000-0005-0000-0000-00006A7B0000}"/>
    <cellStyle name="Обычный 5 3 2 10" xfId="42471" xr:uid="{00000000-0005-0000-0000-00006B7B0000}"/>
    <cellStyle name="Обычный 5 3 2 2" xfId="1762" xr:uid="{00000000-0005-0000-0000-00006C7B0000}"/>
    <cellStyle name="Обычный 5 3 2 2 2" xfId="1763" xr:uid="{00000000-0005-0000-0000-00006D7B0000}"/>
    <cellStyle name="Обычный 5 3 2 2 2 2" xfId="32241" xr:uid="{00000000-0005-0000-0000-00006E7B0000}"/>
    <cellStyle name="Обычный 5 3 2 2 2 3" xfId="42473" xr:uid="{00000000-0005-0000-0000-00006F7B0000}"/>
    <cellStyle name="Обычный 5 3 2 2 3" xfId="32242" xr:uid="{00000000-0005-0000-0000-0000707B0000}"/>
    <cellStyle name="Обычный 5 3 2 2 4" xfId="32243" xr:uid="{00000000-0005-0000-0000-0000717B0000}"/>
    <cellStyle name="Обычный 5 3 2 2 5" xfId="32244" xr:uid="{00000000-0005-0000-0000-0000727B0000}"/>
    <cellStyle name="Обычный 5 3 2 2 6" xfId="32245" xr:uid="{00000000-0005-0000-0000-0000737B0000}"/>
    <cellStyle name="Обычный 5 3 2 2 7" xfId="32246" xr:uid="{00000000-0005-0000-0000-0000747B0000}"/>
    <cellStyle name="Обычный 5 3 2 2 8" xfId="42472" xr:uid="{00000000-0005-0000-0000-0000757B0000}"/>
    <cellStyle name="Обычный 5 3 2 3" xfId="1764" xr:uid="{00000000-0005-0000-0000-0000767B0000}"/>
    <cellStyle name="Обычный 5 3 2 3 2" xfId="1765" xr:uid="{00000000-0005-0000-0000-0000777B0000}"/>
    <cellStyle name="Обычный 5 3 2 3 2 2" xfId="32247" xr:uid="{00000000-0005-0000-0000-0000787B0000}"/>
    <cellStyle name="Обычный 5 3 2 3 2 3" xfId="42475" xr:uid="{00000000-0005-0000-0000-0000797B0000}"/>
    <cellStyle name="Обычный 5 3 2 3 3" xfId="32248" xr:uid="{00000000-0005-0000-0000-00007A7B0000}"/>
    <cellStyle name="Обычный 5 3 2 3 4" xfId="32249" xr:uid="{00000000-0005-0000-0000-00007B7B0000}"/>
    <cellStyle name="Обычный 5 3 2 3 5" xfId="32250" xr:uid="{00000000-0005-0000-0000-00007C7B0000}"/>
    <cellStyle name="Обычный 5 3 2 3 6" xfId="32251" xr:uid="{00000000-0005-0000-0000-00007D7B0000}"/>
    <cellStyle name="Обычный 5 3 2 3 7" xfId="32252" xr:uid="{00000000-0005-0000-0000-00007E7B0000}"/>
    <cellStyle name="Обычный 5 3 2 3 8" xfId="42474" xr:uid="{00000000-0005-0000-0000-00007F7B0000}"/>
    <cellStyle name="Обычный 5 3 2 4" xfId="1766" xr:uid="{00000000-0005-0000-0000-0000807B0000}"/>
    <cellStyle name="Обычный 5 3 2 4 2" xfId="32253" xr:uid="{00000000-0005-0000-0000-0000817B0000}"/>
    <cellStyle name="Обычный 5 3 2 4 3" xfId="42476" xr:uid="{00000000-0005-0000-0000-0000827B0000}"/>
    <cellStyle name="Обычный 5 3 2 5" xfId="32254" xr:uid="{00000000-0005-0000-0000-0000837B0000}"/>
    <cellStyle name="Обычный 5 3 2 6" xfId="32255" xr:uid="{00000000-0005-0000-0000-0000847B0000}"/>
    <cellStyle name="Обычный 5 3 2 7" xfId="32256" xr:uid="{00000000-0005-0000-0000-0000857B0000}"/>
    <cellStyle name="Обычный 5 3 2 8" xfId="32257" xr:uid="{00000000-0005-0000-0000-0000867B0000}"/>
    <cellStyle name="Обычный 5 3 2 9" xfId="32258" xr:uid="{00000000-0005-0000-0000-0000877B0000}"/>
    <cellStyle name="Обычный 5 3 3" xfId="1767" xr:uid="{00000000-0005-0000-0000-0000887B0000}"/>
    <cellStyle name="Обычный 5 3 3 2" xfId="1768" xr:uid="{00000000-0005-0000-0000-0000897B0000}"/>
    <cellStyle name="Обычный 5 3 3 2 2" xfId="32259" xr:uid="{00000000-0005-0000-0000-00008A7B0000}"/>
    <cellStyle name="Обычный 5 3 3 2 3" xfId="42478" xr:uid="{00000000-0005-0000-0000-00008B7B0000}"/>
    <cellStyle name="Обычный 5 3 3 3" xfId="32260" xr:uid="{00000000-0005-0000-0000-00008C7B0000}"/>
    <cellStyle name="Обычный 5 3 3 4" xfId="32261" xr:uid="{00000000-0005-0000-0000-00008D7B0000}"/>
    <cellStyle name="Обычный 5 3 3 5" xfId="32262" xr:uid="{00000000-0005-0000-0000-00008E7B0000}"/>
    <cellStyle name="Обычный 5 3 3 6" xfId="32263" xr:uid="{00000000-0005-0000-0000-00008F7B0000}"/>
    <cellStyle name="Обычный 5 3 3 7" xfId="32264" xr:uid="{00000000-0005-0000-0000-0000907B0000}"/>
    <cellStyle name="Обычный 5 3 3 8" xfId="42477" xr:uid="{00000000-0005-0000-0000-0000917B0000}"/>
    <cellStyle name="Обычный 5 3 4" xfId="1769" xr:uid="{00000000-0005-0000-0000-0000927B0000}"/>
    <cellStyle name="Обычный 5 3 4 2" xfId="1770" xr:uid="{00000000-0005-0000-0000-0000937B0000}"/>
    <cellStyle name="Обычный 5 3 4 2 2" xfId="32265" xr:uid="{00000000-0005-0000-0000-0000947B0000}"/>
    <cellStyle name="Обычный 5 3 4 2 3" xfId="42480" xr:uid="{00000000-0005-0000-0000-0000957B0000}"/>
    <cellStyle name="Обычный 5 3 4 3" xfId="32266" xr:uid="{00000000-0005-0000-0000-0000967B0000}"/>
    <cellStyle name="Обычный 5 3 4 4" xfId="32267" xr:uid="{00000000-0005-0000-0000-0000977B0000}"/>
    <cellStyle name="Обычный 5 3 4 5" xfId="32268" xr:uid="{00000000-0005-0000-0000-0000987B0000}"/>
    <cellStyle name="Обычный 5 3 4 6" xfId="32269" xr:uid="{00000000-0005-0000-0000-0000997B0000}"/>
    <cellStyle name="Обычный 5 3 4 7" xfId="32270" xr:uid="{00000000-0005-0000-0000-00009A7B0000}"/>
    <cellStyle name="Обычный 5 3 4 8" xfId="42479" xr:uid="{00000000-0005-0000-0000-00009B7B0000}"/>
    <cellStyle name="Обычный 5 3 5" xfId="1771" xr:uid="{00000000-0005-0000-0000-00009C7B0000}"/>
    <cellStyle name="Обычный 5 3 5 2" xfId="1772" xr:uid="{00000000-0005-0000-0000-00009D7B0000}"/>
    <cellStyle name="Обычный 5 3 5 2 2" xfId="32271" xr:uid="{00000000-0005-0000-0000-00009E7B0000}"/>
    <cellStyle name="Обычный 5 3 5 2 3" xfId="42482" xr:uid="{00000000-0005-0000-0000-00009F7B0000}"/>
    <cellStyle name="Обычный 5 3 5 3" xfId="32272" xr:uid="{00000000-0005-0000-0000-0000A07B0000}"/>
    <cellStyle name="Обычный 5 3 5 4" xfId="32273" xr:uid="{00000000-0005-0000-0000-0000A17B0000}"/>
    <cellStyle name="Обычный 5 3 5 5" xfId="32274" xr:uid="{00000000-0005-0000-0000-0000A27B0000}"/>
    <cellStyle name="Обычный 5 3 5 6" xfId="32275" xr:uid="{00000000-0005-0000-0000-0000A37B0000}"/>
    <cellStyle name="Обычный 5 3 5 7" xfId="32276" xr:uid="{00000000-0005-0000-0000-0000A47B0000}"/>
    <cellStyle name="Обычный 5 3 5 8" xfId="42481" xr:uid="{00000000-0005-0000-0000-0000A57B0000}"/>
    <cellStyle name="Обычный 5 3 6" xfId="1773" xr:uid="{00000000-0005-0000-0000-0000A67B0000}"/>
    <cellStyle name="Обычный 5 3 6 2" xfId="1774" xr:uid="{00000000-0005-0000-0000-0000A77B0000}"/>
    <cellStyle name="Обычный 5 3 6 2 2" xfId="32277" xr:uid="{00000000-0005-0000-0000-0000A87B0000}"/>
    <cellStyle name="Обычный 5 3 6 2 3" xfId="42484" xr:uid="{00000000-0005-0000-0000-0000A97B0000}"/>
    <cellStyle name="Обычный 5 3 6 3" xfId="32278" xr:uid="{00000000-0005-0000-0000-0000AA7B0000}"/>
    <cellStyle name="Обычный 5 3 6 4" xfId="32279" xr:uid="{00000000-0005-0000-0000-0000AB7B0000}"/>
    <cellStyle name="Обычный 5 3 6 5" xfId="32280" xr:uid="{00000000-0005-0000-0000-0000AC7B0000}"/>
    <cellStyle name="Обычный 5 3 6 6" xfId="32281" xr:uid="{00000000-0005-0000-0000-0000AD7B0000}"/>
    <cellStyle name="Обычный 5 3 6 7" xfId="32282" xr:uid="{00000000-0005-0000-0000-0000AE7B0000}"/>
    <cellStyle name="Обычный 5 3 6 8" xfId="42483" xr:uid="{00000000-0005-0000-0000-0000AF7B0000}"/>
    <cellStyle name="Обычный 5 3 7" xfId="1775" xr:uid="{00000000-0005-0000-0000-0000B07B0000}"/>
    <cellStyle name="Обычный 5 3 7 2" xfId="32284" xr:uid="{00000000-0005-0000-0000-0000B17B0000}"/>
    <cellStyle name="Обычный 5 3 7 3" xfId="32283" xr:uid="{00000000-0005-0000-0000-0000B27B0000}"/>
    <cellStyle name="Обычный 5 3 8" xfId="1776" xr:uid="{00000000-0005-0000-0000-0000B37B0000}"/>
    <cellStyle name="Обычный 5 3 8 2" xfId="32285" xr:uid="{00000000-0005-0000-0000-0000B47B0000}"/>
    <cellStyle name="Обычный 5 3 8 3" xfId="42485" xr:uid="{00000000-0005-0000-0000-0000B57B0000}"/>
    <cellStyle name="Обычный 5 3 9" xfId="32286" xr:uid="{00000000-0005-0000-0000-0000B67B0000}"/>
    <cellStyle name="Обычный 5 4" xfId="1777" xr:uid="{00000000-0005-0000-0000-0000B77B0000}"/>
    <cellStyle name="Обычный 5 4 10" xfId="32287" xr:uid="{00000000-0005-0000-0000-0000B87B0000}"/>
    <cellStyle name="Обычный 5 4 11" xfId="32288" xr:uid="{00000000-0005-0000-0000-0000B97B0000}"/>
    <cellStyle name="Обычный 5 4 12" xfId="32289" xr:uid="{00000000-0005-0000-0000-0000BA7B0000}"/>
    <cellStyle name="Обычный 5 4 13" xfId="42486" xr:uid="{00000000-0005-0000-0000-0000BB7B0000}"/>
    <cellStyle name="Обычный 5 4 2" xfId="1778" xr:uid="{00000000-0005-0000-0000-0000BC7B0000}"/>
    <cellStyle name="Обычный 5 4 2 10" xfId="42487" xr:uid="{00000000-0005-0000-0000-0000BD7B0000}"/>
    <cellStyle name="Обычный 5 4 2 2" xfId="1779" xr:uid="{00000000-0005-0000-0000-0000BE7B0000}"/>
    <cellStyle name="Обычный 5 4 2 2 2" xfId="1780" xr:uid="{00000000-0005-0000-0000-0000BF7B0000}"/>
    <cellStyle name="Обычный 5 4 2 2 2 2" xfId="32290" xr:uid="{00000000-0005-0000-0000-0000C07B0000}"/>
    <cellStyle name="Обычный 5 4 2 2 2 3" xfId="42489" xr:uid="{00000000-0005-0000-0000-0000C17B0000}"/>
    <cellStyle name="Обычный 5 4 2 2 3" xfId="32291" xr:uid="{00000000-0005-0000-0000-0000C27B0000}"/>
    <cellStyle name="Обычный 5 4 2 2 4" xfId="32292" xr:uid="{00000000-0005-0000-0000-0000C37B0000}"/>
    <cellStyle name="Обычный 5 4 2 2 5" xfId="32293" xr:uid="{00000000-0005-0000-0000-0000C47B0000}"/>
    <cellStyle name="Обычный 5 4 2 2 6" xfId="32294" xr:uid="{00000000-0005-0000-0000-0000C57B0000}"/>
    <cellStyle name="Обычный 5 4 2 2 7" xfId="32295" xr:uid="{00000000-0005-0000-0000-0000C67B0000}"/>
    <cellStyle name="Обычный 5 4 2 2 8" xfId="42488" xr:uid="{00000000-0005-0000-0000-0000C77B0000}"/>
    <cellStyle name="Обычный 5 4 2 3" xfId="1781" xr:uid="{00000000-0005-0000-0000-0000C87B0000}"/>
    <cellStyle name="Обычный 5 4 2 3 2" xfId="1782" xr:uid="{00000000-0005-0000-0000-0000C97B0000}"/>
    <cellStyle name="Обычный 5 4 2 3 2 2" xfId="32296" xr:uid="{00000000-0005-0000-0000-0000CA7B0000}"/>
    <cellStyle name="Обычный 5 4 2 3 2 3" xfId="42491" xr:uid="{00000000-0005-0000-0000-0000CB7B0000}"/>
    <cellStyle name="Обычный 5 4 2 3 3" xfId="32297" xr:uid="{00000000-0005-0000-0000-0000CC7B0000}"/>
    <cellStyle name="Обычный 5 4 2 3 4" xfId="32298" xr:uid="{00000000-0005-0000-0000-0000CD7B0000}"/>
    <cellStyle name="Обычный 5 4 2 3 5" xfId="32299" xr:uid="{00000000-0005-0000-0000-0000CE7B0000}"/>
    <cellStyle name="Обычный 5 4 2 3 6" xfId="32300" xr:uid="{00000000-0005-0000-0000-0000CF7B0000}"/>
    <cellStyle name="Обычный 5 4 2 3 7" xfId="32301" xr:uid="{00000000-0005-0000-0000-0000D07B0000}"/>
    <cellStyle name="Обычный 5 4 2 3 8" xfId="42490" xr:uid="{00000000-0005-0000-0000-0000D17B0000}"/>
    <cellStyle name="Обычный 5 4 2 4" xfId="1783" xr:uid="{00000000-0005-0000-0000-0000D27B0000}"/>
    <cellStyle name="Обычный 5 4 2 4 2" xfId="32302" xr:uid="{00000000-0005-0000-0000-0000D37B0000}"/>
    <cellStyle name="Обычный 5 4 2 4 3" xfId="42492" xr:uid="{00000000-0005-0000-0000-0000D47B0000}"/>
    <cellStyle name="Обычный 5 4 2 5" xfId="32303" xr:uid="{00000000-0005-0000-0000-0000D57B0000}"/>
    <cellStyle name="Обычный 5 4 2 6" xfId="32304" xr:uid="{00000000-0005-0000-0000-0000D67B0000}"/>
    <cellStyle name="Обычный 5 4 2 7" xfId="32305" xr:uid="{00000000-0005-0000-0000-0000D77B0000}"/>
    <cellStyle name="Обычный 5 4 2 8" xfId="32306" xr:uid="{00000000-0005-0000-0000-0000D87B0000}"/>
    <cellStyle name="Обычный 5 4 2 9" xfId="32307" xr:uid="{00000000-0005-0000-0000-0000D97B0000}"/>
    <cellStyle name="Обычный 5 4 3" xfId="1784" xr:uid="{00000000-0005-0000-0000-0000DA7B0000}"/>
    <cellStyle name="Обычный 5 4 3 2" xfId="1785" xr:uid="{00000000-0005-0000-0000-0000DB7B0000}"/>
    <cellStyle name="Обычный 5 4 3 2 2" xfId="32308" xr:uid="{00000000-0005-0000-0000-0000DC7B0000}"/>
    <cellStyle name="Обычный 5 4 3 2 3" xfId="42494" xr:uid="{00000000-0005-0000-0000-0000DD7B0000}"/>
    <cellStyle name="Обычный 5 4 3 3" xfId="32309" xr:uid="{00000000-0005-0000-0000-0000DE7B0000}"/>
    <cellStyle name="Обычный 5 4 3 4" xfId="32310" xr:uid="{00000000-0005-0000-0000-0000DF7B0000}"/>
    <cellStyle name="Обычный 5 4 3 5" xfId="32311" xr:uid="{00000000-0005-0000-0000-0000E07B0000}"/>
    <cellStyle name="Обычный 5 4 3 6" xfId="32312" xr:uid="{00000000-0005-0000-0000-0000E17B0000}"/>
    <cellStyle name="Обычный 5 4 3 7" xfId="32313" xr:uid="{00000000-0005-0000-0000-0000E27B0000}"/>
    <cellStyle name="Обычный 5 4 3 8" xfId="42493" xr:uid="{00000000-0005-0000-0000-0000E37B0000}"/>
    <cellStyle name="Обычный 5 4 4" xfId="1786" xr:uid="{00000000-0005-0000-0000-0000E47B0000}"/>
    <cellStyle name="Обычный 5 4 4 2" xfId="1787" xr:uid="{00000000-0005-0000-0000-0000E57B0000}"/>
    <cellStyle name="Обычный 5 4 4 2 2" xfId="32314" xr:uid="{00000000-0005-0000-0000-0000E67B0000}"/>
    <cellStyle name="Обычный 5 4 4 2 3" xfId="42496" xr:uid="{00000000-0005-0000-0000-0000E77B0000}"/>
    <cellStyle name="Обычный 5 4 4 3" xfId="32315" xr:uid="{00000000-0005-0000-0000-0000E87B0000}"/>
    <cellStyle name="Обычный 5 4 4 4" xfId="32316" xr:uid="{00000000-0005-0000-0000-0000E97B0000}"/>
    <cellStyle name="Обычный 5 4 4 5" xfId="32317" xr:uid="{00000000-0005-0000-0000-0000EA7B0000}"/>
    <cellStyle name="Обычный 5 4 4 6" xfId="32318" xr:uid="{00000000-0005-0000-0000-0000EB7B0000}"/>
    <cellStyle name="Обычный 5 4 4 7" xfId="32319" xr:uid="{00000000-0005-0000-0000-0000EC7B0000}"/>
    <cellStyle name="Обычный 5 4 4 8" xfId="42495" xr:uid="{00000000-0005-0000-0000-0000ED7B0000}"/>
    <cellStyle name="Обычный 5 4 5" xfId="1788" xr:uid="{00000000-0005-0000-0000-0000EE7B0000}"/>
    <cellStyle name="Обычный 5 4 5 2" xfId="1789" xr:uid="{00000000-0005-0000-0000-0000EF7B0000}"/>
    <cellStyle name="Обычный 5 4 5 2 2" xfId="32320" xr:uid="{00000000-0005-0000-0000-0000F07B0000}"/>
    <cellStyle name="Обычный 5 4 5 2 3" xfId="42498" xr:uid="{00000000-0005-0000-0000-0000F17B0000}"/>
    <cellStyle name="Обычный 5 4 5 3" xfId="32321" xr:uid="{00000000-0005-0000-0000-0000F27B0000}"/>
    <cellStyle name="Обычный 5 4 5 4" xfId="32322" xr:uid="{00000000-0005-0000-0000-0000F37B0000}"/>
    <cellStyle name="Обычный 5 4 5 5" xfId="32323" xr:uid="{00000000-0005-0000-0000-0000F47B0000}"/>
    <cellStyle name="Обычный 5 4 5 6" xfId="32324" xr:uid="{00000000-0005-0000-0000-0000F57B0000}"/>
    <cellStyle name="Обычный 5 4 5 7" xfId="32325" xr:uid="{00000000-0005-0000-0000-0000F67B0000}"/>
    <cellStyle name="Обычный 5 4 5 8" xfId="42497" xr:uid="{00000000-0005-0000-0000-0000F77B0000}"/>
    <cellStyle name="Обычный 5 4 6" xfId="1790" xr:uid="{00000000-0005-0000-0000-0000F87B0000}"/>
    <cellStyle name="Обычный 5 4 6 2" xfId="1791" xr:uid="{00000000-0005-0000-0000-0000F97B0000}"/>
    <cellStyle name="Обычный 5 4 6 2 2" xfId="32326" xr:uid="{00000000-0005-0000-0000-0000FA7B0000}"/>
    <cellStyle name="Обычный 5 4 6 2 3" xfId="42500" xr:uid="{00000000-0005-0000-0000-0000FB7B0000}"/>
    <cellStyle name="Обычный 5 4 6 3" xfId="32327" xr:uid="{00000000-0005-0000-0000-0000FC7B0000}"/>
    <cellStyle name="Обычный 5 4 6 4" xfId="32328" xr:uid="{00000000-0005-0000-0000-0000FD7B0000}"/>
    <cellStyle name="Обычный 5 4 6 5" xfId="32329" xr:uid="{00000000-0005-0000-0000-0000FE7B0000}"/>
    <cellStyle name="Обычный 5 4 6 6" xfId="32330" xr:uid="{00000000-0005-0000-0000-0000FF7B0000}"/>
    <cellStyle name="Обычный 5 4 6 7" xfId="32331" xr:uid="{00000000-0005-0000-0000-0000007C0000}"/>
    <cellStyle name="Обычный 5 4 6 8" xfId="42499" xr:uid="{00000000-0005-0000-0000-0000017C0000}"/>
    <cellStyle name="Обычный 5 4 7" xfId="1792" xr:uid="{00000000-0005-0000-0000-0000027C0000}"/>
    <cellStyle name="Обычный 5 4 7 2" xfId="32332" xr:uid="{00000000-0005-0000-0000-0000037C0000}"/>
    <cellStyle name="Обычный 5 4 7 3" xfId="42501" xr:uid="{00000000-0005-0000-0000-0000047C0000}"/>
    <cellStyle name="Обычный 5 4 8" xfId="32333" xr:uid="{00000000-0005-0000-0000-0000057C0000}"/>
    <cellStyle name="Обычный 5 4 9" xfId="32334" xr:uid="{00000000-0005-0000-0000-0000067C0000}"/>
    <cellStyle name="Обычный 5 5" xfId="1793" xr:uid="{00000000-0005-0000-0000-0000077C0000}"/>
    <cellStyle name="Обычный 5 5 10" xfId="32335" xr:uid="{00000000-0005-0000-0000-0000087C0000}"/>
    <cellStyle name="Обычный 5 5 11" xfId="32336" xr:uid="{00000000-0005-0000-0000-0000097C0000}"/>
    <cellStyle name="Обычный 5 5 12" xfId="42502" xr:uid="{00000000-0005-0000-0000-00000A7C0000}"/>
    <cellStyle name="Обычный 5 5 2" xfId="1794" xr:uid="{00000000-0005-0000-0000-00000B7C0000}"/>
    <cellStyle name="Обычный 5 5 2 10" xfId="42503" xr:uid="{00000000-0005-0000-0000-00000C7C0000}"/>
    <cellStyle name="Обычный 5 5 2 2" xfId="1795" xr:uid="{00000000-0005-0000-0000-00000D7C0000}"/>
    <cellStyle name="Обычный 5 5 2 2 2" xfId="1796" xr:uid="{00000000-0005-0000-0000-00000E7C0000}"/>
    <cellStyle name="Обычный 5 5 2 2 2 2" xfId="32337" xr:uid="{00000000-0005-0000-0000-00000F7C0000}"/>
    <cellStyle name="Обычный 5 5 2 2 2 3" xfId="42505" xr:uid="{00000000-0005-0000-0000-0000107C0000}"/>
    <cellStyle name="Обычный 5 5 2 2 3" xfId="32338" xr:uid="{00000000-0005-0000-0000-0000117C0000}"/>
    <cellStyle name="Обычный 5 5 2 2 4" xfId="32339" xr:uid="{00000000-0005-0000-0000-0000127C0000}"/>
    <cellStyle name="Обычный 5 5 2 2 5" xfId="32340" xr:uid="{00000000-0005-0000-0000-0000137C0000}"/>
    <cellStyle name="Обычный 5 5 2 2 6" xfId="32341" xr:uid="{00000000-0005-0000-0000-0000147C0000}"/>
    <cellStyle name="Обычный 5 5 2 2 7" xfId="32342" xr:uid="{00000000-0005-0000-0000-0000157C0000}"/>
    <cellStyle name="Обычный 5 5 2 2 8" xfId="42504" xr:uid="{00000000-0005-0000-0000-0000167C0000}"/>
    <cellStyle name="Обычный 5 5 2 3" xfId="1797" xr:uid="{00000000-0005-0000-0000-0000177C0000}"/>
    <cellStyle name="Обычный 5 5 2 3 2" xfId="1798" xr:uid="{00000000-0005-0000-0000-0000187C0000}"/>
    <cellStyle name="Обычный 5 5 2 3 2 2" xfId="32343" xr:uid="{00000000-0005-0000-0000-0000197C0000}"/>
    <cellStyle name="Обычный 5 5 2 3 2 3" xfId="42507" xr:uid="{00000000-0005-0000-0000-00001A7C0000}"/>
    <cellStyle name="Обычный 5 5 2 3 3" xfId="32344" xr:uid="{00000000-0005-0000-0000-00001B7C0000}"/>
    <cellStyle name="Обычный 5 5 2 3 4" xfId="32345" xr:uid="{00000000-0005-0000-0000-00001C7C0000}"/>
    <cellStyle name="Обычный 5 5 2 3 5" xfId="32346" xr:uid="{00000000-0005-0000-0000-00001D7C0000}"/>
    <cellStyle name="Обычный 5 5 2 3 6" xfId="32347" xr:uid="{00000000-0005-0000-0000-00001E7C0000}"/>
    <cellStyle name="Обычный 5 5 2 3 7" xfId="32348" xr:uid="{00000000-0005-0000-0000-00001F7C0000}"/>
    <cellStyle name="Обычный 5 5 2 3 8" xfId="42506" xr:uid="{00000000-0005-0000-0000-0000207C0000}"/>
    <cellStyle name="Обычный 5 5 2 4" xfId="1799" xr:uid="{00000000-0005-0000-0000-0000217C0000}"/>
    <cellStyle name="Обычный 5 5 2 4 2" xfId="32349" xr:uid="{00000000-0005-0000-0000-0000227C0000}"/>
    <cellStyle name="Обычный 5 5 2 4 3" xfId="42508" xr:uid="{00000000-0005-0000-0000-0000237C0000}"/>
    <cellStyle name="Обычный 5 5 2 5" xfId="32350" xr:uid="{00000000-0005-0000-0000-0000247C0000}"/>
    <cellStyle name="Обычный 5 5 2 6" xfId="32351" xr:uid="{00000000-0005-0000-0000-0000257C0000}"/>
    <cellStyle name="Обычный 5 5 2 7" xfId="32352" xr:uid="{00000000-0005-0000-0000-0000267C0000}"/>
    <cellStyle name="Обычный 5 5 2 8" xfId="32353" xr:uid="{00000000-0005-0000-0000-0000277C0000}"/>
    <cellStyle name="Обычный 5 5 2 9" xfId="32354" xr:uid="{00000000-0005-0000-0000-0000287C0000}"/>
    <cellStyle name="Обычный 5 5 3" xfId="1800" xr:uid="{00000000-0005-0000-0000-0000297C0000}"/>
    <cellStyle name="Обычный 5 5 3 2" xfId="1801" xr:uid="{00000000-0005-0000-0000-00002A7C0000}"/>
    <cellStyle name="Обычный 5 5 3 2 2" xfId="32355" xr:uid="{00000000-0005-0000-0000-00002B7C0000}"/>
    <cellStyle name="Обычный 5 5 3 2 3" xfId="42510" xr:uid="{00000000-0005-0000-0000-00002C7C0000}"/>
    <cellStyle name="Обычный 5 5 3 3" xfId="32356" xr:uid="{00000000-0005-0000-0000-00002D7C0000}"/>
    <cellStyle name="Обычный 5 5 3 4" xfId="32357" xr:uid="{00000000-0005-0000-0000-00002E7C0000}"/>
    <cellStyle name="Обычный 5 5 3 5" xfId="32358" xr:uid="{00000000-0005-0000-0000-00002F7C0000}"/>
    <cellStyle name="Обычный 5 5 3 6" xfId="32359" xr:uid="{00000000-0005-0000-0000-0000307C0000}"/>
    <cellStyle name="Обычный 5 5 3 7" xfId="32360" xr:uid="{00000000-0005-0000-0000-0000317C0000}"/>
    <cellStyle name="Обычный 5 5 3 8" xfId="42509" xr:uid="{00000000-0005-0000-0000-0000327C0000}"/>
    <cellStyle name="Обычный 5 5 4" xfId="1802" xr:uid="{00000000-0005-0000-0000-0000337C0000}"/>
    <cellStyle name="Обычный 5 5 4 2" xfId="1803" xr:uid="{00000000-0005-0000-0000-0000347C0000}"/>
    <cellStyle name="Обычный 5 5 4 2 2" xfId="32361" xr:uid="{00000000-0005-0000-0000-0000357C0000}"/>
    <cellStyle name="Обычный 5 5 4 2 3" xfId="42512" xr:uid="{00000000-0005-0000-0000-0000367C0000}"/>
    <cellStyle name="Обычный 5 5 4 3" xfId="32362" xr:uid="{00000000-0005-0000-0000-0000377C0000}"/>
    <cellStyle name="Обычный 5 5 4 4" xfId="32363" xr:uid="{00000000-0005-0000-0000-0000387C0000}"/>
    <cellStyle name="Обычный 5 5 4 5" xfId="32364" xr:uid="{00000000-0005-0000-0000-0000397C0000}"/>
    <cellStyle name="Обычный 5 5 4 6" xfId="32365" xr:uid="{00000000-0005-0000-0000-00003A7C0000}"/>
    <cellStyle name="Обычный 5 5 4 7" xfId="32366" xr:uid="{00000000-0005-0000-0000-00003B7C0000}"/>
    <cellStyle name="Обычный 5 5 4 8" xfId="42511" xr:uid="{00000000-0005-0000-0000-00003C7C0000}"/>
    <cellStyle name="Обычный 5 5 5" xfId="1804" xr:uid="{00000000-0005-0000-0000-00003D7C0000}"/>
    <cellStyle name="Обычный 5 5 5 2" xfId="1805" xr:uid="{00000000-0005-0000-0000-00003E7C0000}"/>
    <cellStyle name="Обычный 5 5 5 2 2" xfId="32367" xr:uid="{00000000-0005-0000-0000-00003F7C0000}"/>
    <cellStyle name="Обычный 5 5 5 2 3" xfId="42514" xr:uid="{00000000-0005-0000-0000-0000407C0000}"/>
    <cellStyle name="Обычный 5 5 5 3" xfId="32368" xr:uid="{00000000-0005-0000-0000-0000417C0000}"/>
    <cellStyle name="Обычный 5 5 5 4" xfId="32369" xr:uid="{00000000-0005-0000-0000-0000427C0000}"/>
    <cellStyle name="Обычный 5 5 5 5" xfId="32370" xr:uid="{00000000-0005-0000-0000-0000437C0000}"/>
    <cellStyle name="Обычный 5 5 5 6" xfId="32371" xr:uid="{00000000-0005-0000-0000-0000447C0000}"/>
    <cellStyle name="Обычный 5 5 5 7" xfId="32372" xr:uid="{00000000-0005-0000-0000-0000457C0000}"/>
    <cellStyle name="Обычный 5 5 5 8" xfId="42513" xr:uid="{00000000-0005-0000-0000-0000467C0000}"/>
    <cellStyle name="Обычный 5 5 6" xfId="1806" xr:uid="{00000000-0005-0000-0000-0000477C0000}"/>
    <cellStyle name="Обычный 5 5 6 2" xfId="32373" xr:uid="{00000000-0005-0000-0000-0000487C0000}"/>
    <cellStyle name="Обычный 5 5 6 3" xfId="42515" xr:uid="{00000000-0005-0000-0000-0000497C0000}"/>
    <cellStyle name="Обычный 5 5 7" xfId="32374" xr:uid="{00000000-0005-0000-0000-00004A7C0000}"/>
    <cellStyle name="Обычный 5 5 8" xfId="32375" xr:uid="{00000000-0005-0000-0000-00004B7C0000}"/>
    <cellStyle name="Обычный 5 5 9" xfId="32376" xr:uid="{00000000-0005-0000-0000-00004C7C0000}"/>
    <cellStyle name="Обычный 5 6" xfId="1807" xr:uid="{00000000-0005-0000-0000-00004D7C0000}"/>
    <cellStyle name="Обычный 5 6 10" xfId="32377" xr:uid="{00000000-0005-0000-0000-00004E7C0000}"/>
    <cellStyle name="Обычный 5 6 11" xfId="32378" xr:uid="{00000000-0005-0000-0000-00004F7C0000}"/>
    <cellStyle name="Обычный 5 6 12" xfId="42516" xr:uid="{00000000-0005-0000-0000-0000507C0000}"/>
    <cellStyle name="Обычный 5 6 2" xfId="1808" xr:uid="{00000000-0005-0000-0000-0000517C0000}"/>
    <cellStyle name="Обычный 5 6 2 10" xfId="42517" xr:uid="{00000000-0005-0000-0000-0000527C0000}"/>
    <cellStyle name="Обычный 5 6 2 2" xfId="1809" xr:uid="{00000000-0005-0000-0000-0000537C0000}"/>
    <cellStyle name="Обычный 5 6 2 2 2" xfId="1810" xr:uid="{00000000-0005-0000-0000-0000547C0000}"/>
    <cellStyle name="Обычный 5 6 2 2 2 2" xfId="32379" xr:uid="{00000000-0005-0000-0000-0000557C0000}"/>
    <cellStyle name="Обычный 5 6 2 2 2 3" xfId="42519" xr:uid="{00000000-0005-0000-0000-0000567C0000}"/>
    <cellStyle name="Обычный 5 6 2 2 3" xfId="32380" xr:uid="{00000000-0005-0000-0000-0000577C0000}"/>
    <cellStyle name="Обычный 5 6 2 2 4" xfId="32381" xr:uid="{00000000-0005-0000-0000-0000587C0000}"/>
    <cellStyle name="Обычный 5 6 2 2 5" xfId="32382" xr:uid="{00000000-0005-0000-0000-0000597C0000}"/>
    <cellStyle name="Обычный 5 6 2 2 6" xfId="32383" xr:uid="{00000000-0005-0000-0000-00005A7C0000}"/>
    <cellStyle name="Обычный 5 6 2 2 7" xfId="32384" xr:uid="{00000000-0005-0000-0000-00005B7C0000}"/>
    <cellStyle name="Обычный 5 6 2 2 8" xfId="42518" xr:uid="{00000000-0005-0000-0000-00005C7C0000}"/>
    <cellStyle name="Обычный 5 6 2 3" xfId="1811" xr:uid="{00000000-0005-0000-0000-00005D7C0000}"/>
    <cellStyle name="Обычный 5 6 2 3 2" xfId="1812" xr:uid="{00000000-0005-0000-0000-00005E7C0000}"/>
    <cellStyle name="Обычный 5 6 2 3 2 2" xfId="32385" xr:uid="{00000000-0005-0000-0000-00005F7C0000}"/>
    <cellStyle name="Обычный 5 6 2 3 2 3" xfId="42521" xr:uid="{00000000-0005-0000-0000-0000607C0000}"/>
    <cellStyle name="Обычный 5 6 2 3 3" xfId="32386" xr:uid="{00000000-0005-0000-0000-0000617C0000}"/>
    <cellStyle name="Обычный 5 6 2 3 4" xfId="32387" xr:uid="{00000000-0005-0000-0000-0000627C0000}"/>
    <cellStyle name="Обычный 5 6 2 3 5" xfId="32388" xr:uid="{00000000-0005-0000-0000-0000637C0000}"/>
    <cellStyle name="Обычный 5 6 2 3 6" xfId="32389" xr:uid="{00000000-0005-0000-0000-0000647C0000}"/>
    <cellStyle name="Обычный 5 6 2 3 7" xfId="32390" xr:uid="{00000000-0005-0000-0000-0000657C0000}"/>
    <cellStyle name="Обычный 5 6 2 3 8" xfId="42520" xr:uid="{00000000-0005-0000-0000-0000667C0000}"/>
    <cellStyle name="Обычный 5 6 2 4" xfId="1813" xr:uid="{00000000-0005-0000-0000-0000677C0000}"/>
    <cellStyle name="Обычный 5 6 2 4 2" xfId="32391" xr:uid="{00000000-0005-0000-0000-0000687C0000}"/>
    <cellStyle name="Обычный 5 6 2 4 3" xfId="42522" xr:uid="{00000000-0005-0000-0000-0000697C0000}"/>
    <cellStyle name="Обычный 5 6 2 5" xfId="32392" xr:uid="{00000000-0005-0000-0000-00006A7C0000}"/>
    <cellStyle name="Обычный 5 6 2 6" xfId="32393" xr:uid="{00000000-0005-0000-0000-00006B7C0000}"/>
    <cellStyle name="Обычный 5 6 2 7" xfId="32394" xr:uid="{00000000-0005-0000-0000-00006C7C0000}"/>
    <cellStyle name="Обычный 5 6 2 8" xfId="32395" xr:uid="{00000000-0005-0000-0000-00006D7C0000}"/>
    <cellStyle name="Обычный 5 6 2 9" xfId="32396" xr:uid="{00000000-0005-0000-0000-00006E7C0000}"/>
    <cellStyle name="Обычный 5 6 3" xfId="1814" xr:uid="{00000000-0005-0000-0000-00006F7C0000}"/>
    <cellStyle name="Обычный 5 6 3 2" xfId="1815" xr:uid="{00000000-0005-0000-0000-0000707C0000}"/>
    <cellStyle name="Обычный 5 6 3 2 2" xfId="32397" xr:uid="{00000000-0005-0000-0000-0000717C0000}"/>
    <cellStyle name="Обычный 5 6 3 2 3" xfId="42524" xr:uid="{00000000-0005-0000-0000-0000727C0000}"/>
    <cellStyle name="Обычный 5 6 3 3" xfId="32398" xr:uid="{00000000-0005-0000-0000-0000737C0000}"/>
    <cellStyle name="Обычный 5 6 3 4" xfId="32399" xr:uid="{00000000-0005-0000-0000-0000747C0000}"/>
    <cellStyle name="Обычный 5 6 3 5" xfId="32400" xr:uid="{00000000-0005-0000-0000-0000757C0000}"/>
    <cellStyle name="Обычный 5 6 3 6" xfId="32401" xr:uid="{00000000-0005-0000-0000-0000767C0000}"/>
    <cellStyle name="Обычный 5 6 3 7" xfId="32402" xr:uid="{00000000-0005-0000-0000-0000777C0000}"/>
    <cellStyle name="Обычный 5 6 3 8" xfId="42523" xr:uid="{00000000-0005-0000-0000-0000787C0000}"/>
    <cellStyle name="Обычный 5 6 4" xfId="1816" xr:uid="{00000000-0005-0000-0000-0000797C0000}"/>
    <cellStyle name="Обычный 5 6 4 2" xfId="1817" xr:uid="{00000000-0005-0000-0000-00007A7C0000}"/>
    <cellStyle name="Обычный 5 6 4 2 2" xfId="32403" xr:uid="{00000000-0005-0000-0000-00007B7C0000}"/>
    <cellStyle name="Обычный 5 6 4 2 3" xfId="42526" xr:uid="{00000000-0005-0000-0000-00007C7C0000}"/>
    <cellStyle name="Обычный 5 6 4 3" xfId="32404" xr:uid="{00000000-0005-0000-0000-00007D7C0000}"/>
    <cellStyle name="Обычный 5 6 4 4" xfId="32405" xr:uid="{00000000-0005-0000-0000-00007E7C0000}"/>
    <cellStyle name="Обычный 5 6 4 5" xfId="32406" xr:uid="{00000000-0005-0000-0000-00007F7C0000}"/>
    <cellStyle name="Обычный 5 6 4 6" xfId="32407" xr:uid="{00000000-0005-0000-0000-0000807C0000}"/>
    <cellStyle name="Обычный 5 6 4 7" xfId="32408" xr:uid="{00000000-0005-0000-0000-0000817C0000}"/>
    <cellStyle name="Обычный 5 6 4 8" xfId="42525" xr:uid="{00000000-0005-0000-0000-0000827C0000}"/>
    <cellStyle name="Обычный 5 6 5" xfId="1818" xr:uid="{00000000-0005-0000-0000-0000837C0000}"/>
    <cellStyle name="Обычный 5 6 5 2" xfId="1819" xr:uid="{00000000-0005-0000-0000-0000847C0000}"/>
    <cellStyle name="Обычный 5 6 5 2 2" xfId="32409" xr:uid="{00000000-0005-0000-0000-0000857C0000}"/>
    <cellStyle name="Обычный 5 6 5 2 3" xfId="42528" xr:uid="{00000000-0005-0000-0000-0000867C0000}"/>
    <cellStyle name="Обычный 5 6 5 3" xfId="32410" xr:uid="{00000000-0005-0000-0000-0000877C0000}"/>
    <cellStyle name="Обычный 5 6 5 4" xfId="32411" xr:uid="{00000000-0005-0000-0000-0000887C0000}"/>
    <cellStyle name="Обычный 5 6 5 5" xfId="32412" xr:uid="{00000000-0005-0000-0000-0000897C0000}"/>
    <cellStyle name="Обычный 5 6 5 6" xfId="32413" xr:uid="{00000000-0005-0000-0000-00008A7C0000}"/>
    <cellStyle name="Обычный 5 6 5 7" xfId="32414" xr:uid="{00000000-0005-0000-0000-00008B7C0000}"/>
    <cellStyle name="Обычный 5 6 5 8" xfId="42527" xr:uid="{00000000-0005-0000-0000-00008C7C0000}"/>
    <cellStyle name="Обычный 5 6 6" xfId="1820" xr:uid="{00000000-0005-0000-0000-00008D7C0000}"/>
    <cellStyle name="Обычный 5 6 6 2" xfId="32415" xr:uid="{00000000-0005-0000-0000-00008E7C0000}"/>
    <cellStyle name="Обычный 5 6 6 3" xfId="42529" xr:uid="{00000000-0005-0000-0000-00008F7C0000}"/>
    <cellStyle name="Обычный 5 6 7" xfId="32416" xr:uid="{00000000-0005-0000-0000-0000907C0000}"/>
    <cellStyle name="Обычный 5 6 8" xfId="32417" xr:uid="{00000000-0005-0000-0000-0000917C0000}"/>
    <cellStyle name="Обычный 5 6 9" xfId="32418" xr:uid="{00000000-0005-0000-0000-0000927C0000}"/>
    <cellStyle name="Обычный 5 7" xfId="1821" xr:uid="{00000000-0005-0000-0000-0000937C0000}"/>
    <cellStyle name="Обычный 5 7 10" xfId="42530" xr:uid="{00000000-0005-0000-0000-0000947C0000}"/>
    <cellStyle name="Обычный 5 7 2" xfId="1822" xr:uid="{00000000-0005-0000-0000-0000957C0000}"/>
    <cellStyle name="Обычный 5 7 2 2" xfId="1823" xr:uid="{00000000-0005-0000-0000-0000967C0000}"/>
    <cellStyle name="Обычный 5 7 2 2 2" xfId="32419" xr:uid="{00000000-0005-0000-0000-0000977C0000}"/>
    <cellStyle name="Обычный 5 7 2 2 3" xfId="42532" xr:uid="{00000000-0005-0000-0000-0000987C0000}"/>
    <cellStyle name="Обычный 5 7 2 3" xfId="32420" xr:uid="{00000000-0005-0000-0000-0000997C0000}"/>
    <cellStyle name="Обычный 5 7 2 4" xfId="32421" xr:uid="{00000000-0005-0000-0000-00009A7C0000}"/>
    <cellStyle name="Обычный 5 7 2 5" xfId="32422" xr:uid="{00000000-0005-0000-0000-00009B7C0000}"/>
    <cellStyle name="Обычный 5 7 2 6" xfId="32423" xr:uid="{00000000-0005-0000-0000-00009C7C0000}"/>
    <cellStyle name="Обычный 5 7 2 7" xfId="32424" xr:uid="{00000000-0005-0000-0000-00009D7C0000}"/>
    <cellStyle name="Обычный 5 7 2 8" xfId="42531" xr:uid="{00000000-0005-0000-0000-00009E7C0000}"/>
    <cellStyle name="Обычный 5 7 3" xfId="1824" xr:uid="{00000000-0005-0000-0000-00009F7C0000}"/>
    <cellStyle name="Обычный 5 7 3 2" xfId="1825" xr:uid="{00000000-0005-0000-0000-0000A07C0000}"/>
    <cellStyle name="Обычный 5 7 3 2 2" xfId="32425" xr:uid="{00000000-0005-0000-0000-0000A17C0000}"/>
    <cellStyle name="Обычный 5 7 3 2 3" xfId="42534" xr:uid="{00000000-0005-0000-0000-0000A27C0000}"/>
    <cellStyle name="Обычный 5 7 3 3" xfId="32426" xr:uid="{00000000-0005-0000-0000-0000A37C0000}"/>
    <cellStyle name="Обычный 5 7 3 4" xfId="32427" xr:uid="{00000000-0005-0000-0000-0000A47C0000}"/>
    <cellStyle name="Обычный 5 7 3 5" xfId="32428" xr:uid="{00000000-0005-0000-0000-0000A57C0000}"/>
    <cellStyle name="Обычный 5 7 3 6" xfId="32429" xr:uid="{00000000-0005-0000-0000-0000A67C0000}"/>
    <cellStyle name="Обычный 5 7 3 7" xfId="32430" xr:uid="{00000000-0005-0000-0000-0000A77C0000}"/>
    <cellStyle name="Обычный 5 7 3 8" xfId="42533" xr:uid="{00000000-0005-0000-0000-0000A87C0000}"/>
    <cellStyle name="Обычный 5 7 4" xfId="1826" xr:uid="{00000000-0005-0000-0000-0000A97C0000}"/>
    <cellStyle name="Обычный 5 7 4 2" xfId="32431" xr:uid="{00000000-0005-0000-0000-0000AA7C0000}"/>
    <cellStyle name="Обычный 5 7 4 3" xfId="42535" xr:uid="{00000000-0005-0000-0000-0000AB7C0000}"/>
    <cellStyle name="Обычный 5 7 5" xfId="32432" xr:uid="{00000000-0005-0000-0000-0000AC7C0000}"/>
    <cellStyle name="Обычный 5 7 6" xfId="32433" xr:uid="{00000000-0005-0000-0000-0000AD7C0000}"/>
    <cellStyle name="Обычный 5 7 7" xfId="32434" xr:uid="{00000000-0005-0000-0000-0000AE7C0000}"/>
    <cellStyle name="Обычный 5 7 8" xfId="32435" xr:uid="{00000000-0005-0000-0000-0000AF7C0000}"/>
    <cellStyle name="Обычный 5 7 9" xfId="32436" xr:uid="{00000000-0005-0000-0000-0000B07C0000}"/>
    <cellStyle name="Обычный 5 8" xfId="1827" xr:uid="{00000000-0005-0000-0000-0000B17C0000}"/>
    <cellStyle name="Обычный 5 8 10" xfId="42536" xr:uid="{00000000-0005-0000-0000-0000B27C0000}"/>
    <cellStyle name="Обычный 5 8 2" xfId="1828" xr:uid="{00000000-0005-0000-0000-0000B37C0000}"/>
    <cellStyle name="Обычный 5 8 2 2" xfId="1829" xr:uid="{00000000-0005-0000-0000-0000B47C0000}"/>
    <cellStyle name="Обычный 5 8 2 2 2" xfId="32437" xr:uid="{00000000-0005-0000-0000-0000B57C0000}"/>
    <cellStyle name="Обычный 5 8 2 2 3" xfId="42538" xr:uid="{00000000-0005-0000-0000-0000B67C0000}"/>
    <cellStyle name="Обычный 5 8 2 3" xfId="32438" xr:uid="{00000000-0005-0000-0000-0000B77C0000}"/>
    <cellStyle name="Обычный 5 8 2 4" xfId="32439" xr:uid="{00000000-0005-0000-0000-0000B87C0000}"/>
    <cellStyle name="Обычный 5 8 2 5" xfId="32440" xr:uid="{00000000-0005-0000-0000-0000B97C0000}"/>
    <cellStyle name="Обычный 5 8 2 6" xfId="32441" xr:uid="{00000000-0005-0000-0000-0000BA7C0000}"/>
    <cellStyle name="Обычный 5 8 2 7" xfId="32442" xr:uid="{00000000-0005-0000-0000-0000BB7C0000}"/>
    <cellStyle name="Обычный 5 8 2 8" xfId="42537" xr:uid="{00000000-0005-0000-0000-0000BC7C0000}"/>
    <cellStyle name="Обычный 5 8 3" xfId="1830" xr:uid="{00000000-0005-0000-0000-0000BD7C0000}"/>
    <cellStyle name="Обычный 5 8 3 2" xfId="1831" xr:uid="{00000000-0005-0000-0000-0000BE7C0000}"/>
    <cellStyle name="Обычный 5 8 3 2 2" xfId="32443" xr:uid="{00000000-0005-0000-0000-0000BF7C0000}"/>
    <cellStyle name="Обычный 5 8 3 2 3" xfId="42540" xr:uid="{00000000-0005-0000-0000-0000C07C0000}"/>
    <cellStyle name="Обычный 5 8 3 3" xfId="32444" xr:uid="{00000000-0005-0000-0000-0000C17C0000}"/>
    <cellStyle name="Обычный 5 8 3 4" xfId="32445" xr:uid="{00000000-0005-0000-0000-0000C27C0000}"/>
    <cellStyle name="Обычный 5 8 3 5" xfId="32446" xr:uid="{00000000-0005-0000-0000-0000C37C0000}"/>
    <cellStyle name="Обычный 5 8 3 6" xfId="32447" xr:uid="{00000000-0005-0000-0000-0000C47C0000}"/>
    <cellStyle name="Обычный 5 8 3 7" xfId="32448" xr:uid="{00000000-0005-0000-0000-0000C57C0000}"/>
    <cellStyle name="Обычный 5 8 3 8" xfId="42539" xr:uid="{00000000-0005-0000-0000-0000C67C0000}"/>
    <cellStyle name="Обычный 5 8 4" xfId="1832" xr:uid="{00000000-0005-0000-0000-0000C77C0000}"/>
    <cellStyle name="Обычный 5 8 4 2" xfId="32449" xr:uid="{00000000-0005-0000-0000-0000C87C0000}"/>
    <cellStyle name="Обычный 5 8 4 3" xfId="42541" xr:uid="{00000000-0005-0000-0000-0000C97C0000}"/>
    <cellStyle name="Обычный 5 8 5" xfId="32450" xr:uid="{00000000-0005-0000-0000-0000CA7C0000}"/>
    <cellStyle name="Обычный 5 8 6" xfId="32451" xr:uid="{00000000-0005-0000-0000-0000CB7C0000}"/>
    <cellStyle name="Обычный 5 8 7" xfId="32452" xr:uid="{00000000-0005-0000-0000-0000CC7C0000}"/>
    <cellStyle name="Обычный 5 8 8" xfId="32453" xr:uid="{00000000-0005-0000-0000-0000CD7C0000}"/>
    <cellStyle name="Обычный 5 8 9" xfId="32454" xr:uid="{00000000-0005-0000-0000-0000CE7C0000}"/>
    <cellStyle name="Обычный 5 9" xfId="1833" xr:uid="{00000000-0005-0000-0000-0000CF7C0000}"/>
    <cellStyle name="Обычный 5 9 2" xfId="1834" xr:uid="{00000000-0005-0000-0000-0000D07C0000}"/>
    <cellStyle name="Обычный 5 9 2 2" xfId="32455" xr:uid="{00000000-0005-0000-0000-0000D17C0000}"/>
    <cellStyle name="Обычный 5 9 2 3" xfId="42543" xr:uid="{00000000-0005-0000-0000-0000D27C0000}"/>
    <cellStyle name="Обычный 5 9 3" xfId="32456" xr:uid="{00000000-0005-0000-0000-0000D37C0000}"/>
    <cellStyle name="Обычный 5 9 4" xfId="32457" xr:uid="{00000000-0005-0000-0000-0000D47C0000}"/>
    <cellStyle name="Обычный 5 9 5" xfId="32458" xr:uid="{00000000-0005-0000-0000-0000D57C0000}"/>
    <cellStyle name="Обычный 5 9 6" xfId="32459" xr:uid="{00000000-0005-0000-0000-0000D67C0000}"/>
    <cellStyle name="Обычный 5 9 7" xfId="32460" xr:uid="{00000000-0005-0000-0000-0000D77C0000}"/>
    <cellStyle name="Обычный 5 9 8" xfId="42542" xr:uid="{00000000-0005-0000-0000-0000D87C0000}"/>
    <cellStyle name="Обычный 52" xfId="1835" xr:uid="{00000000-0005-0000-0000-0000D97C0000}"/>
    <cellStyle name="Обычный 52 2" xfId="4019" xr:uid="{00000000-0005-0000-0000-0000DA7C0000}"/>
    <cellStyle name="Обычный 53" xfId="1836" xr:uid="{00000000-0005-0000-0000-0000DB7C0000}"/>
    <cellStyle name="Обычный 53 2" xfId="4020" xr:uid="{00000000-0005-0000-0000-0000DC7C0000}"/>
    <cellStyle name="Обычный 58" xfId="1837" xr:uid="{00000000-0005-0000-0000-0000DD7C0000}"/>
    <cellStyle name="Обычный 58 2" xfId="4021" xr:uid="{00000000-0005-0000-0000-0000DE7C0000}"/>
    <cellStyle name="Обычный 59" xfId="1838" xr:uid="{00000000-0005-0000-0000-0000DF7C0000}"/>
    <cellStyle name="Обычный 59 2" xfId="4022" xr:uid="{00000000-0005-0000-0000-0000E07C0000}"/>
    <cellStyle name="Обычный 6" xfId="1839" xr:uid="{00000000-0005-0000-0000-0000E17C0000}"/>
    <cellStyle name="Обычный 6 10" xfId="1840" xr:uid="{00000000-0005-0000-0000-0000E27C0000}"/>
    <cellStyle name="Обычный 6 10 2" xfId="1841" xr:uid="{00000000-0005-0000-0000-0000E37C0000}"/>
    <cellStyle name="Обычный 6 10 2 2" xfId="32461" xr:uid="{00000000-0005-0000-0000-0000E47C0000}"/>
    <cellStyle name="Обычный 6 10 2 3" xfId="42545" xr:uid="{00000000-0005-0000-0000-0000E57C0000}"/>
    <cellStyle name="Обычный 6 10 3" xfId="32462" xr:uid="{00000000-0005-0000-0000-0000E67C0000}"/>
    <cellStyle name="Обычный 6 10 4" xfId="32463" xr:uid="{00000000-0005-0000-0000-0000E77C0000}"/>
    <cellStyle name="Обычный 6 10 5" xfId="32464" xr:uid="{00000000-0005-0000-0000-0000E87C0000}"/>
    <cellStyle name="Обычный 6 10 6" xfId="32465" xr:uid="{00000000-0005-0000-0000-0000E97C0000}"/>
    <cellStyle name="Обычный 6 10 7" xfId="32466" xr:uid="{00000000-0005-0000-0000-0000EA7C0000}"/>
    <cellStyle name="Обычный 6 10 8" xfId="42544" xr:uid="{00000000-0005-0000-0000-0000EB7C0000}"/>
    <cellStyle name="Обычный 6 11" xfId="1842" xr:uid="{00000000-0005-0000-0000-0000EC7C0000}"/>
    <cellStyle name="Обычный 6 11 2" xfId="1843" xr:uid="{00000000-0005-0000-0000-0000ED7C0000}"/>
    <cellStyle name="Обычный 6 11 2 2" xfId="32467" xr:uid="{00000000-0005-0000-0000-0000EE7C0000}"/>
    <cellStyle name="Обычный 6 11 2 3" xfId="42547" xr:uid="{00000000-0005-0000-0000-0000EF7C0000}"/>
    <cellStyle name="Обычный 6 11 3" xfId="32468" xr:uid="{00000000-0005-0000-0000-0000F07C0000}"/>
    <cellStyle name="Обычный 6 11 4" xfId="32469" xr:uid="{00000000-0005-0000-0000-0000F17C0000}"/>
    <cellStyle name="Обычный 6 11 5" xfId="32470" xr:uid="{00000000-0005-0000-0000-0000F27C0000}"/>
    <cellStyle name="Обычный 6 11 6" xfId="32471" xr:uid="{00000000-0005-0000-0000-0000F37C0000}"/>
    <cellStyle name="Обычный 6 11 7" xfId="32472" xr:uid="{00000000-0005-0000-0000-0000F47C0000}"/>
    <cellStyle name="Обычный 6 11 8" xfId="42546" xr:uid="{00000000-0005-0000-0000-0000F57C0000}"/>
    <cellStyle name="Обычный 6 12" xfId="1844" xr:uid="{00000000-0005-0000-0000-0000F67C0000}"/>
    <cellStyle name="Обычный 6 12 2" xfId="1845" xr:uid="{00000000-0005-0000-0000-0000F77C0000}"/>
    <cellStyle name="Обычный 6 12 2 2" xfId="32473" xr:uid="{00000000-0005-0000-0000-0000F87C0000}"/>
    <cellStyle name="Обычный 6 12 2 3" xfId="42549" xr:uid="{00000000-0005-0000-0000-0000F97C0000}"/>
    <cellStyle name="Обычный 6 12 3" xfId="32474" xr:uid="{00000000-0005-0000-0000-0000FA7C0000}"/>
    <cellStyle name="Обычный 6 12 4" xfId="32475" xr:uid="{00000000-0005-0000-0000-0000FB7C0000}"/>
    <cellStyle name="Обычный 6 12 5" xfId="32476" xr:uid="{00000000-0005-0000-0000-0000FC7C0000}"/>
    <cellStyle name="Обычный 6 12 6" xfId="32477" xr:uid="{00000000-0005-0000-0000-0000FD7C0000}"/>
    <cellStyle name="Обычный 6 12 7" xfId="32478" xr:uid="{00000000-0005-0000-0000-0000FE7C0000}"/>
    <cellStyle name="Обычный 6 12 8" xfId="42548" xr:uid="{00000000-0005-0000-0000-0000FF7C0000}"/>
    <cellStyle name="Обычный 6 13" xfId="1846" xr:uid="{00000000-0005-0000-0000-0000007D0000}"/>
    <cellStyle name="Обычный 6 13 2" xfId="1847" xr:uid="{00000000-0005-0000-0000-0000017D0000}"/>
    <cellStyle name="Обычный 6 13 2 2" xfId="32479" xr:uid="{00000000-0005-0000-0000-0000027D0000}"/>
    <cellStyle name="Обычный 6 13 2 3" xfId="42551" xr:uid="{00000000-0005-0000-0000-0000037D0000}"/>
    <cellStyle name="Обычный 6 13 3" xfId="32480" xr:uid="{00000000-0005-0000-0000-0000047D0000}"/>
    <cellStyle name="Обычный 6 13 4" xfId="32481" xr:uid="{00000000-0005-0000-0000-0000057D0000}"/>
    <cellStyle name="Обычный 6 13 5" xfId="32482" xr:uid="{00000000-0005-0000-0000-0000067D0000}"/>
    <cellStyle name="Обычный 6 13 6" xfId="32483" xr:uid="{00000000-0005-0000-0000-0000077D0000}"/>
    <cellStyle name="Обычный 6 13 7" xfId="32484" xr:uid="{00000000-0005-0000-0000-0000087D0000}"/>
    <cellStyle name="Обычный 6 13 8" xfId="42550" xr:uid="{00000000-0005-0000-0000-0000097D0000}"/>
    <cellStyle name="Обычный 6 14" xfId="1848" xr:uid="{00000000-0005-0000-0000-00000A7D0000}"/>
    <cellStyle name="Обычный 6 14 2" xfId="4024" xr:uid="{00000000-0005-0000-0000-00000B7D0000}"/>
    <cellStyle name="Обычный 6 15" xfId="1849" xr:uid="{00000000-0005-0000-0000-00000C7D0000}"/>
    <cellStyle name="Обычный 6 15 2" xfId="1850" xr:uid="{00000000-0005-0000-0000-00000D7D0000}"/>
    <cellStyle name="Обычный 6 15 2 2" xfId="32485" xr:uid="{00000000-0005-0000-0000-00000E7D0000}"/>
    <cellStyle name="Обычный 6 15 2 3" xfId="32486" xr:uid="{00000000-0005-0000-0000-00000F7D0000}"/>
    <cellStyle name="Обычный 6 15 2 4" xfId="42553" xr:uid="{00000000-0005-0000-0000-0000107D0000}"/>
    <cellStyle name="Обычный 6 15 3" xfId="1851" xr:uid="{00000000-0005-0000-0000-0000117D0000}"/>
    <cellStyle name="Обычный 6 15 3 2" xfId="32488" xr:uid="{00000000-0005-0000-0000-0000127D0000}"/>
    <cellStyle name="Обычный 6 15 3 3" xfId="32487" xr:uid="{00000000-0005-0000-0000-0000137D0000}"/>
    <cellStyle name="Обычный 6 15 4" xfId="32489" xr:uid="{00000000-0005-0000-0000-0000147D0000}"/>
    <cellStyle name="Обычный 6 15 5" xfId="32490" xr:uid="{00000000-0005-0000-0000-0000157D0000}"/>
    <cellStyle name="Обычный 6 15 6" xfId="32491" xr:uid="{00000000-0005-0000-0000-0000167D0000}"/>
    <cellStyle name="Обычный 6 15 7" xfId="42552" xr:uid="{00000000-0005-0000-0000-0000177D0000}"/>
    <cellStyle name="Обычный 6 16" xfId="1852" xr:uid="{00000000-0005-0000-0000-0000187D0000}"/>
    <cellStyle name="Обычный 6 16 2" xfId="1853" xr:uid="{00000000-0005-0000-0000-0000197D0000}"/>
    <cellStyle name="Обычный 6 16 2 2" xfId="32492" xr:uid="{00000000-0005-0000-0000-00001A7D0000}"/>
    <cellStyle name="Обычный 6 16 2 3" xfId="42555" xr:uid="{00000000-0005-0000-0000-00001B7D0000}"/>
    <cellStyle name="Обычный 6 16 3" xfId="32493" xr:uid="{00000000-0005-0000-0000-00001C7D0000}"/>
    <cellStyle name="Обычный 6 16 4" xfId="32494" xr:uid="{00000000-0005-0000-0000-00001D7D0000}"/>
    <cellStyle name="Обычный 6 16 5" xfId="42554" xr:uid="{00000000-0005-0000-0000-00001E7D0000}"/>
    <cellStyle name="Обычный 6 17" xfId="1854" xr:uid="{00000000-0005-0000-0000-00001F7D0000}"/>
    <cellStyle name="Обычный 6 17 2" xfId="1855" xr:uid="{00000000-0005-0000-0000-0000207D0000}"/>
    <cellStyle name="Обычный 6 17 2 2" xfId="32495" xr:uid="{00000000-0005-0000-0000-0000217D0000}"/>
    <cellStyle name="Обычный 6 17 2 3" xfId="42557" xr:uid="{00000000-0005-0000-0000-0000227D0000}"/>
    <cellStyle name="Обычный 6 17 3" xfId="32496" xr:uid="{00000000-0005-0000-0000-0000237D0000}"/>
    <cellStyle name="Обычный 6 17 4" xfId="32497" xr:uid="{00000000-0005-0000-0000-0000247D0000}"/>
    <cellStyle name="Обычный 6 17 5" xfId="42556" xr:uid="{00000000-0005-0000-0000-0000257D0000}"/>
    <cellStyle name="Обычный 6 18" xfId="4023" xr:uid="{00000000-0005-0000-0000-0000267D0000}"/>
    <cellStyle name="Обычный 6 18 2" xfId="42558" xr:uid="{00000000-0005-0000-0000-0000277D0000}"/>
    <cellStyle name="Обычный 6 18 3" xfId="32498" xr:uid="{00000000-0005-0000-0000-0000287D0000}"/>
    <cellStyle name="Обычный 6 19" xfId="32499" xr:uid="{00000000-0005-0000-0000-0000297D0000}"/>
    <cellStyle name="Обычный 6 2" xfId="1856" xr:uid="{00000000-0005-0000-0000-00002A7D0000}"/>
    <cellStyle name="Обычный 6 2 10" xfId="32500" xr:uid="{00000000-0005-0000-0000-00002B7D0000}"/>
    <cellStyle name="Обычный 6 2 11" xfId="32501" xr:uid="{00000000-0005-0000-0000-00002C7D0000}"/>
    <cellStyle name="Обычный 6 2 12" xfId="42559" xr:uid="{00000000-0005-0000-0000-00002D7D0000}"/>
    <cellStyle name="Обычный 6 2 2" xfId="1857" xr:uid="{00000000-0005-0000-0000-00002E7D0000}"/>
    <cellStyle name="Обычный 6 2 2 10" xfId="42560" xr:uid="{00000000-0005-0000-0000-00002F7D0000}"/>
    <cellStyle name="Обычный 6 2 2 2" xfId="1858" xr:uid="{00000000-0005-0000-0000-0000307D0000}"/>
    <cellStyle name="Обычный 6 2 2 2 2" xfId="1859" xr:uid="{00000000-0005-0000-0000-0000317D0000}"/>
    <cellStyle name="Обычный 6 2 2 2 2 2" xfId="32502" xr:uid="{00000000-0005-0000-0000-0000327D0000}"/>
    <cellStyle name="Обычный 6 2 2 2 2 3" xfId="42562" xr:uid="{00000000-0005-0000-0000-0000337D0000}"/>
    <cellStyle name="Обычный 6 2 2 2 3" xfId="32503" xr:uid="{00000000-0005-0000-0000-0000347D0000}"/>
    <cellStyle name="Обычный 6 2 2 2 3 2" xfId="42563" xr:uid="{00000000-0005-0000-0000-0000357D0000}"/>
    <cellStyle name="Обычный 6 2 2 2 4" xfId="32504" xr:uid="{00000000-0005-0000-0000-0000367D0000}"/>
    <cellStyle name="Обычный 6 2 2 2 4 2" xfId="42564" xr:uid="{00000000-0005-0000-0000-0000377D0000}"/>
    <cellStyle name="Обычный 6 2 2 2 5" xfId="32505" xr:uid="{00000000-0005-0000-0000-0000387D0000}"/>
    <cellStyle name="Обычный 6 2 2 2 6" xfId="32506" xr:uid="{00000000-0005-0000-0000-0000397D0000}"/>
    <cellStyle name="Обычный 6 2 2 2 7" xfId="32507" xr:uid="{00000000-0005-0000-0000-00003A7D0000}"/>
    <cellStyle name="Обычный 6 2 2 2 8" xfId="42561" xr:uid="{00000000-0005-0000-0000-00003B7D0000}"/>
    <cellStyle name="Обычный 6 2 2 3" xfId="1860" xr:uid="{00000000-0005-0000-0000-00003C7D0000}"/>
    <cellStyle name="Обычный 6 2 2 3 2" xfId="1861" xr:uid="{00000000-0005-0000-0000-00003D7D0000}"/>
    <cellStyle name="Обычный 6 2 2 3 2 2" xfId="32508" xr:uid="{00000000-0005-0000-0000-00003E7D0000}"/>
    <cellStyle name="Обычный 6 2 2 3 2 3" xfId="42566" xr:uid="{00000000-0005-0000-0000-00003F7D0000}"/>
    <cellStyle name="Обычный 6 2 2 3 3" xfId="32509" xr:uid="{00000000-0005-0000-0000-0000407D0000}"/>
    <cellStyle name="Обычный 6 2 2 3 4" xfId="32510" xr:uid="{00000000-0005-0000-0000-0000417D0000}"/>
    <cellStyle name="Обычный 6 2 2 3 5" xfId="32511" xr:uid="{00000000-0005-0000-0000-0000427D0000}"/>
    <cellStyle name="Обычный 6 2 2 3 6" xfId="32512" xr:uid="{00000000-0005-0000-0000-0000437D0000}"/>
    <cellStyle name="Обычный 6 2 2 3 7" xfId="32513" xr:uid="{00000000-0005-0000-0000-0000447D0000}"/>
    <cellStyle name="Обычный 6 2 2 3 8" xfId="42565" xr:uid="{00000000-0005-0000-0000-0000457D0000}"/>
    <cellStyle name="Обычный 6 2 2 4" xfId="1862" xr:uid="{00000000-0005-0000-0000-0000467D0000}"/>
    <cellStyle name="Обычный 6 2 2 4 2" xfId="32514" xr:uid="{00000000-0005-0000-0000-0000477D0000}"/>
    <cellStyle name="Обычный 6 2 2 4 3" xfId="42567" xr:uid="{00000000-0005-0000-0000-0000487D0000}"/>
    <cellStyle name="Обычный 6 2 2 5" xfId="32515" xr:uid="{00000000-0005-0000-0000-0000497D0000}"/>
    <cellStyle name="Обычный 6 2 2 6" xfId="32516" xr:uid="{00000000-0005-0000-0000-00004A7D0000}"/>
    <cellStyle name="Обычный 6 2 2 7" xfId="32517" xr:uid="{00000000-0005-0000-0000-00004B7D0000}"/>
    <cellStyle name="Обычный 6 2 2 8" xfId="32518" xr:uid="{00000000-0005-0000-0000-00004C7D0000}"/>
    <cellStyle name="Обычный 6 2 2 9" xfId="32519" xr:uid="{00000000-0005-0000-0000-00004D7D0000}"/>
    <cellStyle name="Обычный 6 2 3" xfId="1863" xr:uid="{00000000-0005-0000-0000-00004E7D0000}"/>
    <cellStyle name="Обычный 6 2 3 2" xfId="1864" xr:uid="{00000000-0005-0000-0000-00004F7D0000}"/>
    <cellStyle name="Обычный 6 2 3 2 2" xfId="32520" xr:uid="{00000000-0005-0000-0000-0000507D0000}"/>
    <cellStyle name="Обычный 6 2 3 2 3" xfId="42569" xr:uid="{00000000-0005-0000-0000-0000517D0000}"/>
    <cellStyle name="Обычный 6 2 3 3" xfId="32521" xr:uid="{00000000-0005-0000-0000-0000527D0000}"/>
    <cellStyle name="Обычный 6 2 3 4" xfId="32522" xr:uid="{00000000-0005-0000-0000-0000537D0000}"/>
    <cellStyle name="Обычный 6 2 3 5" xfId="32523" xr:uid="{00000000-0005-0000-0000-0000547D0000}"/>
    <cellStyle name="Обычный 6 2 3 6" xfId="32524" xr:uid="{00000000-0005-0000-0000-0000557D0000}"/>
    <cellStyle name="Обычный 6 2 3 7" xfId="32525" xr:uid="{00000000-0005-0000-0000-0000567D0000}"/>
    <cellStyle name="Обычный 6 2 3 8" xfId="42568" xr:uid="{00000000-0005-0000-0000-0000577D0000}"/>
    <cellStyle name="Обычный 6 2 4" xfId="1865" xr:uid="{00000000-0005-0000-0000-0000587D0000}"/>
    <cellStyle name="Обычный 6 2 4 2" xfId="1866" xr:uid="{00000000-0005-0000-0000-0000597D0000}"/>
    <cellStyle name="Обычный 6 2 4 2 2" xfId="32526" xr:uid="{00000000-0005-0000-0000-00005A7D0000}"/>
    <cellStyle name="Обычный 6 2 4 2 3" xfId="42571" xr:uid="{00000000-0005-0000-0000-00005B7D0000}"/>
    <cellStyle name="Обычный 6 2 4 3" xfId="32527" xr:uid="{00000000-0005-0000-0000-00005C7D0000}"/>
    <cellStyle name="Обычный 6 2 4 4" xfId="32528" xr:uid="{00000000-0005-0000-0000-00005D7D0000}"/>
    <cellStyle name="Обычный 6 2 4 5" xfId="32529" xr:uid="{00000000-0005-0000-0000-00005E7D0000}"/>
    <cellStyle name="Обычный 6 2 4 6" xfId="32530" xr:uid="{00000000-0005-0000-0000-00005F7D0000}"/>
    <cellStyle name="Обычный 6 2 4 7" xfId="32531" xr:uid="{00000000-0005-0000-0000-0000607D0000}"/>
    <cellStyle name="Обычный 6 2 4 8" xfId="42570" xr:uid="{00000000-0005-0000-0000-0000617D0000}"/>
    <cellStyle name="Обычный 6 2 5" xfId="1867" xr:uid="{00000000-0005-0000-0000-0000627D0000}"/>
    <cellStyle name="Обычный 6 2 5 2" xfId="1868" xr:uid="{00000000-0005-0000-0000-0000637D0000}"/>
    <cellStyle name="Обычный 6 2 5 2 2" xfId="32532" xr:uid="{00000000-0005-0000-0000-0000647D0000}"/>
    <cellStyle name="Обычный 6 2 5 2 3" xfId="42573" xr:uid="{00000000-0005-0000-0000-0000657D0000}"/>
    <cellStyle name="Обычный 6 2 5 3" xfId="32533" xr:uid="{00000000-0005-0000-0000-0000667D0000}"/>
    <cellStyle name="Обычный 6 2 5 4" xfId="32534" xr:uid="{00000000-0005-0000-0000-0000677D0000}"/>
    <cellStyle name="Обычный 6 2 5 5" xfId="32535" xr:uid="{00000000-0005-0000-0000-0000687D0000}"/>
    <cellStyle name="Обычный 6 2 5 6" xfId="32536" xr:uid="{00000000-0005-0000-0000-0000697D0000}"/>
    <cellStyle name="Обычный 6 2 5 7" xfId="32537" xr:uid="{00000000-0005-0000-0000-00006A7D0000}"/>
    <cellStyle name="Обычный 6 2 5 8" xfId="42572" xr:uid="{00000000-0005-0000-0000-00006B7D0000}"/>
    <cellStyle name="Обычный 6 2 6" xfId="1869" xr:uid="{00000000-0005-0000-0000-00006C7D0000}"/>
    <cellStyle name="Обычный 6 2 6 2" xfId="1870" xr:uid="{00000000-0005-0000-0000-00006D7D0000}"/>
    <cellStyle name="Обычный 6 2 6 2 2" xfId="32538" xr:uid="{00000000-0005-0000-0000-00006E7D0000}"/>
    <cellStyle name="Обычный 6 2 6 2 3" xfId="42575" xr:uid="{00000000-0005-0000-0000-00006F7D0000}"/>
    <cellStyle name="Обычный 6 2 6 3" xfId="32539" xr:uid="{00000000-0005-0000-0000-0000707D0000}"/>
    <cellStyle name="Обычный 6 2 6 4" xfId="32540" xr:uid="{00000000-0005-0000-0000-0000717D0000}"/>
    <cellStyle name="Обычный 6 2 6 5" xfId="32541" xr:uid="{00000000-0005-0000-0000-0000727D0000}"/>
    <cellStyle name="Обычный 6 2 6 6" xfId="32542" xr:uid="{00000000-0005-0000-0000-0000737D0000}"/>
    <cellStyle name="Обычный 6 2 6 7" xfId="32543" xr:uid="{00000000-0005-0000-0000-0000747D0000}"/>
    <cellStyle name="Обычный 6 2 6 8" xfId="42574" xr:uid="{00000000-0005-0000-0000-0000757D0000}"/>
    <cellStyle name="Обычный 6 2 7" xfId="1871" xr:uid="{00000000-0005-0000-0000-0000767D0000}"/>
    <cellStyle name="Обычный 6 2 7 2" xfId="32544" xr:uid="{00000000-0005-0000-0000-0000777D0000}"/>
    <cellStyle name="Обычный 6 2 7 3" xfId="42576" xr:uid="{00000000-0005-0000-0000-0000787D0000}"/>
    <cellStyle name="Обычный 6 2 8" xfId="1872" xr:uid="{00000000-0005-0000-0000-0000797D0000}"/>
    <cellStyle name="Обычный 6 2 8 2" xfId="32545" xr:uid="{00000000-0005-0000-0000-00007A7D0000}"/>
    <cellStyle name="Обычный 6 2 9" xfId="32546" xr:uid="{00000000-0005-0000-0000-00007B7D0000}"/>
    <cellStyle name="Обычный 6 20" xfId="32547" xr:uid="{00000000-0005-0000-0000-00007C7D0000}"/>
    <cellStyle name="Обычный 6 3" xfId="1873" xr:uid="{00000000-0005-0000-0000-00007D7D0000}"/>
    <cellStyle name="Обычный 6 3 10" xfId="32548" xr:uid="{00000000-0005-0000-0000-00007E7D0000}"/>
    <cellStyle name="Обычный 6 3 11" xfId="32549" xr:uid="{00000000-0005-0000-0000-00007F7D0000}"/>
    <cellStyle name="Обычный 6 3 12" xfId="32550" xr:uid="{00000000-0005-0000-0000-0000807D0000}"/>
    <cellStyle name="Обычный 6 3 13" xfId="42577" xr:uid="{00000000-0005-0000-0000-0000817D0000}"/>
    <cellStyle name="Обычный 6 3 2" xfId="1874" xr:uid="{00000000-0005-0000-0000-0000827D0000}"/>
    <cellStyle name="Обычный 6 3 2 10" xfId="42578" xr:uid="{00000000-0005-0000-0000-0000837D0000}"/>
    <cellStyle name="Обычный 6 3 2 2" xfId="1875" xr:uid="{00000000-0005-0000-0000-0000847D0000}"/>
    <cellStyle name="Обычный 6 3 2 2 2" xfId="1876" xr:uid="{00000000-0005-0000-0000-0000857D0000}"/>
    <cellStyle name="Обычный 6 3 2 2 2 2" xfId="32551" xr:uid="{00000000-0005-0000-0000-0000867D0000}"/>
    <cellStyle name="Обычный 6 3 2 2 2 3" xfId="42580" xr:uid="{00000000-0005-0000-0000-0000877D0000}"/>
    <cellStyle name="Обычный 6 3 2 2 3" xfId="32552" xr:uid="{00000000-0005-0000-0000-0000887D0000}"/>
    <cellStyle name="Обычный 6 3 2 2 4" xfId="32553" xr:uid="{00000000-0005-0000-0000-0000897D0000}"/>
    <cellStyle name="Обычный 6 3 2 2 5" xfId="32554" xr:uid="{00000000-0005-0000-0000-00008A7D0000}"/>
    <cellStyle name="Обычный 6 3 2 2 6" xfId="32555" xr:uid="{00000000-0005-0000-0000-00008B7D0000}"/>
    <cellStyle name="Обычный 6 3 2 2 7" xfId="32556" xr:uid="{00000000-0005-0000-0000-00008C7D0000}"/>
    <cellStyle name="Обычный 6 3 2 2 8" xfId="42579" xr:uid="{00000000-0005-0000-0000-00008D7D0000}"/>
    <cellStyle name="Обычный 6 3 2 3" xfId="1877" xr:uid="{00000000-0005-0000-0000-00008E7D0000}"/>
    <cellStyle name="Обычный 6 3 2 3 2" xfId="1878" xr:uid="{00000000-0005-0000-0000-00008F7D0000}"/>
    <cellStyle name="Обычный 6 3 2 3 2 2" xfId="32557" xr:uid="{00000000-0005-0000-0000-0000907D0000}"/>
    <cellStyle name="Обычный 6 3 2 3 2 3" xfId="42582" xr:uid="{00000000-0005-0000-0000-0000917D0000}"/>
    <cellStyle name="Обычный 6 3 2 3 3" xfId="32558" xr:uid="{00000000-0005-0000-0000-0000927D0000}"/>
    <cellStyle name="Обычный 6 3 2 3 4" xfId="32559" xr:uid="{00000000-0005-0000-0000-0000937D0000}"/>
    <cellStyle name="Обычный 6 3 2 3 5" xfId="32560" xr:uid="{00000000-0005-0000-0000-0000947D0000}"/>
    <cellStyle name="Обычный 6 3 2 3 6" xfId="32561" xr:uid="{00000000-0005-0000-0000-0000957D0000}"/>
    <cellStyle name="Обычный 6 3 2 3 7" xfId="32562" xr:uid="{00000000-0005-0000-0000-0000967D0000}"/>
    <cellStyle name="Обычный 6 3 2 3 8" xfId="42581" xr:uid="{00000000-0005-0000-0000-0000977D0000}"/>
    <cellStyle name="Обычный 6 3 2 4" xfId="1879" xr:uid="{00000000-0005-0000-0000-0000987D0000}"/>
    <cellStyle name="Обычный 6 3 2 4 2" xfId="32563" xr:uid="{00000000-0005-0000-0000-0000997D0000}"/>
    <cellStyle name="Обычный 6 3 2 4 3" xfId="42583" xr:uid="{00000000-0005-0000-0000-00009A7D0000}"/>
    <cellStyle name="Обычный 6 3 2 5" xfId="32564" xr:uid="{00000000-0005-0000-0000-00009B7D0000}"/>
    <cellStyle name="Обычный 6 3 2 6" xfId="32565" xr:uid="{00000000-0005-0000-0000-00009C7D0000}"/>
    <cellStyle name="Обычный 6 3 2 7" xfId="32566" xr:uid="{00000000-0005-0000-0000-00009D7D0000}"/>
    <cellStyle name="Обычный 6 3 2 8" xfId="32567" xr:uid="{00000000-0005-0000-0000-00009E7D0000}"/>
    <cellStyle name="Обычный 6 3 2 9" xfId="32568" xr:uid="{00000000-0005-0000-0000-00009F7D0000}"/>
    <cellStyle name="Обычный 6 3 3" xfId="1880" xr:uid="{00000000-0005-0000-0000-0000A07D0000}"/>
    <cellStyle name="Обычный 6 3 3 2" xfId="1881" xr:uid="{00000000-0005-0000-0000-0000A17D0000}"/>
    <cellStyle name="Обычный 6 3 3 2 2" xfId="32569" xr:uid="{00000000-0005-0000-0000-0000A27D0000}"/>
    <cellStyle name="Обычный 6 3 3 2 3" xfId="42585" xr:uid="{00000000-0005-0000-0000-0000A37D0000}"/>
    <cellStyle name="Обычный 6 3 3 3" xfId="32570" xr:uid="{00000000-0005-0000-0000-0000A47D0000}"/>
    <cellStyle name="Обычный 6 3 3 4" xfId="32571" xr:uid="{00000000-0005-0000-0000-0000A57D0000}"/>
    <cellStyle name="Обычный 6 3 3 5" xfId="32572" xr:uid="{00000000-0005-0000-0000-0000A67D0000}"/>
    <cellStyle name="Обычный 6 3 3 6" xfId="32573" xr:uid="{00000000-0005-0000-0000-0000A77D0000}"/>
    <cellStyle name="Обычный 6 3 3 7" xfId="32574" xr:uid="{00000000-0005-0000-0000-0000A87D0000}"/>
    <cellStyle name="Обычный 6 3 3 8" xfId="42584" xr:uid="{00000000-0005-0000-0000-0000A97D0000}"/>
    <cellStyle name="Обычный 6 3 4" xfId="1882" xr:uid="{00000000-0005-0000-0000-0000AA7D0000}"/>
    <cellStyle name="Обычный 6 3 4 2" xfId="1883" xr:uid="{00000000-0005-0000-0000-0000AB7D0000}"/>
    <cellStyle name="Обычный 6 3 4 2 2" xfId="32575" xr:uid="{00000000-0005-0000-0000-0000AC7D0000}"/>
    <cellStyle name="Обычный 6 3 4 2 3" xfId="42587" xr:uid="{00000000-0005-0000-0000-0000AD7D0000}"/>
    <cellStyle name="Обычный 6 3 4 3" xfId="32576" xr:uid="{00000000-0005-0000-0000-0000AE7D0000}"/>
    <cellStyle name="Обычный 6 3 4 4" xfId="32577" xr:uid="{00000000-0005-0000-0000-0000AF7D0000}"/>
    <cellStyle name="Обычный 6 3 4 5" xfId="32578" xr:uid="{00000000-0005-0000-0000-0000B07D0000}"/>
    <cellStyle name="Обычный 6 3 4 6" xfId="32579" xr:uid="{00000000-0005-0000-0000-0000B17D0000}"/>
    <cellStyle name="Обычный 6 3 4 7" xfId="32580" xr:uid="{00000000-0005-0000-0000-0000B27D0000}"/>
    <cellStyle name="Обычный 6 3 4 8" xfId="42586" xr:uid="{00000000-0005-0000-0000-0000B37D0000}"/>
    <cellStyle name="Обычный 6 3 5" xfId="1884" xr:uid="{00000000-0005-0000-0000-0000B47D0000}"/>
    <cellStyle name="Обычный 6 3 5 2" xfId="1885" xr:uid="{00000000-0005-0000-0000-0000B57D0000}"/>
    <cellStyle name="Обычный 6 3 5 2 2" xfId="32581" xr:uid="{00000000-0005-0000-0000-0000B67D0000}"/>
    <cellStyle name="Обычный 6 3 5 2 3" xfId="42589" xr:uid="{00000000-0005-0000-0000-0000B77D0000}"/>
    <cellStyle name="Обычный 6 3 5 3" xfId="32582" xr:uid="{00000000-0005-0000-0000-0000B87D0000}"/>
    <cellStyle name="Обычный 6 3 5 4" xfId="32583" xr:uid="{00000000-0005-0000-0000-0000B97D0000}"/>
    <cellStyle name="Обычный 6 3 5 5" xfId="32584" xr:uid="{00000000-0005-0000-0000-0000BA7D0000}"/>
    <cellStyle name="Обычный 6 3 5 6" xfId="32585" xr:uid="{00000000-0005-0000-0000-0000BB7D0000}"/>
    <cellStyle name="Обычный 6 3 5 7" xfId="32586" xr:uid="{00000000-0005-0000-0000-0000BC7D0000}"/>
    <cellStyle name="Обычный 6 3 5 8" xfId="42588" xr:uid="{00000000-0005-0000-0000-0000BD7D0000}"/>
    <cellStyle name="Обычный 6 3 6" xfId="1886" xr:uid="{00000000-0005-0000-0000-0000BE7D0000}"/>
    <cellStyle name="Обычный 6 3 6 2" xfId="1887" xr:uid="{00000000-0005-0000-0000-0000BF7D0000}"/>
    <cellStyle name="Обычный 6 3 6 2 2" xfId="32587" xr:uid="{00000000-0005-0000-0000-0000C07D0000}"/>
    <cellStyle name="Обычный 6 3 6 2 3" xfId="42591" xr:uid="{00000000-0005-0000-0000-0000C17D0000}"/>
    <cellStyle name="Обычный 6 3 6 3" xfId="32588" xr:uid="{00000000-0005-0000-0000-0000C27D0000}"/>
    <cellStyle name="Обычный 6 3 6 4" xfId="32589" xr:uid="{00000000-0005-0000-0000-0000C37D0000}"/>
    <cellStyle name="Обычный 6 3 6 5" xfId="32590" xr:uid="{00000000-0005-0000-0000-0000C47D0000}"/>
    <cellStyle name="Обычный 6 3 6 6" xfId="32591" xr:uid="{00000000-0005-0000-0000-0000C57D0000}"/>
    <cellStyle name="Обычный 6 3 6 7" xfId="32592" xr:uid="{00000000-0005-0000-0000-0000C67D0000}"/>
    <cellStyle name="Обычный 6 3 6 8" xfId="42590" xr:uid="{00000000-0005-0000-0000-0000C77D0000}"/>
    <cellStyle name="Обычный 6 3 7" xfId="1888" xr:uid="{00000000-0005-0000-0000-0000C87D0000}"/>
    <cellStyle name="Обычный 6 3 7 2" xfId="32593" xr:uid="{00000000-0005-0000-0000-0000C97D0000}"/>
    <cellStyle name="Обычный 6 3 7 3" xfId="42592" xr:uid="{00000000-0005-0000-0000-0000CA7D0000}"/>
    <cellStyle name="Обычный 6 3 8" xfId="32594" xr:uid="{00000000-0005-0000-0000-0000CB7D0000}"/>
    <cellStyle name="Обычный 6 3 9" xfId="32595" xr:uid="{00000000-0005-0000-0000-0000CC7D0000}"/>
    <cellStyle name="Обычный 6 4" xfId="1889" xr:uid="{00000000-0005-0000-0000-0000CD7D0000}"/>
    <cellStyle name="Обычный 6 4 10" xfId="32596" xr:uid="{00000000-0005-0000-0000-0000CE7D0000}"/>
    <cellStyle name="Обычный 6 4 11" xfId="32597" xr:uid="{00000000-0005-0000-0000-0000CF7D0000}"/>
    <cellStyle name="Обычный 6 4 12" xfId="32598" xr:uid="{00000000-0005-0000-0000-0000D07D0000}"/>
    <cellStyle name="Обычный 6 4 13" xfId="42593" xr:uid="{00000000-0005-0000-0000-0000D17D0000}"/>
    <cellStyle name="Обычный 6 4 2" xfId="1890" xr:uid="{00000000-0005-0000-0000-0000D27D0000}"/>
    <cellStyle name="Обычный 6 4 2 10" xfId="42594" xr:uid="{00000000-0005-0000-0000-0000D37D0000}"/>
    <cellStyle name="Обычный 6 4 2 2" xfId="1891" xr:uid="{00000000-0005-0000-0000-0000D47D0000}"/>
    <cellStyle name="Обычный 6 4 2 2 2" xfId="1892" xr:uid="{00000000-0005-0000-0000-0000D57D0000}"/>
    <cellStyle name="Обычный 6 4 2 2 2 2" xfId="32599" xr:uid="{00000000-0005-0000-0000-0000D67D0000}"/>
    <cellStyle name="Обычный 6 4 2 2 2 3" xfId="42596" xr:uid="{00000000-0005-0000-0000-0000D77D0000}"/>
    <cellStyle name="Обычный 6 4 2 2 3" xfId="32600" xr:uid="{00000000-0005-0000-0000-0000D87D0000}"/>
    <cellStyle name="Обычный 6 4 2 2 4" xfId="32601" xr:uid="{00000000-0005-0000-0000-0000D97D0000}"/>
    <cellStyle name="Обычный 6 4 2 2 5" xfId="32602" xr:uid="{00000000-0005-0000-0000-0000DA7D0000}"/>
    <cellStyle name="Обычный 6 4 2 2 6" xfId="32603" xr:uid="{00000000-0005-0000-0000-0000DB7D0000}"/>
    <cellStyle name="Обычный 6 4 2 2 7" xfId="32604" xr:uid="{00000000-0005-0000-0000-0000DC7D0000}"/>
    <cellStyle name="Обычный 6 4 2 2 8" xfId="42595" xr:uid="{00000000-0005-0000-0000-0000DD7D0000}"/>
    <cellStyle name="Обычный 6 4 2 3" xfId="1893" xr:uid="{00000000-0005-0000-0000-0000DE7D0000}"/>
    <cellStyle name="Обычный 6 4 2 3 2" xfId="1894" xr:uid="{00000000-0005-0000-0000-0000DF7D0000}"/>
    <cellStyle name="Обычный 6 4 2 3 2 2" xfId="32605" xr:uid="{00000000-0005-0000-0000-0000E07D0000}"/>
    <cellStyle name="Обычный 6 4 2 3 2 3" xfId="42598" xr:uid="{00000000-0005-0000-0000-0000E17D0000}"/>
    <cellStyle name="Обычный 6 4 2 3 3" xfId="32606" xr:uid="{00000000-0005-0000-0000-0000E27D0000}"/>
    <cellStyle name="Обычный 6 4 2 3 4" xfId="32607" xr:uid="{00000000-0005-0000-0000-0000E37D0000}"/>
    <cellStyle name="Обычный 6 4 2 3 5" xfId="32608" xr:uid="{00000000-0005-0000-0000-0000E47D0000}"/>
    <cellStyle name="Обычный 6 4 2 3 6" xfId="32609" xr:uid="{00000000-0005-0000-0000-0000E57D0000}"/>
    <cellStyle name="Обычный 6 4 2 3 7" xfId="32610" xr:uid="{00000000-0005-0000-0000-0000E67D0000}"/>
    <cellStyle name="Обычный 6 4 2 3 8" xfId="42597" xr:uid="{00000000-0005-0000-0000-0000E77D0000}"/>
    <cellStyle name="Обычный 6 4 2 4" xfId="1895" xr:uid="{00000000-0005-0000-0000-0000E87D0000}"/>
    <cellStyle name="Обычный 6 4 2 4 2" xfId="32611" xr:uid="{00000000-0005-0000-0000-0000E97D0000}"/>
    <cellStyle name="Обычный 6 4 2 4 3" xfId="42599" xr:uid="{00000000-0005-0000-0000-0000EA7D0000}"/>
    <cellStyle name="Обычный 6 4 2 5" xfId="32612" xr:uid="{00000000-0005-0000-0000-0000EB7D0000}"/>
    <cellStyle name="Обычный 6 4 2 6" xfId="32613" xr:uid="{00000000-0005-0000-0000-0000EC7D0000}"/>
    <cellStyle name="Обычный 6 4 2 7" xfId="32614" xr:uid="{00000000-0005-0000-0000-0000ED7D0000}"/>
    <cellStyle name="Обычный 6 4 2 8" xfId="32615" xr:uid="{00000000-0005-0000-0000-0000EE7D0000}"/>
    <cellStyle name="Обычный 6 4 2 9" xfId="32616" xr:uid="{00000000-0005-0000-0000-0000EF7D0000}"/>
    <cellStyle name="Обычный 6 4 3" xfId="1896" xr:uid="{00000000-0005-0000-0000-0000F07D0000}"/>
    <cellStyle name="Обычный 6 4 3 2" xfId="1897" xr:uid="{00000000-0005-0000-0000-0000F17D0000}"/>
    <cellStyle name="Обычный 6 4 3 2 2" xfId="32617" xr:uid="{00000000-0005-0000-0000-0000F27D0000}"/>
    <cellStyle name="Обычный 6 4 3 2 3" xfId="42601" xr:uid="{00000000-0005-0000-0000-0000F37D0000}"/>
    <cellStyle name="Обычный 6 4 3 3" xfId="32618" xr:uid="{00000000-0005-0000-0000-0000F47D0000}"/>
    <cellStyle name="Обычный 6 4 3 4" xfId="32619" xr:uid="{00000000-0005-0000-0000-0000F57D0000}"/>
    <cellStyle name="Обычный 6 4 3 5" xfId="32620" xr:uid="{00000000-0005-0000-0000-0000F67D0000}"/>
    <cellStyle name="Обычный 6 4 3 6" xfId="32621" xr:uid="{00000000-0005-0000-0000-0000F77D0000}"/>
    <cellStyle name="Обычный 6 4 3 7" xfId="32622" xr:uid="{00000000-0005-0000-0000-0000F87D0000}"/>
    <cellStyle name="Обычный 6 4 3 8" xfId="42600" xr:uid="{00000000-0005-0000-0000-0000F97D0000}"/>
    <cellStyle name="Обычный 6 4 4" xfId="1898" xr:uid="{00000000-0005-0000-0000-0000FA7D0000}"/>
    <cellStyle name="Обычный 6 4 4 2" xfId="1899" xr:uid="{00000000-0005-0000-0000-0000FB7D0000}"/>
    <cellStyle name="Обычный 6 4 4 2 2" xfId="32623" xr:uid="{00000000-0005-0000-0000-0000FC7D0000}"/>
    <cellStyle name="Обычный 6 4 4 2 3" xfId="42603" xr:uid="{00000000-0005-0000-0000-0000FD7D0000}"/>
    <cellStyle name="Обычный 6 4 4 3" xfId="32624" xr:uid="{00000000-0005-0000-0000-0000FE7D0000}"/>
    <cellStyle name="Обычный 6 4 4 4" xfId="32625" xr:uid="{00000000-0005-0000-0000-0000FF7D0000}"/>
    <cellStyle name="Обычный 6 4 4 5" xfId="32626" xr:uid="{00000000-0005-0000-0000-0000007E0000}"/>
    <cellStyle name="Обычный 6 4 4 6" xfId="32627" xr:uid="{00000000-0005-0000-0000-0000017E0000}"/>
    <cellStyle name="Обычный 6 4 4 7" xfId="32628" xr:uid="{00000000-0005-0000-0000-0000027E0000}"/>
    <cellStyle name="Обычный 6 4 4 8" xfId="42602" xr:uid="{00000000-0005-0000-0000-0000037E0000}"/>
    <cellStyle name="Обычный 6 4 5" xfId="1900" xr:uid="{00000000-0005-0000-0000-0000047E0000}"/>
    <cellStyle name="Обычный 6 4 5 2" xfId="1901" xr:uid="{00000000-0005-0000-0000-0000057E0000}"/>
    <cellStyle name="Обычный 6 4 5 2 2" xfId="32629" xr:uid="{00000000-0005-0000-0000-0000067E0000}"/>
    <cellStyle name="Обычный 6 4 5 2 3" xfId="42605" xr:uid="{00000000-0005-0000-0000-0000077E0000}"/>
    <cellStyle name="Обычный 6 4 5 3" xfId="32630" xr:uid="{00000000-0005-0000-0000-0000087E0000}"/>
    <cellStyle name="Обычный 6 4 5 4" xfId="32631" xr:uid="{00000000-0005-0000-0000-0000097E0000}"/>
    <cellStyle name="Обычный 6 4 5 5" xfId="32632" xr:uid="{00000000-0005-0000-0000-00000A7E0000}"/>
    <cellStyle name="Обычный 6 4 5 6" xfId="32633" xr:uid="{00000000-0005-0000-0000-00000B7E0000}"/>
    <cellStyle name="Обычный 6 4 5 7" xfId="32634" xr:uid="{00000000-0005-0000-0000-00000C7E0000}"/>
    <cellStyle name="Обычный 6 4 5 8" xfId="42604" xr:uid="{00000000-0005-0000-0000-00000D7E0000}"/>
    <cellStyle name="Обычный 6 4 6" xfId="1902" xr:uid="{00000000-0005-0000-0000-00000E7E0000}"/>
    <cellStyle name="Обычный 6 4 6 2" xfId="1903" xr:uid="{00000000-0005-0000-0000-00000F7E0000}"/>
    <cellStyle name="Обычный 6 4 6 2 2" xfId="32635" xr:uid="{00000000-0005-0000-0000-0000107E0000}"/>
    <cellStyle name="Обычный 6 4 6 2 3" xfId="42607" xr:uid="{00000000-0005-0000-0000-0000117E0000}"/>
    <cellStyle name="Обычный 6 4 6 3" xfId="32636" xr:uid="{00000000-0005-0000-0000-0000127E0000}"/>
    <cellStyle name="Обычный 6 4 6 4" xfId="32637" xr:uid="{00000000-0005-0000-0000-0000137E0000}"/>
    <cellStyle name="Обычный 6 4 6 5" xfId="32638" xr:uid="{00000000-0005-0000-0000-0000147E0000}"/>
    <cellStyle name="Обычный 6 4 6 6" xfId="32639" xr:uid="{00000000-0005-0000-0000-0000157E0000}"/>
    <cellStyle name="Обычный 6 4 6 7" xfId="32640" xr:uid="{00000000-0005-0000-0000-0000167E0000}"/>
    <cellStyle name="Обычный 6 4 6 8" xfId="42606" xr:uid="{00000000-0005-0000-0000-0000177E0000}"/>
    <cellStyle name="Обычный 6 4 7" xfId="1904" xr:uid="{00000000-0005-0000-0000-0000187E0000}"/>
    <cellStyle name="Обычный 6 4 7 2" xfId="32641" xr:uid="{00000000-0005-0000-0000-0000197E0000}"/>
    <cellStyle name="Обычный 6 4 7 3" xfId="42608" xr:uid="{00000000-0005-0000-0000-00001A7E0000}"/>
    <cellStyle name="Обычный 6 4 8" xfId="32642" xr:uid="{00000000-0005-0000-0000-00001B7E0000}"/>
    <cellStyle name="Обычный 6 4 9" xfId="32643" xr:uid="{00000000-0005-0000-0000-00001C7E0000}"/>
    <cellStyle name="Обычный 6 5" xfId="1905" xr:uid="{00000000-0005-0000-0000-00001D7E0000}"/>
    <cellStyle name="Обычный 6 5 10" xfId="32644" xr:uid="{00000000-0005-0000-0000-00001E7E0000}"/>
    <cellStyle name="Обычный 6 5 11" xfId="32645" xr:uid="{00000000-0005-0000-0000-00001F7E0000}"/>
    <cellStyle name="Обычный 6 5 12" xfId="42609" xr:uid="{00000000-0005-0000-0000-0000207E0000}"/>
    <cellStyle name="Обычный 6 5 2" xfId="1906" xr:uid="{00000000-0005-0000-0000-0000217E0000}"/>
    <cellStyle name="Обычный 6 5 2 10" xfId="42610" xr:uid="{00000000-0005-0000-0000-0000227E0000}"/>
    <cellStyle name="Обычный 6 5 2 2" xfId="1907" xr:uid="{00000000-0005-0000-0000-0000237E0000}"/>
    <cellStyle name="Обычный 6 5 2 2 2" xfId="1908" xr:uid="{00000000-0005-0000-0000-0000247E0000}"/>
    <cellStyle name="Обычный 6 5 2 2 2 2" xfId="32646" xr:uid="{00000000-0005-0000-0000-0000257E0000}"/>
    <cellStyle name="Обычный 6 5 2 2 2 3" xfId="42612" xr:uid="{00000000-0005-0000-0000-0000267E0000}"/>
    <cellStyle name="Обычный 6 5 2 2 3" xfId="32647" xr:uid="{00000000-0005-0000-0000-0000277E0000}"/>
    <cellStyle name="Обычный 6 5 2 2 4" xfId="32648" xr:uid="{00000000-0005-0000-0000-0000287E0000}"/>
    <cellStyle name="Обычный 6 5 2 2 5" xfId="32649" xr:uid="{00000000-0005-0000-0000-0000297E0000}"/>
    <cellStyle name="Обычный 6 5 2 2 6" xfId="32650" xr:uid="{00000000-0005-0000-0000-00002A7E0000}"/>
    <cellStyle name="Обычный 6 5 2 2 7" xfId="32651" xr:uid="{00000000-0005-0000-0000-00002B7E0000}"/>
    <cellStyle name="Обычный 6 5 2 2 8" xfId="42611" xr:uid="{00000000-0005-0000-0000-00002C7E0000}"/>
    <cellStyle name="Обычный 6 5 2 3" xfId="1909" xr:uid="{00000000-0005-0000-0000-00002D7E0000}"/>
    <cellStyle name="Обычный 6 5 2 3 2" xfId="1910" xr:uid="{00000000-0005-0000-0000-00002E7E0000}"/>
    <cellStyle name="Обычный 6 5 2 3 2 2" xfId="32652" xr:uid="{00000000-0005-0000-0000-00002F7E0000}"/>
    <cellStyle name="Обычный 6 5 2 3 2 3" xfId="42614" xr:uid="{00000000-0005-0000-0000-0000307E0000}"/>
    <cellStyle name="Обычный 6 5 2 3 3" xfId="32653" xr:uid="{00000000-0005-0000-0000-0000317E0000}"/>
    <cellStyle name="Обычный 6 5 2 3 4" xfId="32654" xr:uid="{00000000-0005-0000-0000-0000327E0000}"/>
    <cellStyle name="Обычный 6 5 2 3 5" xfId="32655" xr:uid="{00000000-0005-0000-0000-0000337E0000}"/>
    <cellStyle name="Обычный 6 5 2 3 6" xfId="32656" xr:uid="{00000000-0005-0000-0000-0000347E0000}"/>
    <cellStyle name="Обычный 6 5 2 3 7" xfId="32657" xr:uid="{00000000-0005-0000-0000-0000357E0000}"/>
    <cellStyle name="Обычный 6 5 2 3 8" xfId="42613" xr:uid="{00000000-0005-0000-0000-0000367E0000}"/>
    <cellStyle name="Обычный 6 5 2 4" xfId="1911" xr:uid="{00000000-0005-0000-0000-0000377E0000}"/>
    <cellStyle name="Обычный 6 5 2 4 2" xfId="32658" xr:uid="{00000000-0005-0000-0000-0000387E0000}"/>
    <cellStyle name="Обычный 6 5 2 4 3" xfId="42615" xr:uid="{00000000-0005-0000-0000-0000397E0000}"/>
    <cellStyle name="Обычный 6 5 2 5" xfId="32659" xr:uid="{00000000-0005-0000-0000-00003A7E0000}"/>
    <cellStyle name="Обычный 6 5 2 6" xfId="32660" xr:uid="{00000000-0005-0000-0000-00003B7E0000}"/>
    <cellStyle name="Обычный 6 5 2 7" xfId="32661" xr:uid="{00000000-0005-0000-0000-00003C7E0000}"/>
    <cellStyle name="Обычный 6 5 2 8" xfId="32662" xr:uid="{00000000-0005-0000-0000-00003D7E0000}"/>
    <cellStyle name="Обычный 6 5 2 9" xfId="32663" xr:uid="{00000000-0005-0000-0000-00003E7E0000}"/>
    <cellStyle name="Обычный 6 5 3" xfId="1912" xr:uid="{00000000-0005-0000-0000-00003F7E0000}"/>
    <cellStyle name="Обычный 6 5 3 2" xfId="1913" xr:uid="{00000000-0005-0000-0000-0000407E0000}"/>
    <cellStyle name="Обычный 6 5 3 2 2" xfId="32664" xr:uid="{00000000-0005-0000-0000-0000417E0000}"/>
    <cellStyle name="Обычный 6 5 3 2 3" xfId="42617" xr:uid="{00000000-0005-0000-0000-0000427E0000}"/>
    <cellStyle name="Обычный 6 5 3 3" xfId="32665" xr:uid="{00000000-0005-0000-0000-0000437E0000}"/>
    <cellStyle name="Обычный 6 5 3 4" xfId="32666" xr:uid="{00000000-0005-0000-0000-0000447E0000}"/>
    <cellStyle name="Обычный 6 5 3 5" xfId="32667" xr:uid="{00000000-0005-0000-0000-0000457E0000}"/>
    <cellStyle name="Обычный 6 5 3 6" xfId="32668" xr:uid="{00000000-0005-0000-0000-0000467E0000}"/>
    <cellStyle name="Обычный 6 5 3 7" xfId="32669" xr:uid="{00000000-0005-0000-0000-0000477E0000}"/>
    <cellStyle name="Обычный 6 5 3 8" xfId="42616" xr:uid="{00000000-0005-0000-0000-0000487E0000}"/>
    <cellStyle name="Обычный 6 5 4" xfId="1914" xr:uid="{00000000-0005-0000-0000-0000497E0000}"/>
    <cellStyle name="Обычный 6 5 4 2" xfId="1915" xr:uid="{00000000-0005-0000-0000-00004A7E0000}"/>
    <cellStyle name="Обычный 6 5 4 2 2" xfId="32670" xr:uid="{00000000-0005-0000-0000-00004B7E0000}"/>
    <cellStyle name="Обычный 6 5 4 2 3" xfId="42619" xr:uid="{00000000-0005-0000-0000-00004C7E0000}"/>
    <cellStyle name="Обычный 6 5 4 3" xfId="32671" xr:uid="{00000000-0005-0000-0000-00004D7E0000}"/>
    <cellStyle name="Обычный 6 5 4 4" xfId="32672" xr:uid="{00000000-0005-0000-0000-00004E7E0000}"/>
    <cellStyle name="Обычный 6 5 4 5" xfId="32673" xr:uid="{00000000-0005-0000-0000-00004F7E0000}"/>
    <cellStyle name="Обычный 6 5 4 6" xfId="32674" xr:uid="{00000000-0005-0000-0000-0000507E0000}"/>
    <cellStyle name="Обычный 6 5 4 7" xfId="32675" xr:uid="{00000000-0005-0000-0000-0000517E0000}"/>
    <cellStyle name="Обычный 6 5 4 8" xfId="42618" xr:uid="{00000000-0005-0000-0000-0000527E0000}"/>
    <cellStyle name="Обычный 6 5 5" xfId="1916" xr:uid="{00000000-0005-0000-0000-0000537E0000}"/>
    <cellStyle name="Обычный 6 5 5 2" xfId="1917" xr:uid="{00000000-0005-0000-0000-0000547E0000}"/>
    <cellStyle name="Обычный 6 5 5 2 2" xfId="32676" xr:uid="{00000000-0005-0000-0000-0000557E0000}"/>
    <cellStyle name="Обычный 6 5 5 2 3" xfId="42621" xr:uid="{00000000-0005-0000-0000-0000567E0000}"/>
    <cellStyle name="Обычный 6 5 5 3" xfId="32677" xr:uid="{00000000-0005-0000-0000-0000577E0000}"/>
    <cellStyle name="Обычный 6 5 5 4" xfId="32678" xr:uid="{00000000-0005-0000-0000-0000587E0000}"/>
    <cellStyle name="Обычный 6 5 5 5" xfId="32679" xr:uid="{00000000-0005-0000-0000-0000597E0000}"/>
    <cellStyle name="Обычный 6 5 5 6" xfId="32680" xr:uid="{00000000-0005-0000-0000-00005A7E0000}"/>
    <cellStyle name="Обычный 6 5 5 7" xfId="32681" xr:uid="{00000000-0005-0000-0000-00005B7E0000}"/>
    <cellStyle name="Обычный 6 5 5 8" xfId="42620" xr:uid="{00000000-0005-0000-0000-00005C7E0000}"/>
    <cellStyle name="Обычный 6 5 6" xfId="1918" xr:uid="{00000000-0005-0000-0000-00005D7E0000}"/>
    <cellStyle name="Обычный 6 5 6 2" xfId="32682" xr:uid="{00000000-0005-0000-0000-00005E7E0000}"/>
    <cellStyle name="Обычный 6 5 6 3" xfId="42622" xr:uid="{00000000-0005-0000-0000-00005F7E0000}"/>
    <cellStyle name="Обычный 6 5 7" xfId="32683" xr:uid="{00000000-0005-0000-0000-0000607E0000}"/>
    <cellStyle name="Обычный 6 5 8" xfId="32684" xr:uid="{00000000-0005-0000-0000-0000617E0000}"/>
    <cellStyle name="Обычный 6 5 9" xfId="32685" xr:uid="{00000000-0005-0000-0000-0000627E0000}"/>
    <cellStyle name="Обычный 6 6" xfId="1919" xr:uid="{00000000-0005-0000-0000-0000637E0000}"/>
    <cellStyle name="Обычный 6 6 10" xfId="32686" xr:uid="{00000000-0005-0000-0000-0000647E0000}"/>
    <cellStyle name="Обычный 6 6 11" xfId="32687" xr:uid="{00000000-0005-0000-0000-0000657E0000}"/>
    <cellStyle name="Обычный 6 6 12" xfId="42623" xr:uid="{00000000-0005-0000-0000-0000667E0000}"/>
    <cellStyle name="Обычный 6 6 2" xfId="1920" xr:uid="{00000000-0005-0000-0000-0000677E0000}"/>
    <cellStyle name="Обычный 6 6 2 10" xfId="42624" xr:uid="{00000000-0005-0000-0000-0000687E0000}"/>
    <cellStyle name="Обычный 6 6 2 2" xfId="1921" xr:uid="{00000000-0005-0000-0000-0000697E0000}"/>
    <cellStyle name="Обычный 6 6 2 2 2" xfId="1922" xr:uid="{00000000-0005-0000-0000-00006A7E0000}"/>
    <cellStyle name="Обычный 6 6 2 2 2 2" xfId="32688" xr:uid="{00000000-0005-0000-0000-00006B7E0000}"/>
    <cellStyle name="Обычный 6 6 2 2 2 3" xfId="42626" xr:uid="{00000000-0005-0000-0000-00006C7E0000}"/>
    <cellStyle name="Обычный 6 6 2 2 3" xfId="32689" xr:uid="{00000000-0005-0000-0000-00006D7E0000}"/>
    <cellStyle name="Обычный 6 6 2 2 4" xfId="32690" xr:uid="{00000000-0005-0000-0000-00006E7E0000}"/>
    <cellStyle name="Обычный 6 6 2 2 5" xfId="32691" xr:uid="{00000000-0005-0000-0000-00006F7E0000}"/>
    <cellStyle name="Обычный 6 6 2 2 6" xfId="32692" xr:uid="{00000000-0005-0000-0000-0000707E0000}"/>
    <cellStyle name="Обычный 6 6 2 2 7" xfId="32693" xr:uid="{00000000-0005-0000-0000-0000717E0000}"/>
    <cellStyle name="Обычный 6 6 2 2 8" xfId="42625" xr:uid="{00000000-0005-0000-0000-0000727E0000}"/>
    <cellStyle name="Обычный 6 6 2 3" xfId="1923" xr:uid="{00000000-0005-0000-0000-0000737E0000}"/>
    <cellStyle name="Обычный 6 6 2 3 2" xfId="1924" xr:uid="{00000000-0005-0000-0000-0000747E0000}"/>
    <cellStyle name="Обычный 6 6 2 3 2 2" xfId="32694" xr:uid="{00000000-0005-0000-0000-0000757E0000}"/>
    <cellStyle name="Обычный 6 6 2 3 2 3" xfId="42628" xr:uid="{00000000-0005-0000-0000-0000767E0000}"/>
    <cellStyle name="Обычный 6 6 2 3 3" xfId="32695" xr:uid="{00000000-0005-0000-0000-0000777E0000}"/>
    <cellStyle name="Обычный 6 6 2 3 4" xfId="32696" xr:uid="{00000000-0005-0000-0000-0000787E0000}"/>
    <cellStyle name="Обычный 6 6 2 3 5" xfId="32697" xr:uid="{00000000-0005-0000-0000-0000797E0000}"/>
    <cellStyle name="Обычный 6 6 2 3 6" xfId="32698" xr:uid="{00000000-0005-0000-0000-00007A7E0000}"/>
    <cellStyle name="Обычный 6 6 2 3 7" xfId="32699" xr:uid="{00000000-0005-0000-0000-00007B7E0000}"/>
    <cellStyle name="Обычный 6 6 2 3 8" xfId="42627" xr:uid="{00000000-0005-0000-0000-00007C7E0000}"/>
    <cellStyle name="Обычный 6 6 2 4" xfId="1925" xr:uid="{00000000-0005-0000-0000-00007D7E0000}"/>
    <cellStyle name="Обычный 6 6 2 4 2" xfId="32700" xr:uid="{00000000-0005-0000-0000-00007E7E0000}"/>
    <cellStyle name="Обычный 6 6 2 4 3" xfId="42629" xr:uid="{00000000-0005-0000-0000-00007F7E0000}"/>
    <cellStyle name="Обычный 6 6 2 5" xfId="32701" xr:uid="{00000000-0005-0000-0000-0000807E0000}"/>
    <cellStyle name="Обычный 6 6 2 6" xfId="32702" xr:uid="{00000000-0005-0000-0000-0000817E0000}"/>
    <cellStyle name="Обычный 6 6 2 7" xfId="32703" xr:uid="{00000000-0005-0000-0000-0000827E0000}"/>
    <cellStyle name="Обычный 6 6 2 8" xfId="32704" xr:uid="{00000000-0005-0000-0000-0000837E0000}"/>
    <cellStyle name="Обычный 6 6 2 9" xfId="32705" xr:uid="{00000000-0005-0000-0000-0000847E0000}"/>
    <cellStyle name="Обычный 6 6 3" xfId="1926" xr:uid="{00000000-0005-0000-0000-0000857E0000}"/>
    <cellStyle name="Обычный 6 6 3 2" xfId="1927" xr:uid="{00000000-0005-0000-0000-0000867E0000}"/>
    <cellStyle name="Обычный 6 6 3 2 2" xfId="32706" xr:uid="{00000000-0005-0000-0000-0000877E0000}"/>
    <cellStyle name="Обычный 6 6 3 2 3" xfId="42631" xr:uid="{00000000-0005-0000-0000-0000887E0000}"/>
    <cellStyle name="Обычный 6 6 3 3" xfId="32707" xr:uid="{00000000-0005-0000-0000-0000897E0000}"/>
    <cellStyle name="Обычный 6 6 3 4" xfId="32708" xr:uid="{00000000-0005-0000-0000-00008A7E0000}"/>
    <cellStyle name="Обычный 6 6 3 5" xfId="32709" xr:uid="{00000000-0005-0000-0000-00008B7E0000}"/>
    <cellStyle name="Обычный 6 6 3 6" xfId="32710" xr:uid="{00000000-0005-0000-0000-00008C7E0000}"/>
    <cellStyle name="Обычный 6 6 3 7" xfId="32711" xr:uid="{00000000-0005-0000-0000-00008D7E0000}"/>
    <cellStyle name="Обычный 6 6 3 8" xfId="42630" xr:uid="{00000000-0005-0000-0000-00008E7E0000}"/>
    <cellStyle name="Обычный 6 6 4" xfId="1928" xr:uid="{00000000-0005-0000-0000-00008F7E0000}"/>
    <cellStyle name="Обычный 6 6 4 2" xfId="1929" xr:uid="{00000000-0005-0000-0000-0000907E0000}"/>
    <cellStyle name="Обычный 6 6 4 2 2" xfId="32712" xr:uid="{00000000-0005-0000-0000-0000917E0000}"/>
    <cellStyle name="Обычный 6 6 4 2 3" xfId="42633" xr:uid="{00000000-0005-0000-0000-0000927E0000}"/>
    <cellStyle name="Обычный 6 6 4 3" xfId="32713" xr:uid="{00000000-0005-0000-0000-0000937E0000}"/>
    <cellStyle name="Обычный 6 6 4 4" xfId="32714" xr:uid="{00000000-0005-0000-0000-0000947E0000}"/>
    <cellStyle name="Обычный 6 6 4 5" xfId="32715" xr:uid="{00000000-0005-0000-0000-0000957E0000}"/>
    <cellStyle name="Обычный 6 6 4 6" xfId="32716" xr:uid="{00000000-0005-0000-0000-0000967E0000}"/>
    <cellStyle name="Обычный 6 6 4 7" xfId="32717" xr:uid="{00000000-0005-0000-0000-0000977E0000}"/>
    <cellStyle name="Обычный 6 6 4 8" xfId="42632" xr:uid="{00000000-0005-0000-0000-0000987E0000}"/>
    <cellStyle name="Обычный 6 6 5" xfId="1930" xr:uid="{00000000-0005-0000-0000-0000997E0000}"/>
    <cellStyle name="Обычный 6 6 5 2" xfId="1931" xr:uid="{00000000-0005-0000-0000-00009A7E0000}"/>
    <cellStyle name="Обычный 6 6 5 2 2" xfId="32718" xr:uid="{00000000-0005-0000-0000-00009B7E0000}"/>
    <cellStyle name="Обычный 6 6 5 2 3" xfId="42635" xr:uid="{00000000-0005-0000-0000-00009C7E0000}"/>
    <cellStyle name="Обычный 6 6 5 3" xfId="32719" xr:uid="{00000000-0005-0000-0000-00009D7E0000}"/>
    <cellStyle name="Обычный 6 6 5 4" xfId="32720" xr:uid="{00000000-0005-0000-0000-00009E7E0000}"/>
    <cellStyle name="Обычный 6 6 5 5" xfId="32721" xr:uid="{00000000-0005-0000-0000-00009F7E0000}"/>
    <cellStyle name="Обычный 6 6 5 6" xfId="32722" xr:uid="{00000000-0005-0000-0000-0000A07E0000}"/>
    <cellStyle name="Обычный 6 6 5 7" xfId="32723" xr:uid="{00000000-0005-0000-0000-0000A17E0000}"/>
    <cellStyle name="Обычный 6 6 5 8" xfId="42634" xr:uid="{00000000-0005-0000-0000-0000A27E0000}"/>
    <cellStyle name="Обычный 6 6 6" xfId="1932" xr:uid="{00000000-0005-0000-0000-0000A37E0000}"/>
    <cellStyle name="Обычный 6 6 6 2" xfId="32724" xr:uid="{00000000-0005-0000-0000-0000A47E0000}"/>
    <cellStyle name="Обычный 6 6 6 3" xfId="42636" xr:uid="{00000000-0005-0000-0000-0000A57E0000}"/>
    <cellStyle name="Обычный 6 6 7" xfId="32725" xr:uid="{00000000-0005-0000-0000-0000A67E0000}"/>
    <cellStyle name="Обычный 6 6 8" xfId="32726" xr:uid="{00000000-0005-0000-0000-0000A77E0000}"/>
    <cellStyle name="Обычный 6 6 9" xfId="32727" xr:uid="{00000000-0005-0000-0000-0000A87E0000}"/>
    <cellStyle name="Обычный 6 7" xfId="1933" xr:uid="{00000000-0005-0000-0000-0000A97E0000}"/>
    <cellStyle name="Обычный 6 7 10" xfId="42637" xr:uid="{00000000-0005-0000-0000-0000AA7E0000}"/>
    <cellStyle name="Обычный 6 7 2" xfId="1934" xr:uid="{00000000-0005-0000-0000-0000AB7E0000}"/>
    <cellStyle name="Обычный 6 7 2 2" xfId="1935" xr:uid="{00000000-0005-0000-0000-0000AC7E0000}"/>
    <cellStyle name="Обычный 6 7 2 2 2" xfId="32728" xr:uid="{00000000-0005-0000-0000-0000AD7E0000}"/>
    <cellStyle name="Обычный 6 7 2 2 3" xfId="42639" xr:uid="{00000000-0005-0000-0000-0000AE7E0000}"/>
    <cellStyle name="Обычный 6 7 2 3" xfId="32729" xr:uid="{00000000-0005-0000-0000-0000AF7E0000}"/>
    <cellStyle name="Обычный 6 7 2 4" xfId="32730" xr:uid="{00000000-0005-0000-0000-0000B07E0000}"/>
    <cellStyle name="Обычный 6 7 2 5" xfId="32731" xr:uid="{00000000-0005-0000-0000-0000B17E0000}"/>
    <cellStyle name="Обычный 6 7 2 6" xfId="32732" xr:uid="{00000000-0005-0000-0000-0000B27E0000}"/>
    <cellStyle name="Обычный 6 7 2 7" xfId="32733" xr:uid="{00000000-0005-0000-0000-0000B37E0000}"/>
    <cellStyle name="Обычный 6 7 2 8" xfId="42638" xr:uid="{00000000-0005-0000-0000-0000B47E0000}"/>
    <cellStyle name="Обычный 6 7 3" xfId="1936" xr:uid="{00000000-0005-0000-0000-0000B57E0000}"/>
    <cellStyle name="Обычный 6 7 3 2" xfId="1937" xr:uid="{00000000-0005-0000-0000-0000B67E0000}"/>
    <cellStyle name="Обычный 6 7 3 2 2" xfId="32734" xr:uid="{00000000-0005-0000-0000-0000B77E0000}"/>
    <cellStyle name="Обычный 6 7 3 2 3" xfId="42641" xr:uid="{00000000-0005-0000-0000-0000B87E0000}"/>
    <cellStyle name="Обычный 6 7 3 3" xfId="32735" xr:uid="{00000000-0005-0000-0000-0000B97E0000}"/>
    <cellStyle name="Обычный 6 7 3 4" xfId="32736" xr:uid="{00000000-0005-0000-0000-0000BA7E0000}"/>
    <cellStyle name="Обычный 6 7 3 5" xfId="32737" xr:uid="{00000000-0005-0000-0000-0000BB7E0000}"/>
    <cellStyle name="Обычный 6 7 3 6" xfId="32738" xr:uid="{00000000-0005-0000-0000-0000BC7E0000}"/>
    <cellStyle name="Обычный 6 7 3 7" xfId="32739" xr:uid="{00000000-0005-0000-0000-0000BD7E0000}"/>
    <cellStyle name="Обычный 6 7 3 8" xfId="42640" xr:uid="{00000000-0005-0000-0000-0000BE7E0000}"/>
    <cellStyle name="Обычный 6 7 4" xfId="1938" xr:uid="{00000000-0005-0000-0000-0000BF7E0000}"/>
    <cellStyle name="Обычный 6 7 4 2" xfId="32740" xr:uid="{00000000-0005-0000-0000-0000C07E0000}"/>
    <cellStyle name="Обычный 6 7 4 3" xfId="42642" xr:uid="{00000000-0005-0000-0000-0000C17E0000}"/>
    <cellStyle name="Обычный 6 7 5" xfId="32741" xr:uid="{00000000-0005-0000-0000-0000C27E0000}"/>
    <cellStyle name="Обычный 6 7 6" xfId="32742" xr:uid="{00000000-0005-0000-0000-0000C37E0000}"/>
    <cellStyle name="Обычный 6 7 7" xfId="32743" xr:uid="{00000000-0005-0000-0000-0000C47E0000}"/>
    <cellStyle name="Обычный 6 7 8" xfId="32744" xr:uid="{00000000-0005-0000-0000-0000C57E0000}"/>
    <cellStyle name="Обычный 6 7 9" xfId="32745" xr:uid="{00000000-0005-0000-0000-0000C67E0000}"/>
    <cellStyle name="Обычный 6 8" xfId="1939" xr:uid="{00000000-0005-0000-0000-0000C77E0000}"/>
    <cellStyle name="Обычный 6 9" xfId="1940" xr:uid="{00000000-0005-0000-0000-0000C87E0000}"/>
    <cellStyle name="Обычный 6 9 10" xfId="42643" xr:uid="{00000000-0005-0000-0000-0000C97E0000}"/>
    <cellStyle name="Обычный 6 9 2" xfId="1941" xr:uid="{00000000-0005-0000-0000-0000CA7E0000}"/>
    <cellStyle name="Обычный 6 9 2 2" xfId="1942" xr:uid="{00000000-0005-0000-0000-0000CB7E0000}"/>
    <cellStyle name="Обычный 6 9 2 2 2" xfId="32746" xr:uid="{00000000-0005-0000-0000-0000CC7E0000}"/>
    <cellStyle name="Обычный 6 9 2 2 3" xfId="42645" xr:uid="{00000000-0005-0000-0000-0000CD7E0000}"/>
    <cellStyle name="Обычный 6 9 2 3" xfId="32747" xr:uid="{00000000-0005-0000-0000-0000CE7E0000}"/>
    <cellStyle name="Обычный 6 9 2 4" xfId="32748" xr:uid="{00000000-0005-0000-0000-0000CF7E0000}"/>
    <cellStyle name="Обычный 6 9 2 5" xfId="32749" xr:uid="{00000000-0005-0000-0000-0000D07E0000}"/>
    <cellStyle name="Обычный 6 9 2 6" xfId="32750" xr:uid="{00000000-0005-0000-0000-0000D17E0000}"/>
    <cellStyle name="Обычный 6 9 2 7" xfId="32751" xr:uid="{00000000-0005-0000-0000-0000D27E0000}"/>
    <cellStyle name="Обычный 6 9 2 8" xfId="42644" xr:uid="{00000000-0005-0000-0000-0000D37E0000}"/>
    <cellStyle name="Обычный 6 9 3" xfId="1943" xr:uid="{00000000-0005-0000-0000-0000D47E0000}"/>
    <cellStyle name="Обычный 6 9 3 2" xfId="1944" xr:uid="{00000000-0005-0000-0000-0000D57E0000}"/>
    <cellStyle name="Обычный 6 9 3 2 2" xfId="32752" xr:uid="{00000000-0005-0000-0000-0000D67E0000}"/>
    <cellStyle name="Обычный 6 9 3 2 3" xfId="42647" xr:uid="{00000000-0005-0000-0000-0000D77E0000}"/>
    <cellStyle name="Обычный 6 9 3 3" xfId="32753" xr:uid="{00000000-0005-0000-0000-0000D87E0000}"/>
    <cellStyle name="Обычный 6 9 3 4" xfId="32754" xr:uid="{00000000-0005-0000-0000-0000D97E0000}"/>
    <cellStyle name="Обычный 6 9 3 5" xfId="32755" xr:uid="{00000000-0005-0000-0000-0000DA7E0000}"/>
    <cellStyle name="Обычный 6 9 3 6" xfId="32756" xr:uid="{00000000-0005-0000-0000-0000DB7E0000}"/>
    <cellStyle name="Обычный 6 9 3 7" xfId="32757" xr:uid="{00000000-0005-0000-0000-0000DC7E0000}"/>
    <cellStyle name="Обычный 6 9 3 8" xfId="42646" xr:uid="{00000000-0005-0000-0000-0000DD7E0000}"/>
    <cellStyle name="Обычный 6 9 4" xfId="1945" xr:uid="{00000000-0005-0000-0000-0000DE7E0000}"/>
    <cellStyle name="Обычный 6 9 4 2" xfId="32758" xr:uid="{00000000-0005-0000-0000-0000DF7E0000}"/>
    <cellStyle name="Обычный 6 9 4 3" xfId="42648" xr:uid="{00000000-0005-0000-0000-0000E07E0000}"/>
    <cellStyle name="Обычный 6 9 5" xfId="32759" xr:uid="{00000000-0005-0000-0000-0000E17E0000}"/>
    <cellStyle name="Обычный 6 9 6" xfId="32760" xr:uid="{00000000-0005-0000-0000-0000E27E0000}"/>
    <cellStyle name="Обычный 6 9 7" xfId="32761" xr:uid="{00000000-0005-0000-0000-0000E37E0000}"/>
    <cellStyle name="Обычный 6 9 8" xfId="32762" xr:uid="{00000000-0005-0000-0000-0000E47E0000}"/>
    <cellStyle name="Обычный 6 9 9" xfId="32763" xr:uid="{00000000-0005-0000-0000-0000E57E0000}"/>
    <cellStyle name="Обычный 60" xfId="1946" xr:uid="{00000000-0005-0000-0000-0000E67E0000}"/>
    <cellStyle name="Обычный 60 2" xfId="4025" xr:uid="{00000000-0005-0000-0000-0000E77E0000}"/>
    <cellStyle name="Обычный 64" xfId="1947" xr:uid="{00000000-0005-0000-0000-0000E87E0000}"/>
    <cellStyle name="Обычный 64 2" xfId="4026" xr:uid="{00000000-0005-0000-0000-0000E97E0000}"/>
    <cellStyle name="Обычный 68" xfId="1948" xr:uid="{00000000-0005-0000-0000-0000EA7E0000}"/>
    <cellStyle name="Обычный 68 2" xfId="4027" xr:uid="{00000000-0005-0000-0000-0000EB7E0000}"/>
    <cellStyle name="Обычный 7" xfId="1949" xr:uid="{00000000-0005-0000-0000-0000EC7E0000}"/>
    <cellStyle name="Обычный 7 10" xfId="1950" xr:uid="{00000000-0005-0000-0000-0000ED7E0000}"/>
    <cellStyle name="Обычный 7 10 2" xfId="1951" xr:uid="{00000000-0005-0000-0000-0000EE7E0000}"/>
    <cellStyle name="Обычный 7 10 2 2" xfId="32764" xr:uid="{00000000-0005-0000-0000-0000EF7E0000}"/>
    <cellStyle name="Обычный 7 10 2 3" xfId="42651" xr:uid="{00000000-0005-0000-0000-0000F07E0000}"/>
    <cellStyle name="Обычный 7 10 3" xfId="32765" xr:uid="{00000000-0005-0000-0000-0000F17E0000}"/>
    <cellStyle name="Обычный 7 10 4" xfId="32766" xr:uid="{00000000-0005-0000-0000-0000F27E0000}"/>
    <cellStyle name="Обычный 7 10 5" xfId="32767" xr:uid="{00000000-0005-0000-0000-0000F37E0000}"/>
    <cellStyle name="Обычный 7 10 6" xfId="32768" xr:uid="{00000000-0005-0000-0000-0000F47E0000}"/>
    <cellStyle name="Обычный 7 10 7" xfId="32769" xr:uid="{00000000-0005-0000-0000-0000F57E0000}"/>
    <cellStyle name="Обычный 7 10 8" xfId="42650" xr:uid="{00000000-0005-0000-0000-0000F67E0000}"/>
    <cellStyle name="Обычный 7 11" xfId="1952" xr:uid="{00000000-0005-0000-0000-0000F77E0000}"/>
    <cellStyle name="Обычный 7 11 2" xfId="1953" xr:uid="{00000000-0005-0000-0000-0000F87E0000}"/>
    <cellStyle name="Обычный 7 11 2 2" xfId="32770" xr:uid="{00000000-0005-0000-0000-0000F97E0000}"/>
    <cellStyle name="Обычный 7 11 2 3" xfId="42653" xr:uid="{00000000-0005-0000-0000-0000FA7E0000}"/>
    <cellStyle name="Обычный 7 11 3" xfId="32771" xr:uid="{00000000-0005-0000-0000-0000FB7E0000}"/>
    <cellStyle name="Обычный 7 11 4" xfId="32772" xr:uid="{00000000-0005-0000-0000-0000FC7E0000}"/>
    <cellStyle name="Обычный 7 11 5" xfId="32773" xr:uid="{00000000-0005-0000-0000-0000FD7E0000}"/>
    <cellStyle name="Обычный 7 11 6" xfId="32774" xr:uid="{00000000-0005-0000-0000-0000FE7E0000}"/>
    <cellStyle name="Обычный 7 11 7" xfId="32775" xr:uid="{00000000-0005-0000-0000-0000FF7E0000}"/>
    <cellStyle name="Обычный 7 11 8" xfId="42652" xr:uid="{00000000-0005-0000-0000-0000007F0000}"/>
    <cellStyle name="Обычный 7 12" xfId="1954" xr:uid="{00000000-0005-0000-0000-0000017F0000}"/>
    <cellStyle name="Обычный 7 12 2" xfId="1955" xr:uid="{00000000-0005-0000-0000-0000027F0000}"/>
    <cellStyle name="Обычный 7 12 2 2" xfId="32776" xr:uid="{00000000-0005-0000-0000-0000037F0000}"/>
    <cellStyle name="Обычный 7 12 2 3" xfId="42655" xr:uid="{00000000-0005-0000-0000-0000047F0000}"/>
    <cellStyle name="Обычный 7 12 3" xfId="32777" xr:uid="{00000000-0005-0000-0000-0000057F0000}"/>
    <cellStyle name="Обычный 7 12 4" xfId="32778" xr:uid="{00000000-0005-0000-0000-0000067F0000}"/>
    <cellStyle name="Обычный 7 12 5" xfId="32779" xr:uid="{00000000-0005-0000-0000-0000077F0000}"/>
    <cellStyle name="Обычный 7 12 6" xfId="32780" xr:uid="{00000000-0005-0000-0000-0000087F0000}"/>
    <cellStyle name="Обычный 7 12 7" xfId="32781" xr:uid="{00000000-0005-0000-0000-0000097F0000}"/>
    <cellStyle name="Обычный 7 12 8" xfId="42654" xr:uid="{00000000-0005-0000-0000-00000A7F0000}"/>
    <cellStyle name="Обычный 7 13" xfId="1956" xr:uid="{00000000-0005-0000-0000-00000B7F0000}"/>
    <cellStyle name="Обычный 7 13 2" xfId="1957" xr:uid="{00000000-0005-0000-0000-00000C7F0000}"/>
    <cellStyle name="Обычный 7 13 2 2" xfId="32782" xr:uid="{00000000-0005-0000-0000-00000D7F0000}"/>
    <cellStyle name="Обычный 7 13 2 3" xfId="42657" xr:uid="{00000000-0005-0000-0000-00000E7F0000}"/>
    <cellStyle name="Обычный 7 13 3" xfId="32783" xr:uid="{00000000-0005-0000-0000-00000F7F0000}"/>
    <cellStyle name="Обычный 7 13 4" xfId="32784" xr:uid="{00000000-0005-0000-0000-0000107F0000}"/>
    <cellStyle name="Обычный 7 13 5" xfId="32785" xr:uid="{00000000-0005-0000-0000-0000117F0000}"/>
    <cellStyle name="Обычный 7 13 6" xfId="32786" xr:uid="{00000000-0005-0000-0000-0000127F0000}"/>
    <cellStyle name="Обычный 7 13 7" xfId="32787" xr:uid="{00000000-0005-0000-0000-0000137F0000}"/>
    <cellStyle name="Обычный 7 13 8" xfId="42656" xr:uid="{00000000-0005-0000-0000-0000147F0000}"/>
    <cellStyle name="Обычный 7 14" xfId="1958" xr:uid="{00000000-0005-0000-0000-0000157F0000}"/>
    <cellStyle name="Обычный 7 14 2" xfId="32789" xr:uid="{00000000-0005-0000-0000-0000167F0000}"/>
    <cellStyle name="Обычный 7 14 3" xfId="32788" xr:uid="{00000000-0005-0000-0000-0000177F0000}"/>
    <cellStyle name="Обычный 7 15" xfId="1959" xr:uid="{00000000-0005-0000-0000-0000187F0000}"/>
    <cellStyle name="Обычный 7 15 2" xfId="32790" xr:uid="{00000000-0005-0000-0000-0000197F0000}"/>
    <cellStyle name="Обычный 7 15 3" xfId="42658" xr:uid="{00000000-0005-0000-0000-00001A7F0000}"/>
    <cellStyle name="Обычный 7 16" xfId="32791" xr:uid="{00000000-0005-0000-0000-00001B7F0000}"/>
    <cellStyle name="Обычный 7 17" xfId="32792" xr:uid="{00000000-0005-0000-0000-00001C7F0000}"/>
    <cellStyle name="Обычный 7 18" xfId="32793" xr:uid="{00000000-0005-0000-0000-00001D7F0000}"/>
    <cellStyle name="Обычный 7 19" xfId="42649" xr:uid="{00000000-0005-0000-0000-00001E7F0000}"/>
    <cellStyle name="Обычный 7 2" xfId="1960" xr:uid="{00000000-0005-0000-0000-00001F7F0000}"/>
    <cellStyle name="Обычный 7 2 10" xfId="32794" xr:uid="{00000000-0005-0000-0000-0000207F0000}"/>
    <cellStyle name="Обычный 7 2 11" xfId="32795" xr:uid="{00000000-0005-0000-0000-0000217F0000}"/>
    <cellStyle name="Обычный 7 2 12" xfId="32796" xr:uid="{00000000-0005-0000-0000-0000227F0000}"/>
    <cellStyle name="Обычный 7 2 13" xfId="42659" xr:uid="{00000000-0005-0000-0000-0000237F0000}"/>
    <cellStyle name="Обычный 7 2 2" xfId="1961" xr:uid="{00000000-0005-0000-0000-0000247F0000}"/>
    <cellStyle name="Обычный 7 2 2 10" xfId="42660" xr:uid="{00000000-0005-0000-0000-0000257F0000}"/>
    <cellStyle name="Обычный 7 2 2 2" xfId="1962" xr:uid="{00000000-0005-0000-0000-0000267F0000}"/>
    <cellStyle name="Обычный 7 2 2 2 2" xfId="1963" xr:uid="{00000000-0005-0000-0000-0000277F0000}"/>
    <cellStyle name="Обычный 7 2 2 2 2 2" xfId="32797" xr:uid="{00000000-0005-0000-0000-0000287F0000}"/>
    <cellStyle name="Обычный 7 2 2 2 2 3" xfId="42662" xr:uid="{00000000-0005-0000-0000-0000297F0000}"/>
    <cellStyle name="Обычный 7 2 2 2 3" xfId="32798" xr:uid="{00000000-0005-0000-0000-00002A7F0000}"/>
    <cellStyle name="Обычный 7 2 2 2 4" xfId="32799" xr:uid="{00000000-0005-0000-0000-00002B7F0000}"/>
    <cellStyle name="Обычный 7 2 2 2 5" xfId="32800" xr:uid="{00000000-0005-0000-0000-00002C7F0000}"/>
    <cellStyle name="Обычный 7 2 2 2 6" xfId="32801" xr:uid="{00000000-0005-0000-0000-00002D7F0000}"/>
    <cellStyle name="Обычный 7 2 2 2 7" xfId="32802" xr:uid="{00000000-0005-0000-0000-00002E7F0000}"/>
    <cellStyle name="Обычный 7 2 2 2 8" xfId="42661" xr:uid="{00000000-0005-0000-0000-00002F7F0000}"/>
    <cellStyle name="Обычный 7 2 2 3" xfId="1964" xr:uid="{00000000-0005-0000-0000-0000307F0000}"/>
    <cellStyle name="Обычный 7 2 2 3 2" xfId="1965" xr:uid="{00000000-0005-0000-0000-0000317F0000}"/>
    <cellStyle name="Обычный 7 2 2 3 2 2" xfId="32803" xr:uid="{00000000-0005-0000-0000-0000327F0000}"/>
    <cellStyle name="Обычный 7 2 2 3 2 3" xfId="42664" xr:uid="{00000000-0005-0000-0000-0000337F0000}"/>
    <cellStyle name="Обычный 7 2 2 3 3" xfId="32804" xr:uid="{00000000-0005-0000-0000-0000347F0000}"/>
    <cellStyle name="Обычный 7 2 2 3 4" xfId="32805" xr:uid="{00000000-0005-0000-0000-0000357F0000}"/>
    <cellStyle name="Обычный 7 2 2 3 5" xfId="32806" xr:uid="{00000000-0005-0000-0000-0000367F0000}"/>
    <cellStyle name="Обычный 7 2 2 3 6" xfId="32807" xr:uid="{00000000-0005-0000-0000-0000377F0000}"/>
    <cellStyle name="Обычный 7 2 2 3 7" xfId="32808" xr:uid="{00000000-0005-0000-0000-0000387F0000}"/>
    <cellStyle name="Обычный 7 2 2 3 8" xfId="42663" xr:uid="{00000000-0005-0000-0000-0000397F0000}"/>
    <cellStyle name="Обычный 7 2 2 4" xfId="1966" xr:uid="{00000000-0005-0000-0000-00003A7F0000}"/>
    <cellStyle name="Обычный 7 2 2 4 2" xfId="32809" xr:uid="{00000000-0005-0000-0000-00003B7F0000}"/>
    <cellStyle name="Обычный 7 2 2 4 3" xfId="42665" xr:uid="{00000000-0005-0000-0000-00003C7F0000}"/>
    <cellStyle name="Обычный 7 2 2 5" xfId="32810" xr:uid="{00000000-0005-0000-0000-00003D7F0000}"/>
    <cellStyle name="Обычный 7 2 2 6" xfId="32811" xr:uid="{00000000-0005-0000-0000-00003E7F0000}"/>
    <cellStyle name="Обычный 7 2 2 7" xfId="32812" xr:uid="{00000000-0005-0000-0000-00003F7F0000}"/>
    <cellStyle name="Обычный 7 2 2 8" xfId="32813" xr:uid="{00000000-0005-0000-0000-0000407F0000}"/>
    <cellStyle name="Обычный 7 2 2 9" xfId="32814" xr:uid="{00000000-0005-0000-0000-0000417F0000}"/>
    <cellStyle name="Обычный 7 2 3" xfId="1967" xr:uid="{00000000-0005-0000-0000-0000427F0000}"/>
    <cellStyle name="Обычный 7 2 3 2" xfId="1968" xr:uid="{00000000-0005-0000-0000-0000437F0000}"/>
    <cellStyle name="Обычный 7 2 3 2 2" xfId="32815" xr:uid="{00000000-0005-0000-0000-0000447F0000}"/>
    <cellStyle name="Обычный 7 2 3 2 3" xfId="42667" xr:uid="{00000000-0005-0000-0000-0000457F0000}"/>
    <cellStyle name="Обычный 7 2 3 3" xfId="32816" xr:uid="{00000000-0005-0000-0000-0000467F0000}"/>
    <cellStyle name="Обычный 7 2 3 4" xfId="32817" xr:uid="{00000000-0005-0000-0000-0000477F0000}"/>
    <cellStyle name="Обычный 7 2 3 5" xfId="32818" xr:uid="{00000000-0005-0000-0000-0000487F0000}"/>
    <cellStyle name="Обычный 7 2 3 6" xfId="32819" xr:uid="{00000000-0005-0000-0000-0000497F0000}"/>
    <cellStyle name="Обычный 7 2 3 7" xfId="32820" xr:uid="{00000000-0005-0000-0000-00004A7F0000}"/>
    <cellStyle name="Обычный 7 2 3 8" xfId="42666" xr:uid="{00000000-0005-0000-0000-00004B7F0000}"/>
    <cellStyle name="Обычный 7 2 4" xfId="1969" xr:uid="{00000000-0005-0000-0000-00004C7F0000}"/>
    <cellStyle name="Обычный 7 2 4 2" xfId="1970" xr:uid="{00000000-0005-0000-0000-00004D7F0000}"/>
    <cellStyle name="Обычный 7 2 4 2 2" xfId="32821" xr:uid="{00000000-0005-0000-0000-00004E7F0000}"/>
    <cellStyle name="Обычный 7 2 4 2 3" xfId="42669" xr:uid="{00000000-0005-0000-0000-00004F7F0000}"/>
    <cellStyle name="Обычный 7 2 4 3" xfId="32822" xr:uid="{00000000-0005-0000-0000-0000507F0000}"/>
    <cellStyle name="Обычный 7 2 4 4" xfId="32823" xr:uid="{00000000-0005-0000-0000-0000517F0000}"/>
    <cellStyle name="Обычный 7 2 4 5" xfId="32824" xr:uid="{00000000-0005-0000-0000-0000527F0000}"/>
    <cellStyle name="Обычный 7 2 4 6" xfId="32825" xr:uid="{00000000-0005-0000-0000-0000537F0000}"/>
    <cellStyle name="Обычный 7 2 4 7" xfId="32826" xr:uid="{00000000-0005-0000-0000-0000547F0000}"/>
    <cellStyle name="Обычный 7 2 4 8" xfId="42668" xr:uid="{00000000-0005-0000-0000-0000557F0000}"/>
    <cellStyle name="Обычный 7 2 5" xfId="1971" xr:uid="{00000000-0005-0000-0000-0000567F0000}"/>
    <cellStyle name="Обычный 7 2 5 2" xfId="1972" xr:uid="{00000000-0005-0000-0000-0000577F0000}"/>
    <cellStyle name="Обычный 7 2 5 2 2" xfId="32827" xr:uid="{00000000-0005-0000-0000-0000587F0000}"/>
    <cellStyle name="Обычный 7 2 5 2 3" xfId="42671" xr:uid="{00000000-0005-0000-0000-0000597F0000}"/>
    <cellStyle name="Обычный 7 2 5 3" xfId="32828" xr:uid="{00000000-0005-0000-0000-00005A7F0000}"/>
    <cellStyle name="Обычный 7 2 5 4" xfId="32829" xr:uid="{00000000-0005-0000-0000-00005B7F0000}"/>
    <cellStyle name="Обычный 7 2 5 5" xfId="32830" xr:uid="{00000000-0005-0000-0000-00005C7F0000}"/>
    <cellStyle name="Обычный 7 2 5 6" xfId="32831" xr:uid="{00000000-0005-0000-0000-00005D7F0000}"/>
    <cellStyle name="Обычный 7 2 5 7" xfId="32832" xr:uid="{00000000-0005-0000-0000-00005E7F0000}"/>
    <cellStyle name="Обычный 7 2 5 8" xfId="42670" xr:uid="{00000000-0005-0000-0000-00005F7F0000}"/>
    <cellStyle name="Обычный 7 2 6" xfId="1973" xr:uid="{00000000-0005-0000-0000-0000607F0000}"/>
    <cellStyle name="Обычный 7 2 6 2" xfId="1974" xr:uid="{00000000-0005-0000-0000-0000617F0000}"/>
    <cellStyle name="Обычный 7 2 6 2 2" xfId="32833" xr:uid="{00000000-0005-0000-0000-0000627F0000}"/>
    <cellStyle name="Обычный 7 2 6 2 3" xfId="42673" xr:uid="{00000000-0005-0000-0000-0000637F0000}"/>
    <cellStyle name="Обычный 7 2 6 3" xfId="32834" xr:uid="{00000000-0005-0000-0000-0000647F0000}"/>
    <cellStyle name="Обычный 7 2 6 4" xfId="32835" xr:uid="{00000000-0005-0000-0000-0000657F0000}"/>
    <cellStyle name="Обычный 7 2 6 5" xfId="32836" xr:uid="{00000000-0005-0000-0000-0000667F0000}"/>
    <cellStyle name="Обычный 7 2 6 6" xfId="32837" xr:uid="{00000000-0005-0000-0000-0000677F0000}"/>
    <cellStyle name="Обычный 7 2 6 7" xfId="32838" xr:uid="{00000000-0005-0000-0000-0000687F0000}"/>
    <cellStyle name="Обычный 7 2 6 8" xfId="42672" xr:uid="{00000000-0005-0000-0000-0000697F0000}"/>
    <cellStyle name="Обычный 7 2 7" xfId="1975" xr:uid="{00000000-0005-0000-0000-00006A7F0000}"/>
    <cellStyle name="Обычный 7 2 7 2" xfId="32840" xr:uid="{00000000-0005-0000-0000-00006B7F0000}"/>
    <cellStyle name="Обычный 7 2 7 3" xfId="32839" xr:uid="{00000000-0005-0000-0000-00006C7F0000}"/>
    <cellStyle name="Обычный 7 2 8" xfId="1976" xr:uid="{00000000-0005-0000-0000-00006D7F0000}"/>
    <cellStyle name="Обычный 7 2 8 2" xfId="32841" xr:uid="{00000000-0005-0000-0000-00006E7F0000}"/>
    <cellStyle name="Обычный 7 2 8 3" xfId="42674" xr:uid="{00000000-0005-0000-0000-00006F7F0000}"/>
    <cellStyle name="Обычный 7 2 9" xfId="32842" xr:uid="{00000000-0005-0000-0000-0000707F0000}"/>
    <cellStyle name="Обычный 7 3" xfId="1977" xr:uid="{00000000-0005-0000-0000-0000717F0000}"/>
    <cellStyle name="Обычный 7 3 10" xfId="32843" xr:uid="{00000000-0005-0000-0000-0000727F0000}"/>
    <cellStyle name="Обычный 7 3 11" xfId="32844" xr:uid="{00000000-0005-0000-0000-0000737F0000}"/>
    <cellStyle name="Обычный 7 3 12" xfId="32845" xr:uid="{00000000-0005-0000-0000-0000747F0000}"/>
    <cellStyle name="Обычный 7 3 13" xfId="42675" xr:uid="{00000000-0005-0000-0000-0000757F0000}"/>
    <cellStyle name="Обычный 7 3 2" xfId="1978" xr:uid="{00000000-0005-0000-0000-0000767F0000}"/>
    <cellStyle name="Обычный 7 3 2 10" xfId="42676" xr:uid="{00000000-0005-0000-0000-0000777F0000}"/>
    <cellStyle name="Обычный 7 3 2 2" xfId="1979" xr:uid="{00000000-0005-0000-0000-0000787F0000}"/>
    <cellStyle name="Обычный 7 3 2 2 2" xfId="1980" xr:uid="{00000000-0005-0000-0000-0000797F0000}"/>
    <cellStyle name="Обычный 7 3 2 2 2 2" xfId="32846" xr:uid="{00000000-0005-0000-0000-00007A7F0000}"/>
    <cellStyle name="Обычный 7 3 2 2 2 3" xfId="42678" xr:uid="{00000000-0005-0000-0000-00007B7F0000}"/>
    <cellStyle name="Обычный 7 3 2 2 3" xfId="32847" xr:uid="{00000000-0005-0000-0000-00007C7F0000}"/>
    <cellStyle name="Обычный 7 3 2 2 4" xfId="32848" xr:uid="{00000000-0005-0000-0000-00007D7F0000}"/>
    <cellStyle name="Обычный 7 3 2 2 5" xfId="32849" xr:uid="{00000000-0005-0000-0000-00007E7F0000}"/>
    <cellStyle name="Обычный 7 3 2 2 6" xfId="32850" xr:uid="{00000000-0005-0000-0000-00007F7F0000}"/>
    <cellStyle name="Обычный 7 3 2 2 7" xfId="32851" xr:uid="{00000000-0005-0000-0000-0000807F0000}"/>
    <cellStyle name="Обычный 7 3 2 2 8" xfId="42677" xr:uid="{00000000-0005-0000-0000-0000817F0000}"/>
    <cellStyle name="Обычный 7 3 2 3" xfId="1981" xr:uid="{00000000-0005-0000-0000-0000827F0000}"/>
    <cellStyle name="Обычный 7 3 2 3 2" xfId="1982" xr:uid="{00000000-0005-0000-0000-0000837F0000}"/>
    <cellStyle name="Обычный 7 3 2 3 2 2" xfId="32852" xr:uid="{00000000-0005-0000-0000-0000847F0000}"/>
    <cellStyle name="Обычный 7 3 2 3 2 3" xfId="42680" xr:uid="{00000000-0005-0000-0000-0000857F0000}"/>
    <cellStyle name="Обычный 7 3 2 3 3" xfId="32853" xr:uid="{00000000-0005-0000-0000-0000867F0000}"/>
    <cellStyle name="Обычный 7 3 2 3 4" xfId="32854" xr:uid="{00000000-0005-0000-0000-0000877F0000}"/>
    <cellStyle name="Обычный 7 3 2 3 5" xfId="32855" xr:uid="{00000000-0005-0000-0000-0000887F0000}"/>
    <cellStyle name="Обычный 7 3 2 3 6" xfId="32856" xr:uid="{00000000-0005-0000-0000-0000897F0000}"/>
    <cellStyle name="Обычный 7 3 2 3 7" xfId="32857" xr:uid="{00000000-0005-0000-0000-00008A7F0000}"/>
    <cellStyle name="Обычный 7 3 2 3 8" xfId="42679" xr:uid="{00000000-0005-0000-0000-00008B7F0000}"/>
    <cellStyle name="Обычный 7 3 2 4" xfId="1983" xr:uid="{00000000-0005-0000-0000-00008C7F0000}"/>
    <cellStyle name="Обычный 7 3 2 4 2" xfId="32858" xr:uid="{00000000-0005-0000-0000-00008D7F0000}"/>
    <cellStyle name="Обычный 7 3 2 4 3" xfId="42681" xr:uid="{00000000-0005-0000-0000-00008E7F0000}"/>
    <cellStyle name="Обычный 7 3 2 5" xfId="32859" xr:uid="{00000000-0005-0000-0000-00008F7F0000}"/>
    <cellStyle name="Обычный 7 3 2 6" xfId="32860" xr:uid="{00000000-0005-0000-0000-0000907F0000}"/>
    <cellStyle name="Обычный 7 3 2 7" xfId="32861" xr:uid="{00000000-0005-0000-0000-0000917F0000}"/>
    <cellStyle name="Обычный 7 3 2 8" xfId="32862" xr:uid="{00000000-0005-0000-0000-0000927F0000}"/>
    <cellStyle name="Обычный 7 3 2 9" xfId="32863" xr:uid="{00000000-0005-0000-0000-0000937F0000}"/>
    <cellStyle name="Обычный 7 3 3" xfId="1984" xr:uid="{00000000-0005-0000-0000-0000947F0000}"/>
    <cellStyle name="Обычный 7 3 3 2" xfId="1985" xr:uid="{00000000-0005-0000-0000-0000957F0000}"/>
    <cellStyle name="Обычный 7 3 3 2 2" xfId="32864" xr:uid="{00000000-0005-0000-0000-0000967F0000}"/>
    <cellStyle name="Обычный 7 3 3 2 3" xfId="42683" xr:uid="{00000000-0005-0000-0000-0000977F0000}"/>
    <cellStyle name="Обычный 7 3 3 3" xfId="32865" xr:uid="{00000000-0005-0000-0000-0000987F0000}"/>
    <cellStyle name="Обычный 7 3 3 4" xfId="32866" xr:uid="{00000000-0005-0000-0000-0000997F0000}"/>
    <cellStyle name="Обычный 7 3 3 5" xfId="32867" xr:uid="{00000000-0005-0000-0000-00009A7F0000}"/>
    <cellStyle name="Обычный 7 3 3 6" xfId="32868" xr:uid="{00000000-0005-0000-0000-00009B7F0000}"/>
    <cellStyle name="Обычный 7 3 3 7" xfId="32869" xr:uid="{00000000-0005-0000-0000-00009C7F0000}"/>
    <cellStyle name="Обычный 7 3 3 8" xfId="42682" xr:uid="{00000000-0005-0000-0000-00009D7F0000}"/>
    <cellStyle name="Обычный 7 3 4" xfId="1986" xr:uid="{00000000-0005-0000-0000-00009E7F0000}"/>
    <cellStyle name="Обычный 7 3 4 2" xfId="1987" xr:uid="{00000000-0005-0000-0000-00009F7F0000}"/>
    <cellStyle name="Обычный 7 3 4 2 2" xfId="32870" xr:uid="{00000000-0005-0000-0000-0000A07F0000}"/>
    <cellStyle name="Обычный 7 3 4 2 3" xfId="42685" xr:uid="{00000000-0005-0000-0000-0000A17F0000}"/>
    <cellStyle name="Обычный 7 3 4 3" xfId="32871" xr:uid="{00000000-0005-0000-0000-0000A27F0000}"/>
    <cellStyle name="Обычный 7 3 4 4" xfId="32872" xr:uid="{00000000-0005-0000-0000-0000A37F0000}"/>
    <cellStyle name="Обычный 7 3 4 5" xfId="32873" xr:uid="{00000000-0005-0000-0000-0000A47F0000}"/>
    <cellStyle name="Обычный 7 3 4 6" xfId="32874" xr:uid="{00000000-0005-0000-0000-0000A57F0000}"/>
    <cellStyle name="Обычный 7 3 4 7" xfId="32875" xr:uid="{00000000-0005-0000-0000-0000A67F0000}"/>
    <cellStyle name="Обычный 7 3 4 8" xfId="42684" xr:uid="{00000000-0005-0000-0000-0000A77F0000}"/>
    <cellStyle name="Обычный 7 3 5" xfId="1988" xr:uid="{00000000-0005-0000-0000-0000A87F0000}"/>
    <cellStyle name="Обычный 7 3 5 2" xfId="1989" xr:uid="{00000000-0005-0000-0000-0000A97F0000}"/>
    <cellStyle name="Обычный 7 3 5 2 2" xfId="32876" xr:uid="{00000000-0005-0000-0000-0000AA7F0000}"/>
    <cellStyle name="Обычный 7 3 5 2 3" xfId="42687" xr:uid="{00000000-0005-0000-0000-0000AB7F0000}"/>
    <cellStyle name="Обычный 7 3 5 3" xfId="32877" xr:uid="{00000000-0005-0000-0000-0000AC7F0000}"/>
    <cellStyle name="Обычный 7 3 5 4" xfId="32878" xr:uid="{00000000-0005-0000-0000-0000AD7F0000}"/>
    <cellStyle name="Обычный 7 3 5 5" xfId="32879" xr:uid="{00000000-0005-0000-0000-0000AE7F0000}"/>
    <cellStyle name="Обычный 7 3 5 6" xfId="32880" xr:uid="{00000000-0005-0000-0000-0000AF7F0000}"/>
    <cellStyle name="Обычный 7 3 5 7" xfId="32881" xr:uid="{00000000-0005-0000-0000-0000B07F0000}"/>
    <cellStyle name="Обычный 7 3 5 8" xfId="42686" xr:uid="{00000000-0005-0000-0000-0000B17F0000}"/>
    <cellStyle name="Обычный 7 3 6" xfId="1990" xr:uid="{00000000-0005-0000-0000-0000B27F0000}"/>
    <cellStyle name="Обычный 7 3 6 2" xfId="1991" xr:uid="{00000000-0005-0000-0000-0000B37F0000}"/>
    <cellStyle name="Обычный 7 3 6 2 2" xfId="32882" xr:uid="{00000000-0005-0000-0000-0000B47F0000}"/>
    <cellStyle name="Обычный 7 3 6 2 3" xfId="42689" xr:uid="{00000000-0005-0000-0000-0000B57F0000}"/>
    <cellStyle name="Обычный 7 3 6 3" xfId="32883" xr:uid="{00000000-0005-0000-0000-0000B67F0000}"/>
    <cellStyle name="Обычный 7 3 6 4" xfId="32884" xr:uid="{00000000-0005-0000-0000-0000B77F0000}"/>
    <cellStyle name="Обычный 7 3 6 5" xfId="32885" xr:uid="{00000000-0005-0000-0000-0000B87F0000}"/>
    <cellStyle name="Обычный 7 3 6 6" xfId="32886" xr:uid="{00000000-0005-0000-0000-0000B97F0000}"/>
    <cellStyle name="Обычный 7 3 6 7" xfId="32887" xr:uid="{00000000-0005-0000-0000-0000BA7F0000}"/>
    <cellStyle name="Обычный 7 3 6 8" xfId="42688" xr:uid="{00000000-0005-0000-0000-0000BB7F0000}"/>
    <cellStyle name="Обычный 7 3 7" xfId="1992" xr:uid="{00000000-0005-0000-0000-0000BC7F0000}"/>
    <cellStyle name="Обычный 7 3 7 2" xfId="32888" xr:uid="{00000000-0005-0000-0000-0000BD7F0000}"/>
    <cellStyle name="Обычный 7 3 7 3" xfId="42690" xr:uid="{00000000-0005-0000-0000-0000BE7F0000}"/>
    <cellStyle name="Обычный 7 3 8" xfId="32889" xr:uid="{00000000-0005-0000-0000-0000BF7F0000}"/>
    <cellStyle name="Обычный 7 3 9" xfId="32890" xr:uid="{00000000-0005-0000-0000-0000C07F0000}"/>
    <cellStyle name="Обычный 7 4" xfId="1993" xr:uid="{00000000-0005-0000-0000-0000C17F0000}"/>
    <cellStyle name="Обычный 7 4 10" xfId="32891" xr:uid="{00000000-0005-0000-0000-0000C27F0000}"/>
    <cellStyle name="Обычный 7 4 11" xfId="32892" xr:uid="{00000000-0005-0000-0000-0000C37F0000}"/>
    <cellStyle name="Обычный 7 4 12" xfId="32893" xr:uid="{00000000-0005-0000-0000-0000C47F0000}"/>
    <cellStyle name="Обычный 7 4 13" xfId="42691" xr:uid="{00000000-0005-0000-0000-0000C57F0000}"/>
    <cellStyle name="Обычный 7 4 2" xfId="1994" xr:uid="{00000000-0005-0000-0000-0000C67F0000}"/>
    <cellStyle name="Обычный 7 4 2 10" xfId="42692" xr:uid="{00000000-0005-0000-0000-0000C77F0000}"/>
    <cellStyle name="Обычный 7 4 2 2" xfId="1995" xr:uid="{00000000-0005-0000-0000-0000C87F0000}"/>
    <cellStyle name="Обычный 7 4 2 2 2" xfId="1996" xr:uid="{00000000-0005-0000-0000-0000C97F0000}"/>
    <cellStyle name="Обычный 7 4 2 2 2 2" xfId="32894" xr:uid="{00000000-0005-0000-0000-0000CA7F0000}"/>
    <cellStyle name="Обычный 7 4 2 2 2 3" xfId="42694" xr:uid="{00000000-0005-0000-0000-0000CB7F0000}"/>
    <cellStyle name="Обычный 7 4 2 2 3" xfId="32895" xr:uid="{00000000-0005-0000-0000-0000CC7F0000}"/>
    <cellStyle name="Обычный 7 4 2 2 4" xfId="32896" xr:uid="{00000000-0005-0000-0000-0000CD7F0000}"/>
    <cellStyle name="Обычный 7 4 2 2 5" xfId="32897" xr:uid="{00000000-0005-0000-0000-0000CE7F0000}"/>
    <cellStyle name="Обычный 7 4 2 2 6" xfId="32898" xr:uid="{00000000-0005-0000-0000-0000CF7F0000}"/>
    <cellStyle name="Обычный 7 4 2 2 7" xfId="32899" xr:uid="{00000000-0005-0000-0000-0000D07F0000}"/>
    <cellStyle name="Обычный 7 4 2 2 8" xfId="42693" xr:uid="{00000000-0005-0000-0000-0000D17F0000}"/>
    <cellStyle name="Обычный 7 4 2 3" xfId="1997" xr:uid="{00000000-0005-0000-0000-0000D27F0000}"/>
    <cellStyle name="Обычный 7 4 2 3 2" xfId="1998" xr:uid="{00000000-0005-0000-0000-0000D37F0000}"/>
    <cellStyle name="Обычный 7 4 2 3 2 2" xfId="32900" xr:uid="{00000000-0005-0000-0000-0000D47F0000}"/>
    <cellStyle name="Обычный 7 4 2 3 2 3" xfId="42696" xr:uid="{00000000-0005-0000-0000-0000D57F0000}"/>
    <cellStyle name="Обычный 7 4 2 3 3" xfId="32901" xr:uid="{00000000-0005-0000-0000-0000D67F0000}"/>
    <cellStyle name="Обычный 7 4 2 3 4" xfId="32902" xr:uid="{00000000-0005-0000-0000-0000D77F0000}"/>
    <cellStyle name="Обычный 7 4 2 3 5" xfId="32903" xr:uid="{00000000-0005-0000-0000-0000D87F0000}"/>
    <cellStyle name="Обычный 7 4 2 3 6" xfId="32904" xr:uid="{00000000-0005-0000-0000-0000D97F0000}"/>
    <cellStyle name="Обычный 7 4 2 3 7" xfId="32905" xr:uid="{00000000-0005-0000-0000-0000DA7F0000}"/>
    <cellStyle name="Обычный 7 4 2 3 8" xfId="42695" xr:uid="{00000000-0005-0000-0000-0000DB7F0000}"/>
    <cellStyle name="Обычный 7 4 2 4" xfId="1999" xr:uid="{00000000-0005-0000-0000-0000DC7F0000}"/>
    <cellStyle name="Обычный 7 4 2 4 2" xfId="32906" xr:uid="{00000000-0005-0000-0000-0000DD7F0000}"/>
    <cellStyle name="Обычный 7 4 2 4 3" xfId="42697" xr:uid="{00000000-0005-0000-0000-0000DE7F0000}"/>
    <cellStyle name="Обычный 7 4 2 5" xfId="32907" xr:uid="{00000000-0005-0000-0000-0000DF7F0000}"/>
    <cellStyle name="Обычный 7 4 2 6" xfId="32908" xr:uid="{00000000-0005-0000-0000-0000E07F0000}"/>
    <cellStyle name="Обычный 7 4 2 7" xfId="32909" xr:uid="{00000000-0005-0000-0000-0000E17F0000}"/>
    <cellStyle name="Обычный 7 4 2 8" xfId="32910" xr:uid="{00000000-0005-0000-0000-0000E27F0000}"/>
    <cellStyle name="Обычный 7 4 2 9" xfId="32911" xr:uid="{00000000-0005-0000-0000-0000E37F0000}"/>
    <cellStyle name="Обычный 7 4 3" xfId="2000" xr:uid="{00000000-0005-0000-0000-0000E47F0000}"/>
    <cellStyle name="Обычный 7 4 3 2" xfId="2001" xr:uid="{00000000-0005-0000-0000-0000E57F0000}"/>
    <cellStyle name="Обычный 7 4 3 2 2" xfId="32912" xr:uid="{00000000-0005-0000-0000-0000E67F0000}"/>
    <cellStyle name="Обычный 7 4 3 2 3" xfId="42699" xr:uid="{00000000-0005-0000-0000-0000E77F0000}"/>
    <cellStyle name="Обычный 7 4 3 3" xfId="32913" xr:uid="{00000000-0005-0000-0000-0000E87F0000}"/>
    <cellStyle name="Обычный 7 4 3 4" xfId="32914" xr:uid="{00000000-0005-0000-0000-0000E97F0000}"/>
    <cellStyle name="Обычный 7 4 3 5" xfId="32915" xr:uid="{00000000-0005-0000-0000-0000EA7F0000}"/>
    <cellStyle name="Обычный 7 4 3 6" xfId="32916" xr:uid="{00000000-0005-0000-0000-0000EB7F0000}"/>
    <cellStyle name="Обычный 7 4 3 7" xfId="32917" xr:uid="{00000000-0005-0000-0000-0000EC7F0000}"/>
    <cellStyle name="Обычный 7 4 3 8" xfId="42698" xr:uid="{00000000-0005-0000-0000-0000ED7F0000}"/>
    <cellStyle name="Обычный 7 4 4" xfId="2002" xr:uid="{00000000-0005-0000-0000-0000EE7F0000}"/>
    <cellStyle name="Обычный 7 4 4 2" xfId="2003" xr:uid="{00000000-0005-0000-0000-0000EF7F0000}"/>
    <cellStyle name="Обычный 7 4 4 2 2" xfId="32918" xr:uid="{00000000-0005-0000-0000-0000F07F0000}"/>
    <cellStyle name="Обычный 7 4 4 2 3" xfId="42701" xr:uid="{00000000-0005-0000-0000-0000F17F0000}"/>
    <cellStyle name="Обычный 7 4 4 3" xfId="32919" xr:uid="{00000000-0005-0000-0000-0000F27F0000}"/>
    <cellStyle name="Обычный 7 4 4 4" xfId="32920" xr:uid="{00000000-0005-0000-0000-0000F37F0000}"/>
    <cellStyle name="Обычный 7 4 4 5" xfId="32921" xr:uid="{00000000-0005-0000-0000-0000F47F0000}"/>
    <cellStyle name="Обычный 7 4 4 6" xfId="32922" xr:uid="{00000000-0005-0000-0000-0000F57F0000}"/>
    <cellStyle name="Обычный 7 4 4 7" xfId="32923" xr:uid="{00000000-0005-0000-0000-0000F67F0000}"/>
    <cellStyle name="Обычный 7 4 4 8" xfId="42700" xr:uid="{00000000-0005-0000-0000-0000F77F0000}"/>
    <cellStyle name="Обычный 7 4 5" xfId="2004" xr:uid="{00000000-0005-0000-0000-0000F87F0000}"/>
    <cellStyle name="Обычный 7 4 5 2" xfId="2005" xr:uid="{00000000-0005-0000-0000-0000F97F0000}"/>
    <cellStyle name="Обычный 7 4 5 2 2" xfId="32924" xr:uid="{00000000-0005-0000-0000-0000FA7F0000}"/>
    <cellStyle name="Обычный 7 4 5 2 3" xfId="42703" xr:uid="{00000000-0005-0000-0000-0000FB7F0000}"/>
    <cellStyle name="Обычный 7 4 5 3" xfId="32925" xr:uid="{00000000-0005-0000-0000-0000FC7F0000}"/>
    <cellStyle name="Обычный 7 4 5 4" xfId="32926" xr:uid="{00000000-0005-0000-0000-0000FD7F0000}"/>
    <cellStyle name="Обычный 7 4 5 5" xfId="32927" xr:uid="{00000000-0005-0000-0000-0000FE7F0000}"/>
    <cellStyle name="Обычный 7 4 5 6" xfId="32928" xr:uid="{00000000-0005-0000-0000-0000FF7F0000}"/>
    <cellStyle name="Обычный 7 4 5 7" xfId="32929" xr:uid="{00000000-0005-0000-0000-000000800000}"/>
    <cellStyle name="Обычный 7 4 5 8" xfId="42702" xr:uid="{00000000-0005-0000-0000-000001800000}"/>
    <cellStyle name="Обычный 7 4 6" xfId="2006" xr:uid="{00000000-0005-0000-0000-000002800000}"/>
    <cellStyle name="Обычный 7 4 6 2" xfId="2007" xr:uid="{00000000-0005-0000-0000-000003800000}"/>
    <cellStyle name="Обычный 7 4 6 2 2" xfId="32930" xr:uid="{00000000-0005-0000-0000-000004800000}"/>
    <cellStyle name="Обычный 7 4 6 2 3" xfId="42705" xr:uid="{00000000-0005-0000-0000-000005800000}"/>
    <cellStyle name="Обычный 7 4 6 3" xfId="32931" xr:uid="{00000000-0005-0000-0000-000006800000}"/>
    <cellStyle name="Обычный 7 4 6 4" xfId="32932" xr:uid="{00000000-0005-0000-0000-000007800000}"/>
    <cellStyle name="Обычный 7 4 6 5" xfId="32933" xr:uid="{00000000-0005-0000-0000-000008800000}"/>
    <cellStyle name="Обычный 7 4 6 6" xfId="32934" xr:uid="{00000000-0005-0000-0000-000009800000}"/>
    <cellStyle name="Обычный 7 4 6 7" xfId="32935" xr:uid="{00000000-0005-0000-0000-00000A800000}"/>
    <cellStyle name="Обычный 7 4 6 8" xfId="42704" xr:uid="{00000000-0005-0000-0000-00000B800000}"/>
    <cellStyle name="Обычный 7 4 7" xfId="2008" xr:uid="{00000000-0005-0000-0000-00000C800000}"/>
    <cellStyle name="Обычный 7 4 7 2" xfId="32936" xr:uid="{00000000-0005-0000-0000-00000D800000}"/>
    <cellStyle name="Обычный 7 4 7 3" xfId="42706" xr:uid="{00000000-0005-0000-0000-00000E800000}"/>
    <cellStyle name="Обычный 7 4 8" xfId="32937" xr:uid="{00000000-0005-0000-0000-00000F800000}"/>
    <cellStyle name="Обычный 7 4 9" xfId="32938" xr:uid="{00000000-0005-0000-0000-000010800000}"/>
    <cellStyle name="Обычный 7 5" xfId="2009" xr:uid="{00000000-0005-0000-0000-000011800000}"/>
    <cellStyle name="Обычный 7 5 10" xfId="32939" xr:uid="{00000000-0005-0000-0000-000012800000}"/>
    <cellStyle name="Обычный 7 5 11" xfId="32940" xr:uid="{00000000-0005-0000-0000-000013800000}"/>
    <cellStyle name="Обычный 7 5 12" xfId="42707" xr:uid="{00000000-0005-0000-0000-000014800000}"/>
    <cellStyle name="Обычный 7 5 2" xfId="2010" xr:uid="{00000000-0005-0000-0000-000015800000}"/>
    <cellStyle name="Обычный 7 5 2 10" xfId="42708" xr:uid="{00000000-0005-0000-0000-000016800000}"/>
    <cellStyle name="Обычный 7 5 2 2" xfId="2011" xr:uid="{00000000-0005-0000-0000-000017800000}"/>
    <cellStyle name="Обычный 7 5 2 2 2" xfId="2012" xr:uid="{00000000-0005-0000-0000-000018800000}"/>
    <cellStyle name="Обычный 7 5 2 2 2 2" xfId="32941" xr:uid="{00000000-0005-0000-0000-000019800000}"/>
    <cellStyle name="Обычный 7 5 2 2 2 3" xfId="42710" xr:uid="{00000000-0005-0000-0000-00001A800000}"/>
    <cellStyle name="Обычный 7 5 2 2 3" xfId="32942" xr:uid="{00000000-0005-0000-0000-00001B800000}"/>
    <cellStyle name="Обычный 7 5 2 2 4" xfId="32943" xr:uid="{00000000-0005-0000-0000-00001C800000}"/>
    <cellStyle name="Обычный 7 5 2 2 5" xfId="32944" xr:uid="{00000000-0005-0000-0000-00001D800000}"/>
    <cellStyle name="Обычный 7 5 2 2 6" xfId="32945" xr:uid="{00000000-0005-0000-0000-00001E800000}"/>
    <cellStyle name="Обычный 7 5 2 2 7" xfId="32946" xr:uid="{00000000-0005-0000-0000-00001F800000}"/>
    <cellStyle name="Обычный 7 5 2 2 8" xfId="42709" xr:uid="{00000000-0005-0000-0000-000020800000}"/>
    <cellStyle name="Обычный 7 5 2 3" xfId="2013" xr:uid="{00000000-0005-0000-0000-000021800000}"/>
    <cellStyle name="Обычный 7 5 2 3 2" xfId="2014" xr:uid="{00000000-0005-0000-0000-000022800000}"/>
    <cellStyle name="Обычный 7 5 2 3 2 2" xfId="32947" xr:uid="{00000000-0005-0000-0000-000023800000}"/>
    <cellStyle name="Обычный 7 5 2 3 2 3" xfId="42712" xr:uid="{00000000-0005-0000-0000-000024800000}"/>
    <cellStyle name="Обычный 7 5 2 3 3" xfId="32948" xr:uid="{00000000-0005-0000-0000-000025800000}"/>
    <cellStyle name="Обычный 7 5 2 3 4" xfId="32949" xr:uid="{00000000-0005-0000-0000-000026800000}"/>
    <cellStyle name="Обычный 7 5 2 3 5" xfId="32950" xr:uid="{00000000-0005-0000-0000-000027800000}"/>
    <cellStyle name="Обычный 7 5 2 3 6" xfId="32951" xr:uid="{00000000-0005-0000-0000-000028800000}"/>
    <cellStyle name="Обычный 7 5 2 3 7" xfId="32952" xr:uid="{00000000-0005-0000-0000-000029800000}"/>
    <cellStyle name="Обычный 7 5 2 3 8" xfId="42711" xr:uid="{00000000-0005-0000-0000-00002A800000}"/>
    <cellStyle name="Обычный 7 5 2 4" xfId="2015" xr:uid="{00000000-0005-0000-0000-00002B800000}"/>
    <cellStyle name="Обычный 7 5 2 4 2" xfId="32953" xr:uid="{00000000-0005-0000-0000-00002C800000}"/>
    <cellStyle name="Обычный 7 5 2 4 3" xfId="42713" xr:uid="{00000000-0005-0000-0000-00002D800000}"/>
    <cellStyle name="Обычный 7 5 2 5" xfId="32954" xr:uid="{00000000-0005-0000-0000-00002E800000}"/>
    <cellStyle name="Обычный 7 5 2 6" xfId="32955" xr:uid="{00000000-0005-0000-0000-00002F800000}"/>
    <cellStyle name="Обычный 7 5 2 7" xfId="32956" xr:uid="{00000000-0005-0000-0000-000030800000}"/>
    <cellStyle name="Обычный 7 5 2 8" xfId="32957" xr:uid="{00000000-0005-0000-0000-000031800000}"/>
    <cellStyle name="Обычный 7 5 2 9" xfId="32958" xr:uid="{00000000-0005-0000-0000-000032800000}"/>
    <cellStyle name="Обычный 7 5 3" xfId="2016" xr:uid="{00000000-0005-0000-0000-000033800000}"/>
    <cellStyle name="Обычный 7 5 3 2" xfId="2017" xr:uid="{00000000-0005-0000-0000-000034800000}"/>
    <cellStyle name="Обычный 7 5 3 2 2" xfId="32959" xr:uid="{00000000-0005-0000-0000-000035800000}"/>
    <cellStyle name="Обычный 7 5 3 2 3" xfId="42715" xr:uid="{00000000-0005-0000-0000-000036800000}"/>
    <cellStyle name="Обычный 7 5 3 3" xfId="32960" xr:uid="{00000000-0005-0000-0000-000037800000}"/>
    <cellStyle name="Обычный 7 5 3 4" xfId="32961" xr:uid="{00000000-0005-0000-0000-000038800000}"/>
    <cellStyle name="Обычный 7 5 3 5" xfId="32962" xr:uid="{00000000-0005-0000-0000-000039800000}"/>
    <cellStyle name="Обычный 7 5 3 6" xfId="32963" xr:uid="{00000000-0005-0000-0000-00003A800000}"/>
    <cellStyle name="Обычный 7 5 3 7" xfId="32964" xr:uid="{00000000-0005-0000-0000-00003B800000}"/>
    <cellStyle name="Обычный 7 5 3 8" xfId="42714" xr:uid="{00000000-0005-0000-0000-00003C800000}"/>
    <cellStyle name="Обычный 7 5 4" xfId="2018" xr:uid="{00000000-0005-0000-0000-00003D800000}"/>
    <cellStyle name="Обычный 7 5 4 2" xfId="2019" xr:uid="{00000000-0005-0000-0000-00003E800000}"/>
    <cellStyle name="Обычный 7 5 4 2 2" xfId="32965" xr:uid="{00000000-0005-0000-0000-00003F800000}"/>
    <cellStyle name="Обычный 7 5 4 2 3" xfId="42717" xr:uid="{00000000-0005-0000-0000-000040800000}"/>
    <cellStyle name="Обычный 7 5 4 3" xfId="32966" xr:uid="{00000000-0005-0000-0000-000041800000}"/>
    <cellStyle name="Обычный 7 5 4 4" xfId="32967" xr:uid="{00000000-0005-0000-0000-000042800000}"/>
    <cellStyle name="Обычный 7 5 4 5" xfId="32968" xr:uid="{00000000-0005-0000-0000-000043800000}"/>
    <cellStyle name="Обычный 7 5 4 6" xfId="32969" xr:uid="{00000000-0005-0000-0000-000044800000}"/>
    <cellStyle name="Обычный 7 5 4 7" xfId="32970" xr:uid="{00000000-0005-0000-0000-000045800000}"/>
    <cellStyle name="Обычный 7 5 4 8" xfId="42716" xr:uid="{00000000-0005-0000-0000-000046800000}"/>
    <cellStyle name="Обычный 7 5 5" xfId="2020" xr:uid="{00000000-0005-0000-0000-000047800000}"/>
    <cellStyle name="Обычный 7 5 5 2" xfId="2021" xr:uid="{00000000-0005-0000-0000-000048800000}"/>
    <cellStyle name="Обычный 7 5 5 2 2" xfId="32971" xr:uid="{00000000-0005-0000-0000-000049800000}"/>
    <cellStyle name="Обычный 7 5 5 2 3" xfId="42719" xr:uid="{00000000-0005-0000-0000-00004A800000}"/>
    <cellStyle name="Обычный 7 5 5 3" xfId="32972" xr:uid="{00000000-0005-0000-0000-00004B800000}"/>
    <cellStyle name="Обычный 7 5 5 4" xfId="32973" xr:uid="{00000000-0005-0000-0000-00004C800000}"/>
    <cellStyle name="Обычный 7 5 5 5" xfId="32974" xr:uid="{00000000-0005-0000-0000-00004D800000}"/>
    <cellStyle name="Обычный 7 5 5 6" xfId="32975" xr:uid="{00000000-0005-0000-0000-00004E800000}"/>
    <cellStyle name="Обычный 7 5 5 7" xfId="32976" xr:uid="{00000000-0005-0000-0000-00004F800000}"/>
    <cellStyle name="Обычный 7 5 5 8" xfId="42718" xr:uid="{00000000-0005-0000-0000-000050800000}"/>
    <cellStyle name="Обычный 7 5 6" xfId="2022" xr:uid="{00000000-0005-0000-0000-000051800000}"/>
    <cellStyle name="Обычный 7 5 6 2" xfId="32977" xr:uid="{00000000-0005-0000-0000-000052800000}"/>
    <cellStyle name="Обычный 7 5 6 3" xfId="42720" xr:uid="{00000000-0005-0000-0000-000053800000}"/>
    <cellStyle name="Обычный 7 5 7" xfId="32978" xr:uid="{00000000-0005-0000-0000-000054800000}"/>
    <cellStyle name="Обычный 7 5 8" xfId="32979" xr:uid="{00000000-0005-0000-0000-000055800000}"/>
    <cellStyle name="Обычный 7 5 9" xfId="32980" xr:uid="{00000000-0005-0000-0000-000056800000}"/>
    <cellStyle name="Обычный 7 6" xfId="2023" xr:uid="{00000000-0005-0000-0000-000057800000}"/>
    <cellStyle name="Обычный 7 6 10" xfId="32981" xr:uid="{00000000-0005-0000-0000-000058800000}"/>
    <cellStyle name="Обычный 7 6 11" xfId="32982" xr:uid="{00000000-0005-0000-0000-000059800000}"/>
    <cellStyle name="Обычный 7 6 12" xfId="42721" xr:uid="{00000000-0005-0000-0000-00005A800000}"/>
    <cellStyle name="Обычный 7 6 2" xfId="2024" xr:uid="{00000000-0005-0000-0000-00005B800000}"/>
    <cellStyle name="Обычный 7 6 2 10" xfId="42722" xr:uid="{00000000-0005-0000-0000-00005C800000}"/>
    <cellStyle name="Обычный 7 6 2 2" xfId="2025" xr:uid="{00000000-0005-0000-0000-00005D800000}"/>
    <cellStyle name="Обычный 7 6 2 2 2" xfId="2026" xr:uid="{00000000-0005-0000-0000-00005E800000}"/>
    <cellStyle name="Обычный 7 6 2 2 2 2" xfId="32983" xr:uid="{00000000-0005-0000-0000-00005F800000}"/>
    <cellStyle name="Обычный 7 6 2 2 2 3" xfId="42724" xr:uid="{00000000-0005-0000-0000-000060800000}"/>
    <cellStyle name="Обычный 7 6 2 2 3" xfId="32984" xr:uid="{00000000-0005-0000-0000-000061800000}"/>
    <cellStyle name="Обычный 7 6 2 2 4" xfId="32985" xr:uid="{00000000-0005-0000-0000-000062800000}"/>
    <cellStyle name="Обычный 7 6 2 2 5" xfId="32986" xr:uid="{00000000-0005-0000-0000-000063800000}"/>
    <cellStyle name="Обычный 7 6 2 2 6" xfId="32987" xr:uid="{00000000-0005-0000-0000-000064800000}"/>
    <cellStyle name="Обычный 7 6 2 2 7" xfId="32988" xr:uid="{00000000-0005-0000-0000-000065800000}"/>
    <cellStyle name="Обычный 7 6 2 2 8" xfId="42723" xr:uid="{00000000-0005-0000-0000-000066800000}"/>
    <cellStyle name="Обычный 7 6 2 3" xfId="2027" xr:uid="{00000000-0005-0000-0000-000067800000}"/>
    <cellStyle name="Обычный 7 6 2 3 2" xfId="2028" xr:uid="{00000000-0005-0000-0000-000068800000}"/>
    <cellStyle name="Обычный 7 6 2 3 2 2" xfId="32989" xr:uid="{00000000-0005-0000-0000-000069800000}"/>
    <cellStyle name="Обычный 7 6 2 3 2 3" xfId="42726" xr:uid="{00000000-0005-0000-0000-00006A800000}"/>
    <cellStyle name="Обычный 7 6 2 3 3" xfId="32990" xr:uid="{00000000-0005-0000-0000-00006B800000}"/>
    <cellStyle name="Обычный 7 6 2 3 4" xfId="32991" xr:uid="{00000000-0005-0000-0000-00006C800000}"/>
    <cellStyle name="Обычный 7 6 2 3 5" xfId="32992" xr:uid="{00000000-0005-0000-0000-00006D800000}"/>
    <cellStyle name="Обычный 7 6 2 3 6" xfId="32993" xr:uid="{00000000-0005-0000-0000-00006E800000}"/>
    <cellStyle name="Обычный 7 6 2 3 7" xfId="32994" xr:uid="{00000000-0005-0000-0000-00006F800000}"/>
    <cellStyle name="Обычный 7 6 2 3 8" xfId="42725" xr:uid="{00000000-0005-0000-0000-000070800000}"/>
    <cellStyle name="Обычный 7 6 2 4" xfId="2029" xr:uid="{00000000-0005-0000-0000-000071800000}"/>
    <cellStyle name="Обычный 7 6 2 4 2" xfId="32995" xr:uid="{00000000-0005-0000-0000-000072800000}"/>
    <cellStyle name="Обычный 7 6 2 4 3" xfId="42727" xr:uid="{00000000-0005-0000-0000-000073800000}"/>
    <cellStyle name="Обычный 7 6 2 5" xfId="32996" xr:uid="{00000000-0005-0000-0000-000074800000}"/>
    <cellStyle name="Обычный 7 6 2 6" xfId="32997" xr:uid="{00000000-0005-0000-0000-000075800000}"/>
    <cellStyle name="Обычный 7 6 2 7" xfId="32998" xr:uid="{00000000-0005-0000-0000-000076800000}"/>
    <cellStyle name="Обычный 7 6 2 8" xfId="32999" xr:uid="{00000000-0005-0000-0000-000077800000}"/>
    <cellStyle name="Обычный 7 6 2 9" xfId="33000" xr:uid="{00000000-0005-0000-0000-000078800000}"/>
    <cellStyle name="Обычный 7 6 3" xfId="2030" xr:uid="{00000000-0005-0000-0000-000079800000}"/>
    <cellStyle name="Обычный 7 6 3 2" xfId="2031" xr:uid="{00000000-0005-0000-0000-00007A800000}"/>
    <cellStyle name="Обычный 7 6 3 2 2" xfId="33001" xr:uid="{00000000-0005-0000-0000-00007B800000}"/>
    <cellStyle name="Обычный 7 6 3 2 3" xfId="42729" xr:uid="{00000000-0005-0000-0000-00007C800000}"/>
    <cellStyle name="Обычный 7 6 3 3" xfId="33002" xr:uid="{00000000-0005-0000-0000-00007D800000}"/>
    <cellStyle name="Обычный 7 6 3 4" xfId="33003" xr:uid="{00000000-0005-0000-0000-00007E800000}"/>
    <cellStyle name="Обычный 7 6 3 5" xfId="33004" xr:uid="{00000000-0005-0000-0000-00007F800000}"/>
    <cellStyle name="Обычный 7 6 3 6" xfId="33005" xr:uid="{00000000-0005-0000-0000-000080800000}"/>
    <cellStyle name="Обычный 7 6 3 7" xfId="33006" xr:uid="{00000000-0005-0000-0000-000081800000}"/>
    <cellStyle name="Обычный 7 6 3 8" xfId="42728" xr:uid="{00000000-0005-0000-0000-000082800000}"/>
    <cellStyle name="Обычный 7 6 4" xfId="2032" xr:uid="{00000000-0005-0000-0000-000083800000}"/>
    <cellStyle name="Обычный 7 6 4 2" xfId="2033" xr:uid="{00000000-0005-0000-0000-000084800000}"/>
    <cellStyle name="Обычный 7 6 4 2 2" xfId="33007" xr:uid="{00000000-0005-0000-0000-000085800000}"/>
    <cellStyle name="Обычный 7 6 4 2 3" xfId="42731" xr:uid="{00000000-0005-0000-0000-000086800000}"/>
    <cellStyle name="Обычный 7 6 4 3" xfId="33008" xr:uid="{00000000-0005-0000-0000-000087800000}"/>
    <cellStyle name="Обычный 7 6 4 4" xfId="33009" xr:uid="{00000000-0005-0000-0000-000088800000}"/>
    <cellStyle name="Обычный 7 6 4 5" xfId="33010" xr:uid="{00000000-0005-0000-0000-000089800000}"/>
    <cellStyle name="Обычный 7 6 4 6" xfId="33011" xr:uid="{00000000-0005-0000-0000-00008A800000}"/>
    <cellStyle name="Обычный 7 6 4 7" xfId="33012" xr:uid="{00000000-0005-0000-0000-00008B800000}"/>
    <cellStyle name="Обычный 7 6 4 8" xfId="42730" xr:uid="{00000000-0005-0000-0000-00008C800000}"/>
    <cellStyle name="Обычный 7 6 5" xfId="2034" xr:uid="{00000000-0005-0000-0000-00008D800000}"/>
    <cellStyle name="Обычный 7 6 5 2" xfId="2035" xr:uid="{00000000-0005-0000-0000-00008E800000}"/>
    <cellStyle name="Обычный 7 6 5 2 2" xfId="33013" xr:uid="{00000000-0005-0000-0000-00008F800000}"/>
    <cellStyle name="Обычный 7 6 5 2 3" xfId="42733" xr:uid="{00000000-0005-0000-0000-000090800000}"/>
    <cellStyle name="Обычный 7 6 5 3" xfId="33014" xr:uid="{00000000-0005-0000-0000-000091800000}"/>
    <cellStyle name="Обычный 7 6 5 4" xfId="33015" xr:uid="{00000000-0005-0000-0000-000092800000}"/>
    <cellStyle name="Обычный 7 6 5 5" xfId="33016" xr:uid="{00000000-0005-0000-0000-000093800000}"/>
    <cellStyle name="Обычный 7 6 5 6" xfId="33017" xr:uid="{00000000-0005-0000-0000-000094800000}"/>
    <cellStyle name="Обычный 7 6 5 7" xfId="33018" xr:uid="{00000000-0005-0000-0000-000095800000}"/>
    <cellStyle name="Обычный 7 6 5 8" xfId="42732" xr:uid="{00000000-0005-0000-0000-000096800000}"/>
    <cellStyle name="Обычный 7 6 6" xfId="2036" xr:uid="{00000000-0005-0000-0000-000097800000}"/>
    <cellStyle name="Обычный 7 6 6 2" xfId="33019" xr:uid="{00000000-0005-0000-0000-000098800000}"/>
    <cellStyle name="Обычный 7 6 6 3" xfId="42734" xr:uid="{00000000-0005-0000-0000-000099800000}"/>
    <cellStyle name="Обычный 7 6 7" xfId="33020" xr:uid="{00000000-0005-0000-0000-00009A800000}"/>
    <cellStyle name="Обычный 7 6 8" xfId="33021" xr:uid="{00000000-0005-0000-0000-00009B800000}"/>
    <cellStyle name="Обычный 7 6 9" xfId="33022" xr:uid="{00000000-0005-0000-0000-00009C800000}"/>
    <cellStyle name="Обычный 7 7" xfId="2037" xr:uid="{00000000-0005-0000-0000-00009D800000}"/>
    <cellStyle name="Обычный 7 7 10" xfId="42735" xr:uid="{00000000-0005-0000-0000-00009E800000}"/>
    <cellStyle name="Обычный 7 7 2" xfId="2038" xr:uid="{00000000-0005-0000-0000-00009F800000}"/>
    <cellStyle name="Обычный 7 7 2 2" xfId="2039" xr:uid="{00000000-0005-0000-0000-0000A0800000}"/>
    <cellStyle name="Обычный 7 7 2 2 2" xfId="33023" xr:uid="{00000000-0005-0000-0000-0000A1800000}"/>
    <cellStyle name="Обычный 7 7 2 2 3" xfId="42737" xr:uid="{00000000-0005-0000-0000-0000A2800000}"/>
    <cellStyle name="Обычный 7 7 2 3" xfId="33024" xr:uid="{00000000-0005-0000-0000-0000A3800000}"/>
    <cellStyle name="Обычный 7 7 2 4" xfId="33025" xr:uid="{00000000-0005-0000-0000-0000A4800000}"/>
    <cellStyle name="Обычный 7 7 2 5" xfId="33026" xr:uid="{00000000-0005-0000-0000-0000A5800000}"/>
    <cellStyle name="Обычный 7 7 2 6" xfId="33027" xr:uid="{00000000-0005-0000-0000-0000A6800000}"/>
    <cellStyle name="Обычный 7 7 2 7" xfId="33028" xr:uid="{00000000-0005-0000-0000-0000A7800000}"/>
    <cellStyle name="Обычный 7 7 2 8" xfId="42736" xr:uid="{00000000-0005-0000-0000-0000A8800000}"/>
    <cellStyle name="Обычный 7 7 3" xfId="2040" xr:uid="{00000000-0005-0000-0000-0000A9800000}"/>
    <cellStyle name="Обычный 7 7 3 2" xfId="2041" xr:uid="{00000000-0005-0000-0000-0000AA800000}"/>
    <cellStyle name="Обычный 7 7 3 2 2" xfId="33029" xr:uid="{00000000-0005-0000-0000-0000AB800000}"/>
    <cellStyle name="Обычный 7 7 3 2 3" xfId="42739" xr:uid="{00000000-0005-0000-0000-0000AC800000}"/>
    <cellStyle name="Обычный 7 7 3 3" xfId="33030" xr:uid="{00000000-0005-0000-0000-0000AD800000}"/>
    <cellStyle name="Обычный 7 7 3 4" xfId="33031" xr:uid="{00000000-0005-0000-0000-0000AE800000}"/>
    <cellStyle name="Обычный 7 7 3 5" xfId="33032" xr:uid="{00000000-0005-0000-0000-0000AF800000}"/>
    <cellStyle name="Обычный 7 7 3 6" xfId="33033" xr:uid="{00000000-0005-0000-0000-0000B0800000}"/>
    <cellStyle name="Обычный 7 7 3 7" xfId="33034" xr:uid="{00000000-0005-0000-0000-0000B1800000}"/>
    <cellStyle name="Обычный 7 7 3 8" xfId="42738" xr:uid="{00000000-0005-0000-0000-0000B2800000}"/>
    <cellStyle name="Обычный 7 7 4" xfId="2042" xr:uid="{00000000-0005-0000-0000-0000B3800000}"/>
    <cellStyle name="Обычный 7 7 4 2" xfId="33035" xr:uid="{00000000-0005-0000-0000-0000B4800000}"/>
    <cellStyle name="Обычный 7 7 4 3" xfId="42740" xr:uid="{00000000-0005-0000-0000-0000B5800000}"/>
    <cellStyle name="Обычный 7 7 5" xfId="33036" xr:uid="{00000000-0005-0000-0000-0000B6800000}"/>
    <cellStyle name="Обычный 7 7 6" xfId="33037" xr:uid="{00000000-0005-0000-0000-0000B7800000}"/>
    <cellStyle name="Обычный 7 7 7" xfId="33038" xr:uid="{00000000-0005-0000-0000-0000B8800000}"/>
    <cellStyle name="Обычный 7 7 8" xfId="33039" xr:uid="{00000000-0005-0000-0000-0000B9800000}"/>
    <cellStyle name="Обычный 7 7 9" xfId="33040" xr:uid="{00000000-0005-0000-0000-0000BA800000}"/>
    <cellStyle name="Обычный 7 8" xfId="2043" xr:uid="{00000000-0005-0000-0000-0000BB800000}"/>
    <cellStyle name="Обычный 7 8 10" xfId="42741" xr:uid="{00000000-0005-0000-0000-0000BC800000}"/>
    <cellStyle name="Обычный 7 8 2" xfId="2044" xr:uid="{00000000-0005-0000-0000-0000BD800000}"/>
    <cellStyle name="Обычный 7 8 2 2" xfId="2045" xr:uid="{00000000-0005-0000-0000-0000BE800000}"/>
    <cellStyle name="Обычный 7 8 2 2 2" xfId="33041" xr:uid="{00000000-0005-0000-0000-0000BF800000}"/>
    <cellStyle name="Обычный 7 8 2 2 3" xfId="42743" xr:uid="{00000000-0005-0000-0000-0000C0800000}"/>
    <cellStyle name="Обычный 7 8 2 3" xfId="33042" xr:uid="{00000000-0005-0000-0000-0000C1800000}"/>
    <cellStyle name="Обычный 7 8 2 4" xfId="33043" xr:uid="{00000000-0005-0000-0000-0000C2800000}"/>
    <cellStyle name="Обычный 7 8 2 5" xfId="33044" xr:uid="{00000000-0005-0000-0000-0000C3800000}"/>
    <cellStyle name="Обычный 7 8 2 6" xfId="33045" xr:uid="{00000000-0005-0000-0000-0000C4800000}"/>
    <cellStyle name="Обычный 7 8 2 7" xfId="33046" xr:uid="{00000000-0005-0000-0000-0000C5800000}"/>
    <cellStyle name="Обычный 7 8 2 8" xfId="42742" xr:uid="{00000000-0005-0000-0000-0000C6800000}"/>
    <cellStyle name="Обычный 7 8 3" xfId="2046" xr:uid="{00000000-0005-0000-0000-0000C7800000}"/>
    <cellStyle name="Обычный 7 8 3 2" xfId="2047" xr:uid="{00000000-0005-0000-0000-0000C8800000}"/>
    <cellStyle name="Обычный 7 8 3 2 2" xfId="33047" xr:uid="{00000000-0005-0000-0000-0000C9800000}"/>
    <cellStyle name="Обычный 7 8 3 2 3" xfId="42745" xr:uid="{00000000-0005-0000-0000-0000CA800000}"/>
    <cellStyle name="Обычный 7 8 3 3" xfId="33048" xr:uid="{00000000-0005-0000-0000-0000CB800000}"/>
    <cellStyle name="Обычный 7 8 3 4" xfId="33049" xr:uid="{00000000-0005-0000-0000-0000CC800000}"/>
    <cellStyle name="Обычный 7 8 3 5" xfId="33050" xr:uid="{00000000-0005-0000-0000-0000CD800000}"/>
    <cellStyle name="Обычный 7 8 3 6" xfId="33051" xr:uid="{00000000-0005-0000-0000-0000CE800000}"/>
    <cellStyle name="Обычный 7 8 3 7" xfId="33052" xr:uid="{00000000-0005-0000-0000-0000CF800000}"/>
    <cellStyle name="Обычный 7 8 3 8" xfId="42744" xr:uid="{00000000-0005-0000-0000-0000D0800000}"/>
    <cellStyle name="Обычный 7 8 4" xfId="2048" xr:uid="{00000000-0005-0000-0000-0000D1800000}"/>
    <cellStyle name="Обычный 7 8 4 2" xfId="33053" xr:uid="{00000000-0005-0000-0000-0000D2800000}"/>
    <cellStyle name="Обычный 7 8 4 3" xfId="42746" xr:uid="{00000000-0005-0000-0000-0000D3800000}"/>
    <cellStyle name="Обычный 7 8 5" xfId="33054" xr:uid="{00000000-0005-0000-0000-0000D4800000}"/>
    <cellStyle name="Обычный 7 8 6" xfId="33055" xr:uid="{00000000-0005-0000-0000-0000D5800000}"/>
    <cellStyle name="Обычный 7 8 7" xfId="33056" xr:uid="{00000000-0005-0000-0000-0000D6800000}"/>
    <cellStyle name="Обычный 7 8 8" xfId="33057" xr:uid="{00000000-0005-0000-0000-0000D7800000}"/>
    <cellStyle name="Обычный 7 8 9" xfId="33058" xr:uid="{00000000-0005-0000-0000-0000D8800000}"/>
    <cellStyle name="Обычный 7 9" xfId="2049" xr:uid="{00000000-0005-0000-0000-0000D9800000}"/>
    <cellStyle name="Обычный 7 9 2" xfId="2050" xr:uid="{00000000-0005-0000-0000-0000DA800000}"/>
    <cellStyle name="Обычный 7 9 2 2" xfId="33059" xr:uid="{00000000-0005-0000-0000-0000DB800000}"/>
    <cellStyle name="Обычный 7 9 2 3" xfId="42748" xr:uid="{00000000-0005-0000-0000-0000DC800000}"/>
    <cellStyle name="Обычный 7 9 3" xfId="33060" xr:uid="{00000000-0005-0000-0000-0000DD800000}"/>
    <cellStyle name="Обычный 7 9 4" xfId="33061" xr:uid="{00000000-0005-0000-0000-0000DE800000}"/>
    <cellStyle name="Обычный 7 9 5" xfId="33062" xr:uid="{00000000-0005-0000-0000-0000DF800000}"/>
    <cellStyle name="Обычный 7 9 6" xfId="33063" xr:uid="{00000000-0005-0000-0000-0000E0800000}"/>
    <cellStyle name="Обычный 7 9 7" xfId="33064" xr:uid="{00000000-0005-0000-0000-0000E1800000}"/>
    <cellStyle name="Обычный 7 9 8" xfId="42747" xr:uid="{00000000-0005-0000-0000-0000E2800000}"/>
    <cellStyle name="Обычный 71" xfId="2051" xr:uid="{00000000-0005-0000-0000-0000E3800000}"/>
    <cellStyle name="Обычный 71 2" xfId="4028" xr:uid="{00000000-0005-0000-0000-0000E4800000}"/>
    <cellStyle name="Обычный 74" xfId="2052" xr:uid="{00000000-0005-0000-0000-0000E5800000}"/>
    <cellStyle name="Обычный 74 2" xfId="4029" xr:uid="{00000000-0005-0000-0000-0000E6800000}"/>
    <cellStyle name="Обычный 79" xfId="2053" xr:uid="{00000000-0005-0000-0000-0000E7800000}"/>
    <cellStyle name="Обычный 79 2" xfId="4030" xr:uid="{00000000-0005-0000-0000-0000E8800000}"/>
    <cellStyle name="Обычный 8" xfId="2054" xr:uid="{00000000-0005-0000-0000-0000E9800000}"/>
    <cellStyle name="Обычный 8 10" xfId="2055" xr:uid="{00000000-0005-0000-0000-0000EA800000}"/>
    <cellStyle name="Обычный 8 10 2" xfId="2056" xr:uid="{00000000-0005-0000-0000-0000EB800000}"/>
    <cellStyle name="Обычный 8 10 2 2" xfId="33065" xr:uid="{00000000-0005-0000-0000-0000EC800000}"/>
    <cellStyle name="Обычный 8 10 2 3" xfId="42751" xr:uid="{00000000-0005-0000-0000-0000ED800000}"/>
    <cellStyle name="Обычный 8 10 3" xfId="33066" xr:uid="{00000000-0005-0000-0000-0000EE800000}"/>
    <cellStyle name="Обычный 8 10 4" xfId="33067" xr:uid="{00000000-0005-0000-0000-0000EF800000}"/>
    <cellStyle name="Обычный 8 10 5" xfId="33068" xr:uid="{00000000-0005-0000-0000-0000F0800000}"/>
    <cellStyle name="Обычный 8 10 6" xfId="33069" xr:uid="{00000000-0005-0000-0000-0000F1800000}"/>
    <cellStyle name="Обычный 8 10 7" xfId="33070" xr:uid="{00000000-0005-0000-0000-0000F2800000}"/>
    <cellStyle name="Обычный 8 10 8" xfId="42750" xr:uid="{00000000-0005-0000-0000-0000F3800000}"/>
    <cellStyle name="Обычный 8 11" xfId="2057" xr:uid="{00000000-0005-0000-0000-0000F4800000}"/>
    <cellStyle name="Обычный 8 11 2" xfId="2058" xr:uid="{00000000-0005-0000-0000-0000F5800000}"/>
    <cellStyle name="Обычный 8 11 2 2" xfId="33071" xr:uid="{00000000-0005-0000-0000-0000F6800000}"/>
    <cellStyle name="Обычный 8 11 2 3" xfId="42753" xr:uid="{00000000-0005-0000-0000-0000F7800000}"/>
    <cellStyle name="Обычный 8 11 3" xfId="33072" xr:uid="{00000000-0005-0000-0000-0000F8800000}"/>
    <cellStyle name="Обычный 8 11 4" xfId="33073" xr:uid="{00000000-0005-0000-0000-0000F9800000}"/>
    <cellStyle name="Обычный 8 11 5" xfId="33074" xr:uid="{00000000-0005-0000-0000-0000FA800000}"/>
    <cellStyle name="Обычный 8 11 6" xfId="33075" xr:uid="{00000000-0005-0000-0000-0000FB800000}"/>
    <cellStyle name="Обычный 8 11 7" xfId="33076" xr:uid="{00000000-0005-0000-0000-0000FC800000}"/>
    <cellStyle name="Обычный 8 11 8" xfId="42752" xr:uid="{00000000-0005-0000-0000-0000FD800000}"/>
    <cellStyle name="Обычный 8 12" xfId="2059" xr:uid="{00000000-0005-0000-0000-0000FE800000}"/>
    <cellStyle name="Обычный 8 12 2" xfId="2060" xr:uid="{00000000-0005-0000-0000-0000FF800000}"/>
    <cellStyle name="Обычный 8 12 2 2" xfId="33077" xr:uid="{00000000-0005-0000-0000-000000810000}"/>
    <cellStyle name="Обычный 8 12 2 3" xfId="42755" xr:uid="{00000000-0005-0000-0000-000001810000}"/>
    <cellStyle name="Обычный 8 12 3" xfId="33078" xr:uid="{00000000-0005-0000-0000-000002810000}"/>
    <cellStyle name="Обычный 8 12 4" xfId="33079" xr:uid="{00000000-0005-0000-0000-000003810000}"/>
    <cellStyle name="Обычный 8 12 5" xfId="33080" xr:uid="{00000000-0005-0000-0000-000004810000}"/>
    <cellStyle name="Обычный 8 12 6" xfId="33081" xr:uid="{00000000-0005-0000-0000-000005810000}"/>
    <cellStyle name="Обычный 8 12 7" xfId="33082" xr:uid="{00000000-0005-0000-0000-000006810000}"/>
    <cellStyle name="Обычный 8 12 8" xfId="42754" xr:uid="{00000000-0005-0000-0000-000007810000}"/>
    <cellStyle name="Обычный 8 13" xfId="2061" xr:uid="{00000000-0005-0000-0000-000008810000}"/>
    <cellStyle name="Обычный 8 14" xfId="2062" xr:uid="{00000000-0005-0000-0000-000009810000}"/>
    <cellStyle name="Обычный 8 14 2" xfId="2063" xr:uid="{00000000-0005-0000-0000-00000A810000}"/>
    <cellStyle name="Обычный 8 14 2 2" xfId="33083" xr:uid="{00000000-0005-0000-0000-00000B810000}"/>
    <cellStyle name="Обычный 8 14 2 3" xfId="42757" xr:uid="{00000000-0005-0000-0000-00000C810000}"/>
    <cellStyle name="Обычный 8 14 3" xfId="33084" xr:uid="{00000000-0005-0000-0000-00000D810000}"/>
    <cellStyle name="Обычный 8 14 4" xfId="33085" xr:uid="{00000000-0005-0000-0000-00000E810000}"/>
    <cellStyle name="Обычный 8 14 5" xfId="33086" xr:uid="{00000000-0005-0000-0000-00000F810000}"/>
    <cellStyle name="Обычный 8 14 6" xfId="33087" xr:uid="{00000000-0005-0000-0000-000010810000}"/>
    <cellStyle name="Обычный 8 14 7" xfId="33088" xr:uid="{00000000-0005-0000-0000-000011810000}"/>
    <cellStyle name="Обычный 8 14 8" xfId="42756" xr:uid="{00000000-0005-0000-0000-000012810000}"/>
    <cellStyle name="Обычный 8 15" xfId="2064" xr:uid="{00000000-0005-0000-0000-000013810000}"/>
    <cellStyle name="Обычный 8 15 2" xfId="2065" xr:uid="{00000000-0005-0000-0000-000014810000}"/>
    <cellStyle name="Обычный 8 15 2 2" xfId="33089" xr:uid="{00000000-0005-0000-0000-000015810000}"/>
    <cellStyle name="Обычный 8 15 2 3" xfId="42759" xr:uid="{00000000-0005-0000-0000-000016810000}"/>
    <cellStyle name="Обычный 8 15 3" xfId="33090" xr:uid="{00000000-0005-0000-0000-000017810000}"/>
    <cellStyle name="Обычный 8 15 4" xfId="33091" xr:uid="{00000000-0005-0000-0000-000018810000}"/>
    <cellStyle name="Обычный 8 15 5" xfId="42758" xr:uid="{00000000-0005-0000-0000-000019810000}"/>
    <cellStyle name="Обычный 8 16" xfId="2066" xr:uid="{00000000-0005-0000-0000-00001A810000}"/>
    <cellStyle name="Обычный 8 16 2" xfId="33092" xr:uid="{00000000-0005-0000-0000-00001B810000}"/>
    <cellStyle name="Обычный 8 16 3" xfId="42760" xr:uid="{00000000-0005-0000-0000-00001C810000}"/>
    <cellStyle name="Обычный 8 17" xfId="33093" xr:uid="{00000000-0005-0000-0000-00001D810000}"/>
    <cellStyle name="Обычный 8 17 2" xfId="42761" xr:uid="{00000000-0005-0000-0000-00001E810000}"/>
    <cellStyle name="Обычный 8 18" xfId="33094" xr:uid="{00000000-0005-0000-0000-00001F810000}"/>
    <cellStyle name="Обычный 8 19" xfId="33095" xr:uid="{00000000-0005-0000-0000-000020810000}"/>
    <cellStyle name="Обычный 8 2" xfId="2067" xr:uid="{00000000-0005-0000-0000-000021810000}"/>
    <cellStyle name="Обычный 8 2 10" xfId="33096" xr:uid="{00000000-0005-0000-0000-000022810000}"/>
    <cellStyle name="Обычный 8 2 11" xfId="33097" xr:uid="{00000000-0005-0000-0000-000023810000}"/>
    <cellStyle name="Обычный 8 2 12" xfId="33098" xr:uid="{00000000-0005-0000-0000-000024810000}"/>
    <cellStyle name="Обычный 8 2 13" xfId="42762" xr:uid="{00000000-0005-0000-0000-000025810000}"/>
    <cellStyle name="Обычный 8 2 2" xfId="2068" xr:uid="{00000000-0005-0000-0000-000026810000}"/>
    <cellStyle name="Обычный 8 2 2 10" xfId="42763" xr:uid="{00000000-0005-0000-0000-000027810000}"/>
    <cellStyle name="Обычный 8 2 2 2" xfId="2069" xr:uid="{00000000-0005-0000-0000-000028810000}"/>
    <cellStyle name="Обычный 8 2 2 2 2" xfId="2070" xr:uid="{00000000-0005-0000-0000-000029810000}"/>
    <cellStyle name="Обычный 8 2 2 2 2 2" xfId="33099" xr:uid="{00000000-0005-0000-0000-00002A810000}"/>
    <cellStyle name="Обычный 8 2 2 2 2 3" xfId="42765" xr:uid="{00000000-0005-0000-0000-00002B810000}"/>
    <cellStyle name="Обычный 8 2 2 2 3" xfId="33100" xr:uid="{00000000-0005-0000-0000-00002C810000}"/>
    <cellStyle name="Обычный 8 2 2 2 4" xfId="33101" xr:uid="{00000000-0005-0000-0000-00002D810000}"/>
    <cellStyle name="Обычный 8 2 2 2 5" xfId="33102" xr:uid="{00000000-0005-0000-0000-00002E810000}"/>
    <cellStyle name="Обычный 8 2 2 2 6" xfId="33103" xr:uid="{00000000-0005-0000-0000-00002F810000}"/>
    <cellStyle name="Обычный 8 2 2 2 7" xfId="33104" xr:uid="{00000000-0005-0000-0000-000030810000}"/>
    <cellStyle name="Обычный 8 2 2 2 8" xfId="42764" xr:uid="{00000000-0005-0000-0000-000031810000}"/>
    <cellStyle name="Обычный 8 2 2 3" xfId="2071" xr:uid="{00000000-0005-0000-0000-000032810000}"/>
    <cellStyle name="Обычный 8 2 2 3 2" xfId="2072" xr:uid="{00000000-0005-0000-0000-000033810000}"/>
    <cellStyle name="Обычный 8 2 2 3 2 2" xfId="33105" xr:uid="{00000000-0005-0000-0000-000034810000}"/>
    <cellStyle name="Обычный 8 2 2 3 2 3" xfId="42767" xr:uid="{00000000-0005-0000-0000-000035810000}"/>
    <cellStyle name="Обычный 8 2 2 3 3" xfId="33106" xr:uid="{00000000-0005-0000-0000-000036810000}"/>
    <cellStyle name="Обычный 8 2 2 3 4" xfId="33107" xr:uid="{00000000-0005-0000-0000-000037810000}"/>
    <cellStyle name="Обычный 8 2 2 3 5" xfId="33108" xr:uid="{00000000-0005-0000-0000-000038810000}"/>
    <cellStyle name="Обычный 8 2 2 3 6" xfId="33109" xr:uid="{00000000-0005-0000-0000-000039810000}"/>
    <cellStyle name="Обычный 8 2 2 3 7" xfId="33110" xr:uid="{00000000-0005-0000-0000-00003A810000}"/>
    <cellStyle name="Обычный 8 2 2 3 8" xfId="42766" xr:uid="{00000000-0005-0000-0000-00003B810000}"/>
    <cellStyle name="Обычный 8 2 2 4" xfId="2073" xr:uid="{00000000-0005-0000-0000-00003C810000}"/>
    <cellStyle name="Обычный 8 2 2 4 2" xfId="33111" xr:uid="{00000000-0005-0000-0000-00003D810000}"/>
    <cellStyle name="Обычный 8 2 2 4 3" xfId="42768" xr:uid="{00000000-0005-0000-0000-00003E810000}"/>
    <cellStyle name="Обычный 8 2 2 5" xfId="33112" xr:uid="{00000000-0005-0000-0000-00003F810000}"/>
    <cellStyle name="Обычный 8 2 2 6" xfId="33113" xr:uid="{00000000-0005-0000-0000-000040810000}"/>
    <cellStyle name="Обычный 8 2 2 7" xfId="33114" xr:uid="{00000000-0005-0000-0000-000041810000}"/>
    <cellStyle name="Обычный 8 2 2 8" xfId="33115" xr:uid="{00000000-0005-0000-0000-000042810000}"/>
    <cellStyle name="Обычный 8 2 2 9" xfId="33116" xr:uid="{00000000-0005-0000-0000-000043810000}"/>
    <cellStyle name="Обычный 8 2 3" xfId="2074" xr:uid="{00000000-0005-0000-0000-000044810000}"/>
    <cellStyle name="Обычный 8 2 3 2" xfId="2075" xr:uid="{00000000-0005-0000-0000-000045810000}"/>
    <cellStyle name="Обычный 8 2 3 2 2" xfId="33117" xr:uid="{00000000-0005-0000-0000-000046810000}"/>
    <cellStyle name="Обычный 8 2 3 2 3" xfId="42770" xr:uid="{00000000-0005-0000-0000-000047810000}"/>
    <cellStyle name="Обычный 8 2 3 3" xfId="33118" xr:uid="{00000000-0005-0000-0000-000048810000}"/>
    <cellStyle name="Обычный 8 2 3 4" xfId="33119" xr:uid="{00000000-0005-0000-0000-000049810000}"/>
    <cellStyle name="Обычный 8 2 3 5" xfId="33120" xr:uid="{00000000-0005-0000-0000-00004A810000}"/>
    <cellStyle name="Обычный 8 2 3 6" xfId="33121" xr:uid="{00000000-0005-0000-0000-00004B810000}"/>
    <cellStyle name="Обычный 8 2 3 7" xfId="33122" xr:uid="{00000000-0005-0000-0000-00004C810000}"/>
    <cellStyle name="Обычный 8 2 3 8" xfId="42769" xr:uid="{00000000-0005-0000-0000-00004D810000}"/>
    <cellStyle name="Обычный 8 2 4" xfId="2076" xr:uid="{00000000-0005-0000-0000-00004E810000}"/>
    <cellStyle name="Обычный 8 2 4 2" xfId="2077" xr:uid="{00000000-0005-0000-0000-00004F810000}"/>
    <cellStyle name="Обычный 8 2 4 2 2" xfId="33123" xr:uid="{00000000-0005-0000-0000-000050810000}"/>
    <cellStyle name="Обычный 8 2 4 2 3" xfId="42772" xr:uid="{00000000-0005-0000-0000-000051810000}"/>
    <cellStyle name="Обычный 8 2 4 3" xfId="33124" xr:uid="{00000000-0005-0000-0000-000052810000}"/>
    <cellStyle name="Обычный 8 2 4 4" xfId="33125" xr:uid="{00000000-0005-0000-0000-000053810000}"/>
    <cellStyle name="Обычный 8 2 4 5" xfId="33126" xr:uid="{00000000-0005-0000-0000-000054810000}"/>
    <cellStyle name="Обычный 8 2 4 6" xfId="33127" xr:uid="{00000000-0005-0000-0000-000055810000}"/>
    <cellStyle name="Обычный 8 2 4 7" xfId="33128" xr:uid="{00000000-0005-0000-0000-000056810000}"/>
    <cellStyle name="Обычный 8 2 4 8" xfId="42771" xr:uid="{00000000-0005-0000-0000-000057810000}"/>
    <cellStyle name="Обычный 8 2 5" xfId="2078" xr:uid="{00000000-0005-0000-0000-000058810000}"/>
    <cellStyle name="Обычный 8 2 5 2" xfId="2079" xr:uid="{00000000-0005-0000-0000-000059810000}"/>
    <cellStyle name="Обычный 8 2 5 2 2" xfId="33129" xr:uid="{00000000-0005-0000-0000-00005A810000}"/>
    <cellStyle name="Обычный 8 2 5 2 3" xfId="42774" xr:uid="{00000000-0005-0000-0000-00005B810000}"/>
    <cellStyle name="Обычный 8 2 5 3" xfId="33130" xr:uid="{00000000-0005-0000-0000-00005C810000}"/>
    <cellStyle name="Обычный 8 2 5 4" xfId="33131" xr:uid="{00000000-0005-0000-0000-00005D810000}"/>
    <cellStyle name="Обычный 8 2 5 5" xfId="33132" xr:uid="{00000000-0005-0000-0000-00005E810000}"/>
    <cellStyle name="Обычный 8 2 5 6" xfId="33133" xr:uid="{00000000-0005-0000-0000-00005F810000}"/>
    <cellStyle name="Обычный 8 2 5 7" xfId="33134" xr:uid="{00000000-0005-0000-0000-000060810000}"/>
    <cellStyle name="Обычный 8 2 5 8" xfId="42773" xr:uid="{00000000-0005-0000-0000-000061810000}"/>
    <cellStyle name="Обычный 8 2 6" xfId="2080" xr:uid="{00000000-0005-0000-0000-000062810000}"/>
    <cellStyle name="Обычный 8 2 6 2" xfId="2081" xr:uid="{00000000-0005-0000-0000-000063810000}"/>
    <cellStyle name="Обычный 8 2 6 2 2" xfId="33135" xr:uid="{00000000-0005-0000-0000-000064810000}"/>
    <cellStyle name="Обычный 8 2 6 2 3" xfId="42776" xr:uid="{00000000-0005-0000-0000-000065810000}"/>
    <cellStyle name="Обычный 8 2 6 3" xfId="33136" xr:uid="{00000000-0005-0000-0000-000066810000}"/>
    <cellStyle name="Обычный 8 2 6 4" xfId="33137" xr:uid="{00000000-0005-0000-0000-000067810000}"/>
    <cellStyle name="Обычный 8 2 6 5" xfId="33138" xr:uid="{00000000-0005-0000-0000-000068810000}"/>
    <cellStyle name="Обычный 8 2 6 6" xfId="33139" xr:uid="{00000000-0005-0000-0000-000069810000}"/>
    <cellStyle name="Обычный 8 2 6 7" xfId="33140" xr:uid="{00000000-0005-0000-0000-00006A810000}"/>
    <cellStyle name="Обычный 8 2 6 8" xfId="42775" xr:uid="{00000000-0005-0000-0000-00006B810000}"/>
    <cellStyle name="Обычный 8 2 7" xfId="2082" xr:uid="{00000000-0005-0000-0000-00006C810000}"/>
    <cellStyle name="Обычный 8 2 7 2" xfId="2083" xr:uid="{00000000-0005-0000-0000-00006D810000}"/>
    <cellStyle name="Обычный 8 2 7 2 2" xfId="33141" xr:uid="{00000000-0005-0000-0000-00006E810000}"/>
    <cellStyle name="Обычный 8 2 7 2 3" xfId="42778" xr:uid="{00000000-0005-0000-0000-00006F810000}"/>
    <cellStyle name="Обычный 8 2 7 3" xfId="33142" xr:uid="{00000000-0005-0000-0000-000070810000}"/>
    <cellStyle name="Обычный 8 2 7 4" xfId="33143" xr:uid="{00000000-0005-0000-0000-000071810000}"/>
    <cellStyle name="Обычный 8 2 7 5" xfId="42777" xr:uid="{00000000-0005-0000-0000-000072810000}"/>
    <cellStyle name="Обычный 8 2 8" xfId="2084" xr:uid="{00000000-0005-0000-0000-000073810000}"/>
    <cellStyle name="Обычный 8 2 8 2" xfId="33144" xr:uid="{00000000-0005-0000-0000-000074810000}"/>
    <cellStyle name="Обычный 8 2 8 3" xfId="42779" xr:uid="{00000000-0005-0000-0000-000075810000}"/>
    <cellStyle name="Обычный 8 2 9" xfId="33145" xr:uid="{00000000-0005-0000-0000-000076810000}"/>
    <cellStyle name="Обычный 8 20" xfId="42749" xr:uid="{00000000-0005-0000-0000-000077810000}"/>
    <cellStyle name="Обычный 8 3" xfId="2085" xr:uid="{00000000-0005-0000-0000-000078810000}"/>
    <cellStyle name="Обычный 8 3 10" xfId="33146" xr:uid="{00000000-0005-0000-0000-000079810000}"/>
    <cellStyle name="Обычный 8 3 11" xfId="33147" xr:uid="{00000000-0005-0000-0000-00007A810000}"/>
    <cellStyle name="Обычный 8 3 12" xfId="42780" xr:uid="{00000000-0005-0000-0000-00007B810000}"/>
    <cellStyle name="Обычный 8 3 2" xfId="2086" xr:uid="{00000000-0005-0000-0000-00007C810000}"/>
    <cellStyle name="Обычный 8 3 2 10" xfId="42781" xr:uid="{00000000-0005-0000-0000-00007D810000}"/>
    <cellStyle name="Обычный 8 3 2 2" xfId="2087" xr:uid="{00000000-0005-0000-0000-00007E810000}"/>
    <cellStyle name="Обычный 8 3 2 2 2" xfId="2088" xr:uid="{00000000-0005-0000-0000-00007F810000}"/>
    <cellStyle name="Обычный 8 3 2 2 2 2" xfId="33148" xr:uid="{00000000-0005-0000-0000-000080810000}"/>
    <cellStyle name="Обычный 8 3 2 2 2 3" xfId="42783" xr:uid="{00000000-0005-0000-0000-000081810000}"/>
    <cellStyle name="Обычный 8 3 2 2 3" xfId="33149" xr:uid="{00000000-0005-0000-0000-000082810000}"/>
    <cellStyle name="Обычный 8 3 2 2 4" xfId="33150" xr:uid="{00000000-0005-0000-0000-000083810000}"/>
    <cellStyle name="Обычный 8 3 2 2 5" xfId="33151" xr:uid="{00000000-0005-0000-0000-000084810000}"/>
    <cellStyle name="Обычный 8 3 2 2 6" xfId="33152" xr:uid="{00000000-0005-0000-0000-000085810000}"/>
    <cellStyle name="Обычный 8 3 2 2 7" xfId="33153" xr:uid="{00000000-0005-0000-0000-000086810000}"/>
    <cellStyle name="Обычный 8 3 2 2 8" xfId="42782" xr:uid="{00000000-0005-0000-0000-000087810000}"/>
    <cellStyle name="Обычный 8 3 2 3" xfId="2089" xr:uid="{00000000-0005-0000-0000-000088810000}"/>
    <cellStyle name="Обычный 8 3 2 3 2" xfId="2090" xr:uid="{00000000-0005-0000-0000-000089810000}"/>
    <cellStyle name="Обычный 8 3 2 3 2 2" xfId="33154" xr:uid="{00000000-0005-0000-0000-00008A810000}"/>
    <cellStyle name="Обычный 8 3 2 3 2 3" xfId="42785" xr:uid="{00000000-0005-0000-0000-00008B810000}"/>
    <cellStyle name="Обычный 8 3 2 3 3" xfId="33155" xr:uid="{00000000-0005-0000-0000-00008C810000}"/>
    <cellStyle name="Обычный 8 3 2 3 4" xfId="33156" xr:uid="{00000000-0005-0000-0000-00008D810000}"/>
    <cellStyle name="Обычный 8 3 2 3 5" xfId="33157" xr:uid="{00000000-0005-0000-0000-00008E810000}"/>
    <cellStyle name="Обычный 8 3 2 3 6" xfId="33158" xr:uid="{00000000-0005-0000-0000-00008F810000}"/>
    <cellStyle name="Обычный 8 3 2 3 7" xfId="33159" xr:uid="{00000000-0005-0000-0000-000090810000}"/>
    <cellStyle name="Обычный 8 3 2 3 8" xfId="42784" xr:uid="{00000000-0005-0000-0000-000091810000}"/>
    <cellStyle name="Обычный 8 3 2 4" xfId="2091" xr:uid="{00000000-0005-0000-0000-000092810000}"/>
    <cellStyle name="Обычный 8 3 2 4 2" xfId="33160" xr:uid="{00000000-0005-0000-0000-000093810000}"/>
    <cellStyle name="Обычный 8 3 2 4 3" xfId="42786" xr:uid="{00000000-0005-0000-0000-000094810000}"/>
    <cellStyle name="Обычный 8 3 2 5" xfId="33161" xr:uid="{00000000-0005-0000-0000-000095810000}"/>
    <cellStyle name="Обычный 8 3 2 6" xfId="33162" xr:uid="{00000000-0005-0000-0000-000096810000}"/>
    <cellStyle name="Обычный 8 3 2 7" xfId="33163" xr:uid="{00000000-0005-0000-0000-000097810000}"/>
    <cellStyle name="Обычный 8 3 2 8" xfId="33164" xr:uid="{00000000-0005-0000-0000-000098810000}"/>
    <cellStyle name="Обычный 8 3 2 9" xfId="33165" xr:uid="{00000000-0005-0000-0000-000099810000}"/>
    <cellStyle name="Обычный 8 3 3" xfId="2092" xr:uid="{00000000-0005-0000-0000-00009A810000}"/>
    <cellStyle name="Обычный 8 3 3 2" xfId="2093" xr:uid="{00000000-0005-0000-0000-00009B810000}"/>
    <cellStyle name="Обычный 8 3 3 2 2" xfId="33166" xr:uid="{00000000-0005-0000-0000-00009C810000}"/>
    <cellStyle name="Обычный 8 3 3 2 3" xfId="42788" xr:uid="{00000000-0005-0000-0000-00009D810000}"/>
    <cellStyle name="Обычный 8 3 3 3" xfId="33167" xr:uid="{00000000-0005-0000-0000-00009E810000}"/>
    <cellStyle name="Обычный 8 3 3 4" xfId="33168" xr:uid="{00000000-0005-0000-0000-00009F810000}"/>
    <cellStyle name="Обычный 8 3 3 5" xfId="33169" xr:uid="{00000000-0005-0000-0000-0000A0810000}"/>
    <cellStyle name="Обычный 8 3 3 6" xfId="33170" xr:uid="{00000000-0005-0000-0000-0000A1810000}"/>
    <cellStyle name="Обычный 8 3 3 7" xfId="33171" xr:uid="{00000000-0005-0000-0000-0000A2810000}"/>
    <cellStyle name="Обычный 8 3 3 8" xfId="42787" xr:uid="{00000000-0005-0000-0000-0000A3810000}"/>
    <cellStyle name="Обычный 8 3 4" xfId="2094" xr:uid="{00000000-0005-0000-0000-0000A4810000}"/>
    <cellStyle name="Обычный 8 3 4 2" xfId="2095" xr:uid="{00000000-0005-0000-0000-0000A5810000}"/>
    <cellStyle name="Обычный 8 3 4 2 2" xfId="33172" xr:uid="{00000000-0005-0000-0000-0000A6810000}"/>
    <cellStyle name="Обычный 8 3 4 2 3" xfId="42790" xr:uid="{00000000-0005-0000-0000-0000A7810000}"/>
    <cellStyle name="Обычный 8 3 4 3" xfId="33173" xr:uid="{00000000-0005-0000-0000-0000A8810000}"/>
    <cellStyle name="Обычный 8 3 4 4" xfId="33174" xr:uid="{00000000-0005-0000-0000-0000A9810000}"/>
    <cellStyle name="Обычный 8 3 4 5" xfId="33175" xr:uid="{00000000-0005-0000-0000-0000AA810000}"/>
    <cellStyle name="Обычный 8 3 4 6" xfId="33176" xr:uid="{00000000-0005-0000-0000-0000AB810000}"/>
    <cellStyle name="Обычный 8 3 4 7" xfId="33177" xr:uid="{00000000-0005-0000-0000-0000AC810000}"/>
    <cellStyle name="Обычный 8 3 4 8" xfId="42789" xr:uid="{00000000-0005-0000-0000-0000AD810000}"/>
    <cellStyle name="Обычный 8 3 5" xfId="2096" xr:uid="{00000000-0005-0000-0000-0000AE810000}"/>
    <cellStyle name="Обычный 8 3 5 2" xfId="2097" xr:uid="{00000000-0005-0000-0000-0000AF810000}"/>
    <cellStyle name="Обычный 8 3 5 2 2" xfId="33178" xr:uid="{00000000-0005-0000-0000-0000B0810000}"/>
    <cellStyle name="Обычный 8 3 5 2 3" xfId="42792" xr:uid="{00000000-0005-0000-0000-0000B1810000}"/>
    <cellStyle name="Обычный 8 3 5 3" xfId="33179" xr:uid="{00000000-0005-0000-0000-0000B2810000}"/>
    <cellStyle name="Обычный 8 3 5 4" xfId="33180" xr:uid="{00000000-0005-0000-0000-0000B3810000}"/>
    <cellStyle name="Обычный 8 3 5 5" xfId="33181" xr:uid="{00000000-0005-0000-0000-0000B4810000}"/>
    <cellStyle name="Обычный 8 3 5 6" xfId="33182" xr:uid="{00000000-0005-0000-0000-0000B5810000}"/>
    <cellStyle name="Обычный 8 3 5 7" xfId="33183" xr:uid="{00000000-0005-0000-0000-0000B6810000}"/>
    <cellStyle name="Обычный 8 3 5 8" xfId="42791" xr:uid="{00000000-0005-0000-0000-0000B7810000}"/>
    <cellStyle name="Обычный 8 3 6" xfId="2098" xr:uid="{00000000-0005-0000-0000-0000B8810000}"/>
    <cellStyle name="Обычный 8 3 6 2" xfId="2099" xr:uid="{00000000-0005-0000-0000-0000B9810000}"/>
    <cellStyle name="Обычный 8 3 6 2 2" xfId="33184" xr:uid="{00000000-0005-0000-0000-0000BA810000}"/>
    <cellStyle name="Обычный 8 3 6 2 3" xfId="42794" xr:uid="{00000000-0005-0000-0000-0000BB810000}"/>
    <cellStyle name="Обычный 8 3 6 3" xfId="33185" xr:uid="{00000000-0005-0000-0000-0000BC810000}"/>
    <cellStyle name="Обычный 8 3 6 4" xfId="33186" xr:uid="{00000000-0005-0000-0000-0000BD810000}"/>
    <cellStyle name="Обычный 8 3 6 5" xfId="33187" xr:uid="{00000000-0005-0000-0000-0000BE810000}"/>
    <cellStyle name="Обычный 8 3 6 6" xfId="33188" xr:uid="{00000000-0005-0000-0000-0000BF810000}"/>
    <cellStyle name="Обычный 8 3 6 7" xfId="33189" xr:uid="{00000000-0005-0000-0000-0000C0810000}"/>
    <cellStyle name="Обычный 8 3 6 8" xfId="42793" xr:uid="{00000000-0005-0000-0000-0000C1810000}"/>
    <cellStyle name="Обычный 8 3 7" xfId="2100" xr:uid="{00000000-0005-0000-0000-0000C2810000}"/>
    <cellStyle name="Обычный 8 3 7 2" xfId="33190" xr:uid="{00000000-0005-0000-0000-0000C3810000}"/>
    <cellStyle name="Обычный 8 3 8" xfId="2101" xr:uid="{00000000-0005-0000-0000-0000C4810000}"/>
    <cellStyle name="Обычный 8 3 8 2" xfId="33191" xr:uid="{00000000-0005-0000-0000-0000C5810000}"/>
    <cellStyle name="Обычный 8 3 8 3" xfId="42795" xr:uid="{00000000-0005-0000-0000-0000C6810000}"/>
    <cellStyle name="Обычный 8 3 9" xfId="33192" xr:uid="{00000000-0005-0000-0000-0000C7810000}"/>
    <cellStyle name="Обычный 8 4" xfId="2102" xr:uid="{00000000-0005-0000-0000-0000C8810000}"/>
    <cellStyle name="Обычный 8 4 10" xfId="33193" xr:uid="{00000000-0005-0000-0000-0000C9810000}"/>
    <cellStyle name="Обычный 8 4 11" xfId="33194" xr:uid="{00000000-0005-0000-0000-0000CA810000}"/>
    <cellStyle name="Обычный 8 4 12" xfId="33195" xr:uid="{00000000-0005-0000-0000-0000CB810000}"/>
    <cellStyle name="Обычный 8 4 13" xfId="42796" xr:uid="{00000000-0005-0000-0000-0000CC810000}"/>
    <cellStyle name="Обычный 8 4 2" xfId="2103" xr:uid="{00000000-0005-0000-0000-0000CD810000}"/>
    <cellStyle name="Обычный 8 4 2 10" xfId="42797" xr:uid="{00000000-0005-0000-0000-0000CE810000}"/>
    <cellStyle name="Обычный 8 4 2 2" xfId="2104" xr:uid="{00000000-0005-0000-0000-0000CF810000}"/>
    <cellStyle name="Обычный 8 4 2 2 2" xfId="2105" xr:uid="{00000000-0005-0000-0000-0000D0810000}"/>
    <cellStyle name="Обычный 8 4 2 2 2 2" xfId="33196" xr:uid="{00000000-0005-0000-0000-0000D1810000}"/>
    <cellStyle name="Обычный 8 4 2 2 2 3" xfId="42799" xr:uid="{00000000-0005-0000-0000-0000D2810000}"/>
    <cellStyle name="Обычный 8 4 2 2 3" xfId="33197" xr:uid="{00000000-0005-0000-0000-0000D3810000}"/>
    <cellStyle name="Обычный 8 4 2 2 4" xfId="33198" xr:uid="{00000000-0005-0000-0000-0000D4810000}"/>
    <cellStyle name="Обычный 8 4 2 2 5" xfId="33199" xr:uid="{00000000-0005-0000-0000-0000D5810000}"/>
    <cellStyle name="Обычный 8 4 2 2 6" xfId="33200" xr:uid="{00000000-0005-0000-0000-0000D6810000}"/>
    <cellStyle name="Обычный 8 4 2 2 7" xfId="33201" xr:uid="{00000000-0005-0000-0000-0000D7810000}"/>
    <cellStyle name="Обычный 8 4 2 2 8" xfId="42798" xr:uid="{00000000-0005-0000-0000-0000D8810000}"/>
    <cellStyle name="Обычный 8 4 2 3" xfId="2106" xr:uid="{00000000-0005-0000-0000-0000D9810000}"/>
    <cellStyle name="Обычный 8 4 2 3 2" xfId="2107" xr:uid="{00000000-0005-0000-0000-0000DA810000}"/>
    <cellStyle name="Обычный 8 4 2 3 2 2" xfId="33202" xr:uid="{00000000-0005-0000-0000-0000DB810000}"/>
    <cellStyle name="Обычный 8 4 2 3 2 3" xfId="42801" xr:uid="{00000000-0005-0000-0000-0000DC810000}"/>
    <cellStyle name="Обычный 8 4 2 3 3" xfId="33203" xr:uid="{00000000-0005-0000-0000-0000DD810000}"/>
    <cellStyle name="Обычный 8 4 2 3 4" xfId="33204" xr:uid="{00000000-0005-0000-0000-0000DE810000}"/>
    <cellStyle name="Обычный 8 4 2 3 5" xfId="33205" xr:uid="{00000000-0005-0000-0000-0000DF810000}"/>
    <cellStyle name="Обычный 8 4 2 3 6" xfId="33206" xr:uid="{00000000-0005-0000-0000-0000E0810000}"/>
    <cellStyle name="Обычный 8 4 2 3 7" xfId="33207" xr:uid="{00000000-0005-0000-0000-0000E1810000}"/>
    <cellStyle name="Обычный 8 4 2 3 8" xfId="42800" xr:uid="{00000000-0005-0000-0000-0000E2810000}"/>
    <cellStyle name="Обычный 8 4 2 4" xfId="2108" xr:uid="{00000000-0005-0000-0000-0000E3810000}"/>
    <cellStyle name="Обычный 8 4 2 4 2" xfId="33208" xr:uid="{00000000-0005-0000-0000-0000E4810000}"/>
    <cellStyle name="Обычный 8 4 2 4 3" xfId="42802" xr:uid="{00000000-0005-0000-0000-0000E5810000}"/>
    <cellStyle name="Обычный 8 4 2 5" xfId="33209" xr:uid="{00000000-0005-0000-0000-0000E6810000}"/>
    <cellStyle name="Обычный 8 4 2 6" xfId="33210" xr:uid="{00000000-0005-0000-0000-0000E7810000}"/>
    <cellStyle name="Обычный 8 4 2 7" xfId="33211" xr:uid="{00000000-0005-0000-0000-0000E8810000}"/>
    <cellStyle name="Обычный 8 4 2 8" xfId="33212" xr:uid="{00000000-0005-0000-0000-0000E9810000}"/>
    <cellStyle name="Обычный 8 4 2 9" xfId="33213" xr:uid="{00000000-0005-0000-0000-0000EA810000}"/>
    <cellStyle name="Обычный 8 4 3" xfId="2109" xr:uid="{00000000-0005-0000-0000-0000EB810000}"/>
    <cellStyle name="Обычный 8 4 3 2" xfId="2110" xr:uid="{00000000-0005-0000-0000-0000EC810000}"/>
    <cellStyle name="Обычный 8 4 3 2 2" xfId="33214" xr:uid="{00000000-0005-0000-0000-0000ED810000}"/>
    <cellStyle name="Обычный 8 4 3 2 3" xfId="42804" xr:uid="{00000000-0005-0000-0000-0000EE810000}"/>
    <cellStyle name="Обычный 8 4 3 3" xfId="33215" xr:uid="{00000000-0005-0000-0000-0000EF810000}"/>
    <cellStyle name="Обычный 8 4 3 4" xfId="33216" xr:uid="{00000000-0005-0000-0000-0000F0810000}"/>
    <cellStyle name="Обычный 8 4 3 5" xfId="33217" xr:uid="{00000000-0005-0000-0000-0000F1810000}"/>
    <cellStyle name="Обычный 8 4 3 6" xfId="33218" xr:uid="{00000000-0005-0000-0000-0000F2810000}"/>
    <cellStyle name="Обычный 8 4 3 7" xfId="33219" xr:uid="{00000000-0005-0000-0000-0000F3810000}"/>
    <cellStyle name="Обычный 8 4 3 8" xfId="42803" xr:uid="{00000000-0005-0000-0000-0000F4810000}"/>
    <cellStyle name="Обычный 8 4 4" xfId="2111" xr:uid="{00000000-0005-0000-0000-0000F5810000}"/>
    <cellStyle name="Обычный 8 4 4 2" xfId="2112" xr:uid="{00000000-0005-0000-0000-0000F6810000}"/>
    <cellStyle name="Обычный 8 4 4 2 2" xfId="33220" xr:uid="{00000000-0005-0000-0000-0000F7810000}"/>
    <cellStyle name="Обычный 8 4 4 2 3" xfId="42806" xr:uid="{00000000-0005-0000-0000-0000F8810000}"/>
    <cellStyle name="Обычный 8 4 4 3" xfId="33221" xr:uid="{00000000-0005-0000-0000-0000F9810000}"/>
    <cellStyle name="Обычный 8 4 4 4" xfId="33222" xr:uid="{00000000-0005-0000-0000-0000FA810000}"/>
    <cellStyle name="Обычный 8 4 4 5" xfId="33223" xr:uid="{00000000-0005-0000-0000-0000FB810000}"/>
    <cellStyle name="Обычный 8 4 4 6" xfId="33224" xr:uid="{00000000-0005-0000-0000-0000FC810000}"/>
    <cellStyle name="Обычный 8 4 4 7" xfId="33225" xr:uid="{00000000-0005-0000-0000-0000FD810000}"/>
    <cellStyle name="Обычный 8 4 4 8" xfId="42805" xr:uid="{00000000-0005-0000-0000-0000FE810000}"/>
    <cellStyle name="Обычный 8 4 5" xfId="2113" xr:uid="{00000000-0005-0000-0000-0000FF810000}"/>
    <cellStyle name="Обычный 8 4 5 2" xfId="2114" xr:uid="{00000000-0005-0000-0000-000000820000}"/>
    <cellStyle name="Обычный 8 4 5 2 2" xfId="33226" xr:uid="{00000000-0005-0000-0000-000001820000}"/>
    <cellStyle name="Обычный 8 4 5 2 3" xfId="42808" xr:uid="{00000000-0005-0000-0000-000002820000}"/>
    <cellStyle name="Обычный 8 4 5 3" xfId="33227" xr:uid="{00000000-0005-0000-0000-000003820000}"/>
    <cellStyle name="Обычный 8 4 5 4" xfId="33228" xr:uid="{00000000-0005-0000-0000-000004820000}"/>
    <cellStyle name="Обычный 8 4 5 5" xfId="33229" xr:uid="{00000000-0005-0000-0000-000005820000}"/>
    <cellStyle name="Обычный 8 4 5 6" xfId="33230" xr:uid="{00000000-0005-0000-0000-000006820000}"/>
    <cellStyle name="Обычный 8 4 5 7" xfId="33231" xr:uid="{00000000-0005-0000-0000-000007820000}"/>
    <cellStyle name="Обычный 8 4 5 8" xfId="42807" xr:uid="{00000000-0005-0000-0000-000008820000}"/>
    <cellStyle name="Обычный 8 4 6" xfId="2115" xr:uid="{00000000-0005-0000-0000-000009820000}"/>
    <cellStyle name="Обычный 8 4 6 2" xfId="2116" xr:uid="{00000000-0005-0000-0000-00000A820000}"/>
    <cellStyle name="Обычный 8 4 6 2 2" xfId="33232" xr:uid="{00000000-0005-0000-0000-00000B820000}"/>
    <cellStyle name="Обычный 8 4 6 2 3" xfId="42810" xr:uid="{00000000-0005-0000-0000-00000C820000}"/>
    <cellStyle name="Обычный 8 4 6 3" xfId="33233" xr:uid="{00000000-0005-0000-0000-00000D820000}"/>
    <cellStyle name="Обычный 8 4 6 4" xfId="33234" xr:uid="{00000000-0005-0000-0000-00000E820000}"/>
    <cellStyle name="Обычный 8 4 6 5" xfId="33235" xr:uid="{00000000-0005-0000-0000-00000F820000}"/>
    <cellStyle name="Обычный 8 4 6 6" xfId="33236" xr:uid="{00000000-0005-0000-0000-000010820000}"/>
    <cellStyle name="Обычный 8 4 6 7" xfId="33237" xr:uid="{00000000-0005-0000-0000-000011820000}"/>
    <cellStyle name="Обычный 8 4 6 8" xfId="42809" xr:uid="{00000000-0005-0000-0000-000012820000}"/>
    <cellStyle name="Обычный 8 4 7" xfId="2117" xr:uid="{00000000-0005-0000-0000-000013820000}"/>
    <cellStyle name="Обычный 8 4 7 2" xfId="33238" xr:uid="{00000000-0005-0000-0000-000014820000}"/>
    <cellStyle name="Обычный 8 4 7 3" xfId="42811" xr:uid="{00000000-0005-0000-0000-000015820000}"/>
    <cellStyle name="Обычный 8 4 8" xfId="33239" xr:uid="{00000000-0005-0000-0000-000016820000}"/>
    <cellStyle name="Обычный 8 4 9" xfId="33240" xr:uid="{00000000-0005-0000-0000-000017820000}"/>
    <cellStyle name="Обычный 8 5" xfId="2118" xr:uid="{00000000-0005-0000-0000-000018820000}"/>
    <cellStyle name="Обычный 8 5 10" xfId="33241" xr:uid="{00000000-0005-0000-0000-000019820000}"/>
    <cellStyle name="Обычный 8 5 11" xfId="33242" xr:uid="{00000000-0005-0000-0000-00001A820000}"/>
    <cellStyle name="Обычный 8 5 12" xfId="42812" xr:uid="{00000000-0005-0000-0000-00001B820000}"/>
    <cellStyle name="Обычный 8 5 2" xfId="2119" xr:uid="{00000000-0005-0000-0000-00001C820000}"/>
    <cellStyle name="Обычный 8 5 2 10" xfId="42813" xr:uid="{00000000-0005-0000-0000-00001D820000}"/>
    <cellStyle name="Обычный 8 5 2 2" xfId="2120" xr:uid="{00000000-0005-0000-0000-00001E820000}"/>
    <cellStyle name="Обычный 8 5 2 2 2" xfId="2121" xr:uid="{00000000-0005-0000-0000-00001F820000}"/>
    <cellStyle name="Обычный 8 5 2 2 2 2" xfId="33243" xr:uid="{00000000-0005-0000-0000-000020820000}"/>
    <cellStyle name="Обычный 8 5 2 2 2 3" xfId="42815" xr:uid="{00000000-0005-0000-0000-000021820000}"/>
    <cellStyle name="Обычный 8 5 2 2 3" xfId="33244" xr:uid="{00000000-0005-0000-0000-000022820000}"/>
    <cellStyle name="Обычный 8 5 2 2 4" xfId="33245" xr:uid="{00000000-0005-0000-0000-000023820000}"/>
    <cellStyle name="Обычный 8 5 2 2 5" xfId="33246" xr:uid="{00000000-0005-0000-0000-000024820000}"/>
    <cellStyle name="Обычный 8 5 2 2 6" xfId="33247" xr:uid="{00000000-0005-0000-0000-000025820000}"/>
    <cellStyle name="Обычный 8 5 2 2 7" xfId="33248" xr:uid="{00000000-0005-0000-0000-000026820000}"/>
    <cellStyle name="Обычный 8 5 2 2 8" xfId="42814" xr:uid="{00000000-0005-0000-0000-000027820000}"/>
    <cellStyle name="Обычный 8 5 2 3" xfId="2122" xr:uid="{00000000-0005-0000-0000-000028820000}"/>
    <cellStyle name="Обычный 8 5 2 3 2" xfId="2123" xr:uid="{00000000-0005-0000-0000-000029820000}"/>
    <cellStyle name="Обычный 8 5 2 3 2 2" xfId="33249" xr:uid="{00000000-0005-0000-0000-00002A820000}"/>
    <cellStyle name="Обычный 8 5 2 3 2 3" xfId="42817" xr:uid="{00000000-0005-0000-0000-00002B820000}"/>
    <cellStyle name="Обычный 8 5 2 3 3" xfId="33250" xr:uid="{00000000-0005-0000-0000-00002C820000}"/>
    <cellStyle name="Обычный 8 5 2 3 4" xfId="33251" xr:uid="{00000000-0005-0000-0000-00002D820000}"/>
    <cellStyle name="Обычный 8 5 2 3 5" xfId="33252" xr:uid="{00000000-0005-0000-0000-00002E820000}"/>
    <cellStyle name="Обычный 8 5 2 3 6" xfId="33253" xr:uid="{00000000-0005-0000-0000-00002F820000}"/>
    <cellStyle name="Обычный 8 5 2 3 7" xfId="33254" xr:uid="{00000000-0005-0000-0000-000030820000}"/>
    <cellStyle name="Обычный 8 5 2 3 8" xfId="42816" xr:uid="{00000000-0005-0000-0000-000031820000}"/>
    <cellStyle name="Обычный 8 5 2 4" xfId="2124" xr:uid="{00000000-0005-0000-0000-000032820000}"/>
    <cellStyle name="Обычный 8 5 2 4 2" xfId="33255" xr:uid="{00000000-0005-0000-0000-000033820000}"/>
    <cellStyle name="Обычный 8 5 2 4 3" xfId="42818" xr:uid="{00000000-0005-0000-0000-000034820000}"/>
    <cellStyle name="Обычный 8 5 2 5" xfId="33256" xr:uid="{00000000-0005-0000-0000-000035820000}"/>
    <cellStyle name="Обычный 8 5 2 6" xfId="33257" xr:uid="{00000000-0005-0000-0000-000036820000}"/>
    <cellStyle name="Обычный 8 5 2 7" xfId="33258" xr:uid="{00000000-0005-0000-0000-000037820000}"/>
    <cellStyle name="Обычный 8 5 2 8" xfId="33259" xr:uid="{00000000-0005-0000-0000-000038820000}"/>
    <cellStyle name="Обычный 8 5 2 9" xfId="33260" xr:uid="{00000000-0005-0000-0000-000039820000}"/>
    <cellStyle name="Обычный 8 5 3" xfId="2125" xr:uid="{00000000-0005-0000-0000-00003A820000}"/>
    <cellStyle name="Обычный 8 5 3 2" xfId="2126" xr:uid="{00000000-0005-0000-0000-00003B820000}"/>
    <cellStyle name="Обычный 8 5 3 2 2" xfId="33261" xr:uid="{00000000-0005-0000-0000-00003C820000}"/>
    <cellStyle name="Обычный 8 5 3 2 3" xfId="42820" xr:uid="{00000000-0005-0000-0000-00003D820000}"/>
    <cellStyle name="Обычный 8 5 3 3" xfId="33262" xr:uid="{00000000-0005-0000-0000-00003E820000}"/>
    <cellStyle name="Обычный 8 5 3 4" xfId="33263" xr:uid="{00000000-0005-0000-0000-00003F820000}"/>
    <cellStyle name="Обычный 8 5 3 5" xfId="33264" xr:uid="{00000000-0005-0000-0000-000040820000}"/>
    <cellStyle name="Обычный 8 5 3 6" xfId="33265" xr:uid="{00000000-0005-0000-0000-000041820000}"/>
    <cellStyle name="Обычный 8 5 3 7" xfId="33266" xr:uid="{00000000-0005-0000-0000-000042820000}"/>
    <cellStyle name="Обычный 8 5 3 8" xfId="42819" xr:uid="{00000000-0005-0000-0000-000043820000}"/>
    <cellStyle name="Обычный 8 5 4" xfId="2127" xr:uid="{00000000-0005-0000-0000-000044820000}"/>
    <cellStyle name="Обычный 8 5 4 2" xfId="2128" xr:uid="{00000000-0005-0000-0000-000045820000}"/>
    <cellStyle name="Обычный 8 5 4 2 2" xfId="33267" xr:uid="{00000000-0005-0000-0000-000046820000}"/>
    <cellStyle name="Обычный 8 5 4 2 3" xfId="42822" xr:uid="{00000000-0005-0000-0000-000047820000}"/>
    <cellStyle name="Обычный 8 5 4 3" xfId="33268" xr:uid="{00000000-0005-0000-0000-000048820000}"/>
    <cellStyle name="Обычный 8 5 4 4" xfId="33269" xr:uid="{00000000-0005-0000-0000-000049820000}"/>
    <cellStyle name="Обычный 8 5 4 5" xfId="33270" xr:uid="{00000000-0005-0000-0000-00004A820000}"/>
    <cellStyle name="Обычный 8 5 4 6" xfId="33271" xr:uid="{00000000-0005-0000-0000-00004B820000}"/>
    <cellStyle name="Обычный 8 5 4 7" xfId="33272" xr:uid="{00000000-0005-0000-0000-00004C820000}"/>
    <cellStyle name="Обычный 8 5 4 8" xfId="42821" xr:uid="{00000000-0005-0000-0000-00004D820000}"/>
    <cellStyle name="Обычный 8 5 5" xfId="2129" xr:uid="{00000000-0005-0000-0000-00004E820000}"/>
    <cellStyle name="Обычный 8 5 5 2" xfId="2130" xr:uid="{00000000-0005-0000-0000-00004F820000}"/>
    <cellStyle name="Обычный 8 5 5 2 2" xfId="33273" xr:uid="{00000000-0005-0000-0000-000050820000}"/>
    <cellStyle name="Обычный 8 5 5 2 3" xfId="42824" xr:uid="{00000000-0005-0000-0000-000051820000}"/>
    <cellStyle name="Обычный 8 5 5 3" xfId="33274" xr:uid="{00000000-0005-0000-0000-000052820000}"/>
    <cellStyle name="Обычный 8 5 5 4" xfId="33275" xr:uid="{00000000-0005-0000-0000-000053820000}"/>
    <cellStyle name="Обычный 8 5 5 5" xfId="33276" xr:uid="{00000000-0005-0000-0000-000054820000}"/>
    <cellStyle name="Обычный 8 5 5 6" xfId="33277" xr:uid="{00000000-0005-0000-0000-000055820000}"/>
    <cellStyle name="Обычный 8 5 5 7" xfId="33278" xr:uid="{00000000-0005-0000-0000-000056820000}"/>
    <cellStyle name="Обычный 8 5 5 8" xfId="42823" xr:uid="{00000000-0005-0000-0000-000057820000}"/>
    <cellStyle name="Обычный 8 5 6" xfId="2131" xr:uid="{00000000-0005-0000-0000-000058820000}"/>
    <cellStyle name="Обычный 8 5 6 2" xfId="33279" xr:uid="{00000000-0005-0000-0000-000059820000}"/>
    <cellStyle name="Обычный 8 5 6 3" xfId="42825" xr:uid="{00000000-0005-0000-0000-00005A820000}"/>
    <cellStyle name="Обычный 8 5 7" xfId="33280" xr:uid="{00000000-0005-0000-0000-00005B820000}"/>
    <cellStyle name="Обычный 8 5 8" xfId="33281" xr:uid="{00000000-0005-0000-0000-00005C820000}"/>
    <cellStyle name="Обычный 8 5 9" xfId="33282" xr:uid="{00000000-0005-0000-0000-00005D820000}"/>
    <cellStyle name="Обычный 8 6" xfId="2132" xr:uid="{00000000-0005-0000-0000-00005E820000}"/>
    <cellStyle name="Обычный 8 6 10" xfId="33283" xr:uid="{00000000-0005-0000-0000-00005F820000}"/>
    <cellStyle name="Обычный 8 6 11" xfId="33284" xr:uid="{00000000-0005-0000-0000-000060820000}"/>
    <cellStyle name="Обычный 8 6 12" xfId="42826" xr:uid="{00000000-0005-0000-0000-000061820000}"/>
    <cellStyle name="Обычный 8 6 2" xfId="2133" xr:uid="{00000000-0005-0000-0000-000062820000}"/>
    <cellStyle name="Обычный 8 6 2 10" xfId="42827" xr:uid="{00000000-0005-0000-0000-000063820000}"/>
    <cellStyle name="Обычный 8 6 2 2" xfId="2134" xr:uid="{00000000-0005-0000-0000-000064820000}"/>
    <cellStyle name="Обычный 8 6 2 2 2" xfId="2135" xr:uid="{00000000-0005-0000-0000-000065820000}"/>
    <cellStyle name="Обычный 8 6 2 2 2 2" xfId="33285" xr:uid="{00000000-0005-0000-0000-000066820000}"/>
    <cellStyle name="Обычный 8 6 2 2 2 3" xfId="42829" xr:uid="{00000000-0005-0000-0000-000067820000}"/>
    <cellStyle name="Обычный 8 6 2 2 3" xfId="33286" xr:uid="{00000000-0005-0000-0000-000068820000}"/>
    <cellStyle name="Обычный 8 6 2 2 4" xfId="33287" xr:uid="{00000000-0005-0000-0000-000069820000}"/>
    <cellStyle name="Обычный 8 6 2 2 5" xfId="33288" xr:uid="{00000000-0005-0000-0000-00006A820000}"/>
    <cellStyle name="Обычный 8 6 2 2 6" xfId="33289" xr:uid="{00000000-0005-0000-0000-00006B820000}"/>
    <cellStyle name="Обычный 8 6 2 2 7" xfId="33290" xr:uid="{00000000-0005-0000-0000-00006C820000}"/>
    <cellStyle name="Обычный 8 6 2 2 8" xfId="42828" xr:uid="{00000000-0005-0000-0000-00006D820000}"/>
    <cellStyle name="Обычный 8 6 2 3" xfId="2136" xr:uid="{00000000-0005-0000-0000-00006E820000}"/>
    <cellStyle name="Обычный 8 6 2 3 2" xfId="2137" xr:uid="{00000000-0005-0000-0000-00006F820000}"/>
    <cellStyle name="Обычный 8 6 2 3 2 2" xfId="33291" xr:uid="{00000000-0005-0000-0000-000070820000}"/>
    <cellStyle name="Обычный 8 6 2 3 2 3" xfId="42831" xr:uid="{00000000-0005-0000-0000-000071820000}"/>
    <cellStyle name="Обычный 8 6 2 3 3" xfId="33292" xr:uid="{00000000-0005-0000-0000-000072820000}"/>
    <cellStyle name="Обычный 8 6 2 3 4" xfId="33293" xr:uid="{00000000-0005-0000-0000-000073820000}"/>
    <cellStyle name="Обычный 8 6 2 3 5" xfId="33294" xr:uid="{00000000-0005-0000-0000-000074820000}"/>
    <cellStyle name="Обычный 8 6 2 3 6" xfId="33295" xr:uid="{00000000-0005-0000-0000-000075820000}"/>
    <cellStyle name="Обычный 8 6 2 3 7" xfId="33296" xr:uid="{00000000-0005-0000-0000-000076820000}"/>
    <cellStyle name="Обычный 8 6 2 3 8" xfId="42830" xr:uid="{00000000-0005-0000-0000-000077820000}"/>
    <cellStyle name="Обычный 8 6 2 4" xfId="2138" xr:uid="{00000000-0005-0000-0000-000078820000}"/>
    <cellStyle name="Обычный 8 6 2 4 2" xfId="33297" xr:uid="{00000000-0005-0000-0000-000079820000}"/>
    <cellStyle name="Обычный 8 6 2 4 3" xfId="42832" xr:uid="{00000000-0005-0000-0000-00007A820000}"/>
    <cellStyle name="Обычный 8 6 2 5" xfId="33298" xr:uid="{00000000-0005-0000-0000-00007B820000}"/>
    <cellStyle name="Обычный 8 6 2 6" xfId="33299" xr:uid="{00000000-0005-0000-0000-00007C820000}"/>
    <cellStyle name="Обычный 8 6 2 7" xfId="33300" xr:uid="{00000000-0005-0000-0000-00007D820000}"/>
    <cellStyle name="Обычный 8 6 2 8" xfId="33301" xr:uid="{00000000-0005-0000-0000-00007E820000}"/>
    <cellStyle name="Обычный 8 6 2 9" xfId="33302" xr:uid="{00000000-0005-0000-0000-00007F820000}"/>
    <cellStyle name="Обычный 8 6 3" xfId="2139" xr:uid="{00000000-0005-0000-0000-000080820000}"/>
    <cellStyle name="Обычный 8 6 3 2" xfId="2140" xr:uid="{00000000-0005-0000-0000-000081820000}"/>
    <cellStyle name="Обычный 8 6 3 2 2" xfId="33303" xr:uid="{00000000-0005-0000-0000-000082820000}"/>
    <cellStyle name="Обычный 8 6 3 2 3" xfId="42834" xr:uid="{00000000-0005-0000-0000-000083820000}"/>
    <cellStyle name="Обычный 8 6 3 3" xfId="33304" xr:uid="{00000000-0005-0000-0000-000084820000}"/>
    <cellStyle name="Обычный 8 6 3 4" xfId="33305" xr:uid="{00000000-0005-0000-0000-000085820000}"/>
    <cellStyle name="Обычный 8 6 3 5" xfId="33306" xr:uid="{00000000-0005-0000-0000-000086820000}"/>
    <cellStyle name="Обычный 8 6 3 6" xfId="33307" xr:uid="{00000000-0005-0000-0000-000087820000}"/>
    <cellStyle name="Обычный 8 6 3 7" xfId="33308" xr:uid="{00000000-0005-0000-0000-000088820000}"/>
    <cellStyle name="Обычный 8 6 3 8" xfId="42833" xr:uid="{00000000-0005-0000-0000-000089820000}"/>
    <cellStyle name="Обычный 8 6 4" xfId="2141" xr:uid="{00000000-0005-0000-0000-00008A820000}"/>
    <cellStyle name="Обычный 8 6 4 2" xfId="2142" xr:uid="{00000000-0005-0000-0000-00008B820000}"/>
    <cellStyle name="Обычный 8 6 4 2 2" xfId="33309" xr:uid="{00000000-0005-0000-0000-00008C820000}"/>
    <cellStyle name="Обычный 8 6 4 2 3" xfId="42836" xr:uid="{00000000-0005-0000-0000-00008D820000}"/>
    <cellStyle name="Обычный 8 6 4 3" xfId="33310" xr:uid="{00000000-0005-0000-0000-00008E820000}"/>
    <cellStyle name="Обычный 8 6 4 4" xfId="33311" xr:uid="{00000000-0005-0000-0000-00008F820000}"/>
    <cellStyle name="Обычный 8 6 4 5" xfId="33312" xr:uid="{00000000-0005-0000-0000-000090820000}"/>
    <cellStyle name="Обычный 8 6 4 6" xfId="33313" xr:uid="{00000000-0005-0000-0000-000091820000}"/>
    <cellStyle name="Обычный 8 6 4 7" xfId="33314" xr:uid="{00000000-0005-0000-0000-000092820000}"/>
    <cellStyle name="Обычный 8 6 4 8" xfId="42835" xr:uid="{00000000-0005-0000-0000-000093820000}"/>
    <cellStyle name="Обычный 8 6 5" xfId="2143" xr:uid="{00000000-0005-0000-0000-000094820000}"/>
    <cellStyle name="Обычный 8 6 5 2" xfId="2144" xr:uid="{00000000-0005-0000-0000-000095820000}"/>
    <cellStyle name="Обычный 8 6 5 2 2" xfId="33315" xr:uid="{00000000-0005-0000-0000-000096820000}"/>
    <cellStyle name="Обычный 8 6 5 2 3" xfId="42838" xr:uid="{00000000-0005-0000-0000-000097820000}"/>
    <cellStyle name="Обычный 8 6 5 3" xfId="33316" xr:uid="{00000000-0005-0000-0000-000098820000}"/>
    <cellStyle name="Обычный 8 6 5 4" xfId="33317" xr:uid="{00000000-0005-0000-0000-000099820000}"/>
    <cellStyle name="Обычный 8 6 5 5" xfId="33318" xr:uid="{00000000-0005-0000-0000-00009A820000}"/>
    <cellStyle name="Обычный 8 6 5 6" xfId="33319" xr:uid="{00000000-0005-0000-0000-00009B820000}"/>
    <cellStyle name="Обычный 8 6 5 7" xfId="33320" xr:uid="{00000000-0005-0000-0000-00009C820000}"/>
    <cellStyle name="Обычный 8 6 5 8" xfId="42837" xr:uid="{00000000-0005-0000-0000-00009D820000}"/>
    <cellStyle name="Обычный 8 6 6" xfId="2145" xr:uid="{00000000-0005-0000-0000-00009E820000}"/>
    <cellStyle name="Обычный 8 6 6 2" xfId="33321" xr:uid="{00000000-0005-0000-0000-00009F820000}"/>
    <cellStyle name="Обычный 8 6 6 3" xfId="42839" xr:uid="{00000000-0005-0000-0000-0000A0820000}"/>
    <cellStyle name="Обычный 8 6 7" xfId="33322" xr:uid="{00000000-0005-0000-0000-0000A1820000}"/>
    <cellStyle name="Обычный 8 6 8" xfId="33323" xr:uid="{00000000-0005-0000-0000-0000A2820000}"/>
    <cellStyle name="Обычный 8 6 9" xfId="33324" xr:uid="{00000000-0005-0000-0000-0000A3820000}"/>
    <cellStyle name="Обычный 8 7" xfId="2146" xr:uid="{00000000-0005-0000-0000-0000A4820000}"/>
    <cellStyle name="Обычный 8 7 10" xfId="42840" xr:uid="{00000000-0005-0000-0000-0000A5820000}"/>
    <cellStyle name="Обычный 8 7 2" xfId="2147" xr:uid="{00000000-0005-0000-0000-0000A6820000}"/>
    <cellStyle name="Обычный 8 7 2 2" xfId="2148" xr:uid="{00000000-0005-0000-0000-0000A7820000}"/>
    <cellStyle name="Обычный 8 7 2 2 2" xfId="33325" xr:uid="{00000000-0005-0000-0000-0000A8820000}"/>
    <cellStyle name="Обычный 8 7 2 2 3" xfId="42842" xr:uid="{00000000-0005-0000-0000-0000A9820000}"/>
    <cellStyle name="Обычный 8 7 2 3" xfId="33326" xr:uid="{00000000-0005-0000-0000-0000AA820000}"/>
    <cellStyle name="Обычный 8 7 2 4" xfId="33327" xr:uid="{00000000-0005-0000-0000-0000AB820000}"/>
    <cellStyle name="Обычный 8 7 2 5" xfId="33328" xr:uid="{00000000-0005-0000-0000-0000AC820000}"/>
    <cellStyle name="Обычный 8 7 2 6" xfId="33329" xr:uid="{00000000-0005-0000-0000-0000AD820000}"/>
    <cellStyle name="Обычный 8 7 2 7" xfId="33330" xr:uid="{00000000-0005-0000-0000-0000AE820000}"/>
    <cellStyle name="Обычный 8 7 2 8" xfId="42841" xr:uid="{00000000-0005-0000-0000-0000AF820000}"/>
    <cellStyle name="Обычный 8 7 3" xfId="2149" xr:uid="{00000000-0005-0000-0000-0000B0820000}"/>
    <cellStyle name="Обычный 8 7 3 2" xfId="2150" xr:uid="{00000000-0005-0000-0000-0000B1820000}"/>
    <cellStyle name="Обычный 8 7 3 2 2" xfId="33331" xr:uid="{00000000-0005-0000-0000-0000B2820000}"/>
    <cellStyle name="Обычный 8 7 3 2 3" xfId="42844" xr:uid="{00000000-0005-0000-0000-0000B3820000}"/>
    <cellStyle name="Обычный 8 7 3 3" xfId="33332" xr:uid="{00000000-0005-0000-0000-0000B4820000}"/>
    <cellStyle name="Обычный 8 7 3 4" xfId="33333" xr:uid="{00000000-0005-0000-0000-0000B5820000}"/>
    <cellStyle name="Обычный 8 7 3 5" xfId="33334" xr:uid="{00000000-0005-0000-0000-0000B6820000}"/>
    <cellStyle name="Обычный 8 7 3 6" xfId="33335" xr:uid="{00000000-0005-0000-0000-0000B7820000}"/>
    <cellStyle name="Обычный 8 7 3 7" xfId="33336" xr:uid="{00000000-0005-0000-0000-0000B8820000}"/>
    <cellStyle name="Обычный 8 7 3 8" xfId="42843" xr:uid="{00000000-0005-0000-0000-0000B9820000}"/>
    <cellStyle name="Обычный 8 7 4" xfId="2151" xr:uid="{00000000-0005-0000-0000-0000BA820000}"/>
    <cellStyle name="Обычный 8 7 4 2" xfId="33337" xr:uid="{00000000-0005-0000-0000-0000BB820000}"/>
    <cellStyle name="Обычный 8 7 4 3" xfId="42845" xr:uid="{00000000-0005-0000-0000-0000BC820000}"/>
    <cellStyle name="Обычный 8 7 5" xfId="33338" xr:uid="{00000000-0005-0000-0000-0000BD820000}"/>
    <cellStyle name="Обычный 8 7 6" xfId="33339" xr:uid="{00000000-0005-0000-0000-0000BE820000}"/>
    <cellStyle name="Обычный 8 7 7" xfId="33340" xr:uid="{00000000-0005-0000-0000-0000BF820000}"/>
    <cellStyle name="Обычный 8 7 8" xfId="33341" xr:uid="{00000000-0005-0000-0000-0000C0820000}"/>
    <cellStyle name="Обычный 8 7 9" xfId="33342" xr:uid="{00000000-0005-0000-0000-0000C1820000}"/>
    <cellStyle name="Обычный 8 8" xfId="2152" xr:uid="{00000000-0005-0000-0000-0000C2820000}"/>
    <cellStyle name="Обычный 8 8 10" xfId="42846" xr:uid="{00000000-0005-0000-0000-0000C3820000}"/>
    <cellStyle name="Обычный 8 8 2" xfId="2153" xr:uid="{00000000-0005-0000-0000-0000C4820000}"/>
    <cellStyle name="Обычный 8 8 2 2" xfId="2154" xr:uid="{00000000-0005-0000-0000-0000C5820000}"/>
    <cellStyle name="Обычный 8 8 2 2 2" xfId="33343" xr:uid="{00000000-0005-0000-0000-0000C6820000}"/>
    <cellStyle name="Обычный 8 8 2 2 3" xfId="42848" xr:uid="{00000000-0005-0000-0000-0000C7820000}"/>
    <cellStyle name="Обычный 8 8 2 3" xfId="33344" xr:uid="{00000000-0005-0000-0000-0000C8820000}"/>
    <cellStyle name="Обычный 8 8 2 4" xfId="33345" xr:uid="{00000000-0005-0000-0000-0000C9820000}"/>
    <cellStyle name="Обычный 8 8 2 5" xfId="33346" xr:uid="{00000000-0005-0000-0000-0000CA820000}"/>
    <cellStyle name="Обычный 8 8 2 6" xfId="33347" xr:uid="{00000000-0005-0000-0000-0000CB820000}"/>
    <cellStyle name="Обычный 8 8 2 7" xfId="33348" xr:uid="{00000000-0005-0000-0000-0000CC820000}"/>
    <cellStyle name="Обычный 8 8 2 8" xfId="42847" xr:uid="{00000000-0005-0000-0000-0000CD820000}"/>
    <cellStyle name="Обычный 8 8 3" xfId="2155" xr:uid="{00000000-0005-0000-0000-0000CE820000}"/>
    <cellStyle name="Обычный 8 8 3 2" xfId="2156" xr:uid="{00000000-0005-0000-0000-0000CF820000}"/>
    <cellStyle name="Обычный 8 8 3 2 2" xfId="33349" xr:uid="{00000000-0005-0000-0000-0000D0820000}"/>
    <cellStyle name="Обычный 8 8 3 2 3" xfId="42850" xr:uid="{00000000-0005-0000-0000-0000D1820000}"/>
    <cellStyle name="Обычный 8 8 3 3" xfId="33350" xr:uid="{00000000-0005-0000-0000-0000D2820000}"/>
    <cellStyle name="Обычный 8 8 3 4" xfId="33351" xr:uid="{00000000-0005-0000-0000-0000D3820000}"/>
    <cellStyle name="Обычный 8 8 3 5" xfId="33352" xr:uid="{00000000-0005-0000-0000-0000D4820000}"/>
    <cellStyle name="Обычный 8 8 3 6" xfId="33353" xr:uid="{00000000-0005-0000-0000-0000D5820000}"/>
    <cellStyle name="Обычный 8 8 3 7" xfId="33354" xr:uid="{00000000-0005-0000-0000-0000D6820000}"/>
    <cellStyle name="Обычный 8 8 3 8" xfId="42849" xr:uid="{00000000-0005-0000-0000-0000D7820000}"/>
    <cellStyle name="Обычный 8 8 4" xfId="2157" xr:uid="{00000000-0005-0000-0000-0000D8820000}"/>
    <cellStyle name="Обычный 8 8 4 2" xfId="33355" xr:uid="{00000000-0005-0000-0000-0000D9820000}"/>
    <cellStyle name="Обычный 8 8 4 3" xfId="42851" xr:uid="{00000000-0005-0000-0000-0000DA820000}"/>
    <cellStyle name="Обычный 8 8 5" xfId="33356" xr:uid="{00000000-0005-0000-0000-0000DB820000}"/>
    <cellStyle name="Обычный 8 8 6" xfId="33357" xr:uid="{00000000-0005-0000-0000-0000DC820000}"/>
    <cellStyle name="Обычный 8 8 7" xfId="33358" xr:uid="{00000000-0005-0000-0000-0000DD820000}"/>
    <cellStyle name="Обычный 8 8 8" xfId="33359" xr:uid="{00000000-0005-0000-0000-0000DE820000}"/>
    <cellStyle name="Обычный 8 8 9" xfId="33360" xr:uid="{00000000-0005-0000-0000-0000DF820000}"/>
    <cellStyle name="Обычный 8 9" xfId="2158" xr:uid="{00000000-0005-0000-0000-0000E0820000}"/>
    <cellStyle name="Обычный 8 9 2" xfId="2159" xr:uid="{00000000-0005-0000-0000-0000E1820000}"/>
    <cellStyle name="Обычный 8 9 2 2" xfId="33361" xr:uid="{00000000-0005-0000-0000-0000E2820000}"/>
    <cellStyle name="Обычный 8 9 2 3" xfId="42853" xr:uid="{00000000-0005-0000-0000-0000E3820000}"/>
    <cellStyle name="Обычный 8 9 3" xfId="33362" xr:uid="{00000000-0005-0000-0000-0000E4820000}"/>
    <cellStyle name="Обычный 8 9 4" xfId="33363" xr:uid="{00000000-0005-0000-0000-0000E5820000}"/>
    <cellStyle name="Обычный 8 9 5" xfId="33364" xr:uid="{00000000-0005-0000-0000-0000E6820000}"/>
    <cellStyle name="Обычный 8 9 6" xfId="33365" xr:uid="{00000000-0005-0000-0000-0000E7820000}"/>
    <cellStyle name="Обычный 8 9 7" xfId="33366" xr:uid="{00000000-0005-0000-0000-0000E8820000}"/>
    <cellStyle name="Обычный 8 9 8" xfId="42852" xr:uid="{00000000-0005-0000-0000-0000E9820000}"/>
    <cellStyle name="Обычный 9" xfId="2160" xr:uid="{00000000-0005-0000-0000-0000EA820000}"/>
    <cellStyle name="Обычный 9 10" xfId="2161" xr:uid="{00000000-0005-0000-0000-0000EB820000}"/>
    <cellStyle name="Обычный 9 10 2" xfId="2162" xr:uid="{00000000-0005-0000-0000-0000EC820000}"/>
    <cellStyle name="Обычный 9 10 2 2" xfId="33367" xr:uid="{00000000-0005-0000-0000-0000ED820000}"/>
    <cellStyle name="Обычный 9 10 2 3" xfId="42856" xr:uid="{00000000-0005-0000-0000-0000EE820000}"/>
    <cellStyle name="Обычный 9 10 3" xfId="33368" xr:uid="{00000000-0005-0000-0000-0000EF820000}"/>
    <cellStyle name="Обычный 9 10 4" xfId="33369" xr:uid="{00000000-0005-0000-0000-0000F0820000}"/>
    <cellStyle name="Обычный 9 10 5" xfId="33370" xr:uid="{00000000-0005-0000-0000-0000F1820000}"/>
    <cellStyle name="Обычный 9 10 6" xfId="33371" xr:uid="{00000000-0005-0000-0000-0000F2820000}"/>
    <cellStyle name="Обычный 9 10 7" xfId="33372" xr:uid="{00000000-0005-0000-0000-0000F3820000}"/>
    <cellStyle name="Обычный 9 10 8" xfId="42855" xr:uid="{00000000-0005-0000-0000-0000F4820000}"/>
    <cellStyle name="Обычный 9 11" xfId="2163" xr:uid="{00000000-0005-0000-0000-0000F5820000}"/>
    <cellStyle name="Обычный 9 11 2" xfId="2164" xr:uid="{00000000-0005-0000-0000-0000F6820000}"/>
    <cellStyle name="Обычный 9 11 2 2" xfId="33373" xr:uid="{00000000-0005-0000-0000-0000F7820000}"/>
    <cellStyle name="Обычный 9 11 2 3" xfId="42858" xr:uid="{00000000-0005-0000-0000-0000F8820000}"/>
    <cellStyle name="Обычный 9 11 3" xfId="33374" xr:uid="{00000000-0005-0000-0000-0000F9820000}"/>
    <cellStyle name="Обычный 9 11 4" xfId="33375" xr:uid="{00000000-0005-0000-0000-0000FA820000}"/>
    <cellStyle name="Обычный 9 11 5" xfId="33376" xr:uid="{00000000-0005-0000-0000-0000FB820000}"/>
    <cellStyle name="Обычный 9 11 6" xfId="33377" xr:uid="{00000000-0005-0000-0000-0000FC820000}"/>
    <cellStyle name="Обычный 9 11 7" xfId="33378" xr:uid="{00000000-0005-0000-0000-0000FD820000}"/>
    <cellStyle name="Обычный 9 11 8" xfId="42857" xr:uid="{00000000-0005-0000-0000-0000FE820000}"/>
    <cellStyle name="Обычный 9 12" xfId="2165" xr:uid="{00000000-0005-0000-0000-0000FF820000}"/>
    <cellStyle name="Обычный 9 12 2" xfId="2166" xr:uid="{00000000-0005-0000-0000-000000830000}"/>
    <cellStyle name="Обычный 9 12 2 2" xfId="33379" xr:uid="{00000000-0005-0000-0000-000001830000}"/>
    <cellStyle name="Обычный 9 12 2 3" xfId="42860" xr:uid="{00000000-0005-0000-0000-000002830000}"/>
    <cellStyle name="Обычный 9 12 3" xfId="33380" xr:uid="{00000000-0005-0000-0000-000003830000}"/>
    <cellStyle name="Обычный 9 12 4" xfId="33381" xr:uid="{00000000-0005-0000-0000-000004830000}"/>
    <cellStyle name="Обычный 9 12 5" xfId="33382" xr:uid="{00000000-0005-0000-0000-000005830000}"/>
    <cellStyle name="Обычный 9 12 6" xfId="33383" xr:uid="{00000000-0005-0000-0000-000006830000}"/>
    <cellStyle name="Обычный 9 12 7" xfId="33384" xr:uid="{00000000-0005-0000-0000-000007830000}"/>
    <cellStyle name="Обычный 9 12 8" xfId="42859" xr:uid="{00000000-0005-0000-0000-000008830000}"/>
    <cellStyle name="Обычный 9 13" xfId="2167" xr:uid="{00000000-0005-0000-0000-000009830000}"/>
    <cellStyle name="Обычный 9 13 2" xfId="2168" xr:uid="{00000000-0005-0000-0000-00000A830000}"/>
    <cellStyle name="Обычный 9 13 2 2" xfId="33385" xr:uid="{00000000-0005-0000-0000-00000B830000}"/>
    <cellStyle name="Обычный 9 13 2 3" xfId="42862" xr:uid="{00000000-0005-0000-0000-00000C830000}"/>
    <cellStyle name="Обычный 9 13 3" xfId="33386" xr:uid="{00000000-0005-0000-0000-00000D830000}"/>
    <cellStyle name="Обычный 9 13 4" xfId="33387" xr:uid="{00000000-0005-0000-0000-00000E830000}"/>
    <cellStyle name="Обычный 9 13 5" xfId="33388" xr:uid="{00000000-0005-0000-0000-00000F830000}"/>
    <cellStyle name="Обычный 9 13 6" xfId="33389" xr:uid="{00000000-0005-0000-0000-000010830000}"/>
    <cellStyle name="Обычный 9 13 7" xfId="33390" xr:uid="{00000000-0005-0000-0000-000011830000}"/>
    <cellStyle name="Обычный 9 13 8" xfId="42861" xr:uid="{00000000-0005-0000-0000-000012830000}"/>
    <cellStyle name="Обычный 9 14" xfId="2169" xr:uid="{00000000-0005-0000-0000-000013830000}"/>
    <cellStyle name="Обычный 9 14 2" xfId="2170" xr:uid="{00000000-0005-0000-0000-000014830000}"/>
    <cellStyle name="Обычный 9 14 2 2" xfId="33391" xr:uid="{00000000-0005-0000-0000-000015830000}"/>
    <cellStyle name="Обычный 9 14 2 3" xfId="42864" xr:uid="{00000000-0005-0000-0000-000016830000}"/>
    <cellStyle name="Обычный 9 14 3" xfId="33392" xr:uid="{00000000-0005-0000-0000-000017830000}"/>
    <cellStyle name="Обычный 9 14 4" xfId="33393" xr:uid="{00000000-0005-0000-0000-000018830000}"/>
    <cellStyle name="Обычный 9 14 5" xfId="33394" xr:uid="{00000000-0005-0000-0000-000019830000}"/>
    <cellStyle name="Обычный 9 14 6" xfId="33395" xr:uid="{00000000-0005-0000-0000-00001A830000}"/>
    <cellStyle name="Обычный 9 14 7" xfId="33396" xr:uid="{00000000-0005-0000-0000-00001B830000}"/>
    <cellStyle name="Обычный 9 14 8" xfId="42863" xr:uid="{00000000-0005-0000-0000-00001C830000}"/>
    <cellStyle name="Обычный 9 15" xfId="2171" xr:uid="{00000000-0005-0000-0000-00001D830000}"/>
    <cellStyle name="Обычный 9 15 2" xfId="33397" xr:uid="{00000000-0005-0000-0000-00001E830000}"/>
    <cellStyle name="Обычный 9 15 3" xfId="42865" xr:uid="{00000000-0005-0000-0000-00001F830000}"/>
    <cellStyle name="Обычный 9 16" xfId="33398" xr:uid="{00000000-0005-0000-0000-000020830000}"/>
    <cellStyle name="Обычный 9 17" xfId="33399" xr:uid="{00000000-0005-0000-0000-000021830000}"/>
    <cellStyle name="Обычный 9 18" xfId="33400" xr:uid="{00000000-0005-0000-0000-000022830000}"/>
    <cellStyle name="Обычный 9 19" xfId="33401" xr:uid="{00000000-0005-0000-0000-000023830000}"/>
    <cellStyle name="Обычный 9 2" xfId="2172" xr:uid="{00000000-0005-0000-0000-000024830000}"/>
    <cellStyle name="Обычный 9 2 10" xfId="2173" xr:uid="{00000000-0005-0000-0000-000025830000}"/>
    <cellStyle name="Обычный 9 2 10 2" xfId="2174" xr:uid="{00000000-0005-0000-0000-000026830000}"/>
    <cellStyle name="Обычный 9 2 10 2 2" xfId="33402" xr:uid="{00000000-0005-0000-0000-000027830000}"/>
    <cellStyle name="Обычный 9 2 10 2 3" xfId="42868" xr:uid="{00000000-0005-0000-0000-000028830000}"/>
    <cellStyle name="Обычный 9 2 10 3" xfId="33403" xr:uid="{00000000-0005-0000-0000-000029830000}"/>
    <cellStyle name="Обычный 9 2 10 4" xfId="33404" xr:uid="{00000000-0005-0000-0000-00002A830000}"/>
    <cellStyle name="Обычный 9 2 10 5" xfId="33405" xr:uid="{00000000-0005-0000-0000-00002B830000}"/>
    <cellStyle name="Обычный 9 2 10 6" xfId="33406" xr:uid="{00000000-0005-0000-0000-00002C830000}"/>
    <cellStyle name="Обычный 9 2 10 7" xfId="33407" xr:uid="{00000000-0005-0000-0000-00002D830000}"/>
    <cellStyle name="Обычный 9 2 10 8" xfId="42867" xr:uid="{00000000-0005-0000-0000-00002E830000}"/>
    <cellStyle name="Обычный 9 2 11" xfId="2175" xr:uid="{00000000-0005-0000-0000-00002F830000}"/>
    <cellStyle name="Обычный 9 2 11 2" xfId="2176" xr:uid="{00000000-0005-0000-0000-000030830000}"/>
    <cellStyle name="Обычный 9 2 11 2 2" xfId="33408" xr:uid="{00000000-0005-0000-0000-000031830000}"/>
    <cellStyle name="Обычный 9 2 11 2 3" xfId="42870" xr:uid="{00000000-0005-0000-0000-000032830000}"/>
    <cellStyle name="Обычный 9 2 11 3" xfId="33409" xr:uid="{00000000-0005-0000-0000-000033830000}"/>
    <cellStyle name="Обычный 9 2 11 4" xfId="33410" xr:uid="{00000000-0005-0000-0000-000034830000}"/>
    <cellStyle name="Обычный 9 2 11 5" xfId="33411" xr:uid="{00000000-0005-0000-0000-000035830000}"/>
    <cellStyle name="Обычный 9 2 11 6" xfId="33412" xr:uid="{00000000-0005-0000-0000-000036830000}"/>
    <cellStyle name="Обычный 9 2 11 7" xfId="33413" xr:uid="{00000000-0005-0000-0000-000037830000}"/>
    <cellStyle name="Обычный 9 2 11 8" xfId="42869" xr:uid="{00000000-0005-0000-0000-000038830000}"/>
    <cellStyle name="Обычный 9 2 12" xfId="2177" xr:uid="{00000000-0005-0000-0000-000039830000}"/>
    <cellStyle name="Обычный 9 2 12 2" xfId="2178" xr:uid="{00000000-0005-0000-0000-00003A830000}"/>
    <cellStyle name="Обычный 9 2 12 2 2" xfId="33414" xr:uid="{00000000-0005-0000-0000-00003B830000}"/>
    <cellStyle name="Обычный 9 2 12 2 3" xfId="42872" xr:uid="{00000000-0005-0000-0000-00003C830000}"/>
    <cellStyle name="Обычный 9 2 12 3" xfId="33415" xr:uid="{00000000-0005-0000-0000-00003D830000}"/>
    <cellStyle name="Обычный 9 2 12 4" xfId="33416" xr:uid="{00000000-0005-0000-0000-00003E830000}"/>
    <cellStyle name="Обычный 9 2 12 5" xfId="33417" xr:uid="{00000000-0005-0000-0000-00003F830000}"/>
    <cellStyle name="Обычный 9 2 12 6" xfId="33418" xr:uid="{00000000-0005-0000-0000-000040830000}"/>
    <cellStyle name="Обычный 9 2 12 7" xfId="33419" xr:uid="{00000000-0005-0000-0000-000041830000}"/>
    <cellStyle name="Обычный 9 2 12 8" xfId="42871" xr:uid="{00000000-0005-0000-0000-000042830000}"/>
    <cellStyle name="Обычный 9 2 13" xfId="2179" xr:uid="{00000000-0005-0000-0000-000043830000}"/>
    <cellStyle name="Обычный 9 2 13 2" xfId="2180" xr:uid="{00000000-0005-0000-0000-000044830000}"/>
    <cellStyle name="Обычный 9 2 13 2 2" xfId="33420" xr:uid="{00000000-0005-0000-0000-000045830000}"/>
    <cellStyle name="Обычный 9 2 13 2 3" xfId="42874" xr:uid="{00000000-0005-0000-0000-000046830000}"/>
    <cellStyle name="Обычный 9 2 13 3" xfId="33421" xr:uid="{00000000-0005-0000-0000-000047830000}"/>
    <cellStyle name="Обычный 9 2 13 4" xfId="33422" xr:uid="{00000000-0005-0000-0000-000048830000}"/>
    <cellStyle name="Обычный 9 2 13 5" xfId="33423" xr:uid="{00000000-0005-0000-0000-000049830000}"/>
    <cellStyle name="Обычный 9 2 13 6" xfId="33424" xr:uid="{00000000-0005-0000-0000-00004A830000}"/>
    <cellStyle name="Обычный 9 2 13 7" xfId="33425" xr:uid="{00000000-0005-0000-0000-00004B830000}"/>
    <cellStyle name="Обычный 9 2 13 8" xfId="42873" xr:uid="{00000000-0005-0000-0000-00004C830000}"/>
    <cellStyle name="Обычный 9 2 14" xfId="2181" xr:uid="{00000000-0005-0000-0000-00004D830000}"/>
    <cellStyle name="Обычный 9 2 14 2" xfId="2182" xr:uid="{00000000-0005-0000-0000-00004E830000}"/>
    <cellStyle name="Обычный 9 2 14 2 2" xfId="33426" xr:uid="{00000000-0005-0000-0000-00004F830000}"/>
    <cellStyle name="Обычный 9 2 14 2 3" xfId="42876" xr:uid="{00000000-0005-0000-0000-000050830000}"/>
    <cellStyle name="Обычный 9 2 14 3" xfId="33427" xr:uid="{00000000-0005-0000-0000-000051830000}"/>
    <cellStyle name="Обычный 9 2 14 4" xfId="33428" xr:uid="{00000000-0005-0000-0000-000052830000}"/>
    <cellStyle name="Обычный 9 2 14 5" xfId="42875" xr:uid="{00000000-0005-0000-0000-000053830000}"/>
    <cellStyle name="Обычный 9 2 15" xfId="2183" xr:uid="{00000000-0005-0000-0000-000054830000}"/>
    <cellStyle name="Обычный 9 2 15 2" xfId="33429" xr:uid="{00000000-0005-0000-0000-000055830000}"/>
    <cellStyle name="Обычный 9 2 15 3" xfId="42877" xr:uid="{00000000-0005-0000-0000-000056830000}"/>
    <cellStyle name="Обычный 9 2 16" xfId="33430" xr:uid="{00000000-0005-0000-0000-000057830000}"/>
    <cellStyle name="Обычный 9 2 17" xfId="33431" xr:uid="{00000000-0005-0000-0000-000058830000}"/>
    <cellStyle name="Обычный 9 2 18" xfId="33432" xr:uid="{00000000-0005-0000-0000-000059830000}"/>
    <cellStyle name="Обычный 9 2 19" xfId="33433" xr:uid="{00000000-0005-0000-0000-00005A830000}"/>
    <cellStyle name="Обычный 9 2 2" xfId="2184" xr:uid="{00000000-0005-0000-0000-00005B830000}"/>
    <cellStyle name="Обычный 9 2 2 10" xfId="33434" xr:uid="{00000000-0005-0000-0000-00005C830000}"/>
    <cellStyle name="Обычный 9 2 2 11" xfId="33435" xr:uid="{00000000-0005-0000-0000-00005D830000}"/>
    <cellStyle name="Обычный 9 2 2 12" xfId="33436" xr:uid="{00000000-0005-0000-0000-00005E830000}"/>
    <cellStyle name="Обычный 9 2 2 13" xfId="42878" xr:uid="{00000000-0005-0000-0000-00005F830000}"/>
    <cellStyle name="Обычный 9 2 2 2" xfId="2185" xr:uid="{00000000-0005-0000-0000-000060830000}"/>
    <cellStyle name="Обычный 9 2 2 2 10" xfId="42879" xr:uid="{00000000-0005-0000-0000-000061830000}"/>
    <cellStyle name="Обычный 9 2 2 2 2" xfId="2186" xr:uid="{00000000-0005-0000-0000-000062830000}"/>
    <cellStyle name="Обычный 9 2 2 2 2 2" xfId="2187" xr:uid="{00000000-0005-0000-0000-000063830000}"/>
    <cellStyle name="Обычный 9 2 2 2 2 2 2" xfId="33437" xr:uid="{00000000-0005-0000-0000-000064830000}"/>
    <cellStyle name="Обычный 9 2 2 2 2 2 3" xfId="42881" xr:uid="{00000000-0005-0000-0000-000065830000}"/>
    <cellStyle name="Обычный 9 2 2 2 2 3" xfId="33438" xr:uid="{00000000-0005-0000-0000-000066830000}"/>
    <cellStyle name="Обычный 9 2 2 2 2 4" xfId="33439" xr:uid="{00000000-0005-0000-0000-000067830000}"/>
    <cellStyle name="Обычный 9 2 2 2 2 5" xfId="33440" xr:uid="{00000000-0005-0000-0000-000068830000}"/>
    <cellStyle name="Обычный 9 2 2 2 2 6" xfId="33441" xr:uid="{00000000-0005-0000-0000-000069830000}"/>
    <cellStyle name="Обычный 9 2 2 2 2 7" xfId="33442" xr:uid="{00000000-0005-0000-0000-00006A830000}"/>
    <cellStyle name="Обычный 9 2 2 2 2 8" xfId="42880" xr:uid="{00000000-0005-0000-0000-00006B830000}"/>
    <cellStyle name="Обычный 9 2 2 2 3" xfId="2188" xr:uid="{00000000-0005-0000-0000-00006C830000}"/>
    <cellStyle name="Обычный 9 2 2 2 3 2" xfId="2189" xr:uid="{00000000-0005-0000-0000-00006D830000}"/>
    <cellStyle name="Обычный 9 2 2 2 3 2 2" xfId="33443" xr:uid="{00000000-0005-0000-0000-00006E830000}"/>
    <cellStyle name="Обычный 9 2 2 2 3 2 3" xfId="42883" xr:uid="{00000000-0005-0000-0000-00006F830000}"/>
    <cellStyle name="Обычный 9 2 2 2 3 3" xfId="33444" xr:uid="{00000000-0005-0000-0000-000070830000}"/>
    <cellStyle name="Обычный 9 2 2 2 3 4" xfId="33445" xr:uid="{00000000-0005-0000-0000-000071830000}"/>
    <cellStyle name="Обычный 9 2 2 2 3 5" xfId="33446" xr:uid="{00000000-0005-0000-0000-000072830000}"/>
    <cellStyle name="Обычный 9 2 2 2 3 6" xfId="33447" xr:uid="{00000000-0005-0000-0000-000073830000}"/>
    <cellStyle name="Обычный 9 2 2 2 3 7" xfId="33448" xr:uid="{00000000-0005-0000-0000-000074830000}"/>
    <cellStyle name="Обычный 9 2 2 2 3 8" xfId="42882" xr:uid="{00000000-0005-0000-0000-000075830000}"/>
    <cellStyle name="Обычный 9 2 2 2 4" xfId="2190" xr:uid="{00000000-0005-0000-0000-000076830000}"/>
    <cellStyle name="Обычный 9 2 2 2 4 2" xfId="33449" xr:uid="{00000000-0005-0000-0000-000077830000}"/>
    <cellStyle name="Обычный 9 2 2 2 4 3" xfId="42884" xr:uid="{00000000-0005-0000-0000-000078830000}"/>
    <cellStyle name="Обычный 9 2 2 2 5" xfId="33450" xr:uid="{00000000-0005-0000-0000-000079830000}"/>
    <cellStyle name="Обычный 9 2 2 2 6" xfId="33451" xr:uid="{00000000-0005-0000-0000-00007A830000}"/>
    <cellStyle name="Обычный 9 2 2 2 7" xfId="33452" xr:uid="{00000000-0005-0000-0000-00007B830000}"/>
    <cellStyle name="Обычный 9 2 2 2 8" xfId="33453" xr:uid="{00000000-0005-0000-0000-00007C830000}"/>
    <cellStyle name="Обычный 9 2 2 2 9" xfId="33454" xr:uid="{00000000-0005-0000-0000-00007D830000}"/>
    <cellStyle name="Обычный 9 2 2 3" xfId="2191" xr:uid="{00000000-0005-0000-0000-00007E830000}"/>
    <cellStyle name="Обычный 9 2 2 3 2" xfId="2192" xr:uid="{00000000-0005-0000-0000-00007F830000}"/>
    <cellStyle name="Обычный 9 2 2 3 2 2" xfId="33455" xr:uid="{00000000-0005-0000-0000-000080830000}"/>
    <cellStyle name="Обычный 9 2 2 3 2 3" xfId="42886" xr:uid="{00000000-0005-0000-0000-000081830000}"/>
    <cellStyle name="Обычный 9 2 2 3 3" xfId="33456" xr:uid="{00000000-0005-0000-0000-000082830000}"/>
    <cellStyle name="Обычный 9 2 2 3 4" xfId="33457" xr:uid="{00000000-0005-0000-0000-000083830000}"/>
    <cellStyle name="Обычный 9 2 2 3 5" xfId="33458" xr:uid="{00000000-0005-0000-0000-000084830000}"/>
    <cellStyle name="Обычный 9 2 2 3 6" xfId="33459" xr:uid="{00000000-0005-0000-0000-000085830000}"/>
    <cellStyle name="Обычный 9 2 2 3 7" xfId="33460" xr:uid="{00000000-0005-0000-0000-000086830000}"/>
    <cellStyle name="Обычный 9 2 2 3 8" xfId="42885" xr:uid="{00000000-0005-0000-0000-000087830000}"/>
    <cellStyle name="Обычный 9 2 2 4" xfId="2193" xr:uid="{00000000-0005-0000-0000-000088830000}"/>
    <cellStyle name="Обычный 9 2 2 4 2" xfId="2194" xr:uid="{00000000-0005-0000-0000-000089830000}"/>
    <cellStyle name="Обычный 9 2 2 4 2 2" xfId="33461" xr:uid="{00000000-0005-0000-0000-00008A830000}"/>
    <cellStyle name="Обычный 9 2 2 4 2 3" xfId="42888" xr:uid="{00000000-0005-0000-0000-00008B830000}"/>
    <cellStyle name="Обычный 9 2 2 4 3" xfId="33462" xr:uid="{00000000-0005-0000-0000-00008C830000}"/>
    <cellStyle name="Обычный 9 2 2 4 4" xfId="33463" xr:uid="{00000000-0005-0000-0000-00008D830000}"/>
    <cellStyle name="Обычный 9 2 2 4 5" xfId="33464" xr:uid="{00000000-0005-0000-0000-00008E830000}"/>
    <cellStyle name="Обычный 9 2 2 4 6" xfId="33465" xr:uid="{00000000-0005-0000-0000-00008F830000}"/>
    <cellStyle name="Обычный 9 2 2 4 7" xfId="33466" xr:uid="{00000000-0005-0000-0000-000090830000}"/>
    <cellStyle name="Обычный 9 2 2 4 8" xfId="42887" xr:uid="{00000000-0005-0000-0000-000091830000}"/>
    <cellStyle name="Обычный 9 2 2 5" xfId="2195" xr:uid="{00000000-0005-0000-0000-000092830000}"/>
    <cellStyle name="Обычный 9 2 2 5 2" xfId="2196" xr:uid="{00000000-0005-0000-0000-000093830000}"/>
    <cellStyle name="Обычный 9 2 2 5 2 2" xfId="33467" xr:uid="{00000000-0005-0000-0000-000094830000}"/>
    <cellStyle name="Обычный 9 2 2 5 2 3" xfId="42890" xr:uid="{00000000-0005-0000-0000-000095830000}"/>
    <cellStyle name="Обычный 9 2 2 5 3" xfId="33468" xr:uid="{00000000-0005-0000-0000-000096830000}"/>
    <cellStyle name="Обычный 9 2 2 5 4" xfId="33469" xr:uid="{00000000-0005-0000-0000-000097830000}"/>
    <cellStyle name="Обычный 9 2 2 5 5" xfId="33470" xr:uid="{00000000-0005-0000-0000-000098830000}"/>
    <cellStyle name="Обычный 9 2 2 5 6" xfId="33471" xr:uid="{00000000-0005-0000-0000-000099830000}"/>
    <cellStyle name="Обычный 9 2 2 5 7" xfId="33472" xr:uid="{00000000-0005-0000-0000-00009A830000}"/>
    <cellStyle name="Обычный 9 2 2 5 8" xfId="42889" xr:uid="{00000000-0005-0000-0000-00009B830000}"/>
    <cellStyle name="Обычный 9 2 2 6" xfId="2197" xr:uid="{00000000-0005-0000-0000-00009C830000}"/>
    <cellStyle name="Обычный 9 2 2 6 2" xfId="2198" xr:uid="{00000000-0005-0000-0000-00009D830000}"/>
    <cellStyle name="Обычный 9 2 2 6 2 2" xfId="33473" xr:uid="{00000000-0005-0000-0000-00009E830000}"/>
    <cellStyle name="Обычный 9 2 2 6 2 3" xfId="42892" xr:uid="{00000000-0005-0000-0000-00009F830000}"/>
    <cellStyle name="Обычный 9 2 2 6 3" xfId="33474" xr:uid="{00000000-0005-0000-0000-0000A0830000}"/>
    <cellStyle name="Обычный 9 2 2 6 4" xfId="33475" xr:uid="{00000000-0005-0000-0000-0000A1830000}"/>
    <cellStyle name="Обычный 9 2 2 6 5" xfId="33476" xr:uid="{00000000-0005-0000-0000-0000A2830000}"/>
    <cellStyle name="Обычный 9 2 2 6 6" xfId="33477" xr:uid="{00000000-0005-0000-0000-0000A3830000}"/>
    <cellStyle name="Обычный 9 2 2 6 7" xfId="33478" xr:uid="{00000000-0005-0000-0000-0000A4830000}"/>
    <cellStyle name="Обычный 9 2 2 6 8" xfId="42891" xr:uid="{00000000-0005-0000-0000-0000A5830000}"/>
    <cellStyle name="Обычный 9 2 2 7" xfId="2199" xr:uid="{00000000-0005-0000-0000-0000A6830000}"/>
    <cellStyle name="Обычный 9 2 2 7 2" xfId="33479" xr:uid="{00000000-0005-0000-0000-0000A7830000}"/>
    <cellStyle name="Обычный 9 2 2 7 3" xfId="42893" xr:uid="{00000000-0005-0000-0000-0000A8830000}"/>
    <cellStyle name="Обычный 9 2 2 8" xfId="33480" xr:uid="{00000000-0005-0000-0000-0000A9830000}"/>
    <cellStyle name="Обычный 9 2 2 9" xfId="33481" xr:uid="{00000000-0005-0000-0000-0000AA830000}"/>
    <cellStyle name="Обычный 9 2 20" xfId="42866" xr:uid="{00000000-0005-0000-0000-0000AB830000}"/>
    <cellStyle name="Обычный 9 2 3" xfId="2200" xr:uid="{00000000-0005-0000-0000-0000AC830000}"/>
    <cellStyle name="Обычный 9 2 3 10" xfId="33482" xr:uid="{00000000-0005-0000-0000-0000AD830000}"/>
    <cellStyle name="Обычный 9 2 3 11" xfId="33483" xr:uid="{00000000-0005-0000-0000-0000AE830000}"/>
    <cellStyle name="Обычный 9 2 3 12" xfId="33484" xr:uid="{00000000-0005-0000-0000-0000AF830000}"/>
    <cellStyle name="Обычный 9 2 3 13" xfId="42894" xr:uid="{00000000-0005-0000-0000-0000B0830000}"/>
    <cellStyle name="Обычный 9 2 3 2" xfId="2201" xr:uid="{00000000-0005-0000-0000-0000B1830000}"/>
    <cellStyle name="Обычный 9 2 3 2 10" xfId="42895" xr:uid="{00000000-0005-0000-0000-0000B2830000}"/>
    <cellStyle name="Обычный 9 2 3 2 2" xfId="2202" xr:uid="{00000000-0005-0000-0000-0000B3830000}"/>
    <cellStyle name="Обычный 9 2 3 2 2 2" xfId="2203" xr:uid="{00000000-0005-0000-0000-0000B4830000}"/>
    <cellStyle name="Обычный 9 2 3 2 2 2 2" xfId="33485" xr:uid="{00000000-0005-0000-0000-0000B5830000}"/>
    <cellStyle name="Обычный 9 2 3 2 2 2 3" xfId="42897" xr:uid="{00000000-0005-0000-0000-0000B6830000}"/>
    <cellStyle name="Обычный 9 2 3 2 2 3" xfId="33486" xr:uid="{00000000-0005-0000-0000-0000B7830000}"/>
    <cellStyle name="Обычный 9 2 3 2 2 4" xfId="33487" xr:uid="{00000000-0005-0000-0000-0000B8830000}"/>
    <cellStyle name="Обычный 9 2 3 2 2 5" xfId="33488" xr:uid="{00000000-0005-0000-0000-0000B9830000}"/>
    <cellStyle name="Обычный 9 2 3 2 2 6" xfId="33489" xr:uid="{00000000-0005-0000-0000-0000BA830000}"/>
    <cellStyle name="Обычный 9 2 3 2 2 7" xfId="33490" xr:uid="{00000000-0005-0000-0000-0000BB830000}"/>
    <cellStyle name="Обычный 9 2 3 2 2 8" xfId="42896" xr:uid="{00000000-0005-0000-0000-0000BC830000}"/>
    <cellStyle name="Обычный 9 2 3 2 3" xfId="2204" xr:uid="{00000000-0005-0000-0000-0000BD830000}"/>
    <cellStyle name="Обычный 9 2 3 2 3 2" xfId="2205" xr:uid="{00000000-0005-0000-0000-0000BE830000}"/>
    <cellStyle name="Обычный 9 2 3 2 3 2 2" xfId="33491" xr:uid="{00000000-0005-0000-0000-0000BF830000}"/>
    <cellStyle name="Обычный 9 2 3 2 3 2 3" xfId="42899" xr:uid="{00000000-0005-0000-0000-0000C0830000}"/>
    <cellStyle name="Обычный 9 2 3 2 3 3" xfId="33492" xr:uid="{00000000-0005-0000-0000-0000C1830000}"/>
    <cellStyle name="Обычный 9 2 3 2 3 4" xfId="33493" xr:uid="{00000000-0005-0000-0000-0000C2830000}"/>
    <cellStyle name="Обычный 9 2 3 2 3 5" xfId="33494" xr:uid="{00000000-0005-0000-0000-0000C3830000}"/>
    <cellStyle name="Обычный 9 2 3 2 3 6" xfId="33495" xr:uid="{00000000-0005-0000-0000-0000C4830000}"/>
    <cellStyle name="Обычный 9 2 3 2 3 7" xfId="33496" xr:uid="{00000000-0005-0000-0000-0000C5830000}"/>
    <cellStyle name="Обычный 9 2 3 2 3 8" xfId="42898" xr:uid="{00000000-0005-0000-0000-0000C6830000}"/>
    <cellStyle name="Обычный 9 2 3 2 4" xfId="2206" xr:uid="{00000000-0005-0000-0000-0000C7830000}"/>
    <cellStyle name="Обычный 9 2 3 2 4 2" xfId="33497" xr:uid="{00000000-0005-0000-0000-0000C8830000}"/>
    <cellStyle name="Обычный 9 2 3 2 4 3" xfId="42900" xr:uid="{00000000-0005-0000-0000-0000C9830000}"/>
    <cellStyle name="Обычный 9 2 3 2 5" xfId="33498" xr:uid="{00000000-0005-0000-0000-0000CA830000}"/>
    <cellStyle name="Обычный 9 2 3 2 6" xfId="33499" xr:uid="{00000000-0005-0000-0000-0000CB830000}"/>
    <cellStyle name="Обычный 9 2 3 2 7" xfId="33500" xr:uid="{00000000-0005-0000-0000-0000CC830000}"/>
    <cellStyle name="Обычный 9 2 3 2 8" xfId="33501" xr:uid="{00000000-0005-0000-0000-0000CD830000}"/>
    <cellStyle name="Обычный 9 2 3 2 9" xfId="33502" xr:uid="{00000000-0005-0000-0000-0000CE830000}"/>
    <cellStyle name="Обычный 9 2 3 3" xfId="2207" xr:uid="{00000000-0005-0000-0000-0000CF830000}"/>
    <cellStyle name="Обычный 9 2 3 3 2" xfId="2208" xr:uid="{00000000-0005-0000-0000-0000D0830000}"/>
    <cellStyle name="Обычный 9 2 3 3 2 2" xfId="33503" xr:uid="{00000000-0005-0000-0000-0000D1830000}"/>
    <cellStyle name="Обычный 9 2 3 3 2 3" xfId="42902" xr:uid="{00000000-0005-0000-0000-0000D2830000}"/>
    <cellStyle name="Обычный 9 2 3 3 3" xfId="33504" xr:uid="{00000000-0005-0000-0000-0000D3830000}"/>
    <cellStyle name="Обычный 9 2 3 3 4" xfId="33505" xr:uid="{00000000-0005-0000-0000-0000D4830000}"/>
    <cellStyle name="Обычный 9 2 3 3 5" xfId="33506" xr:uid="{00000000-0005-0000-0000-0000D5830000}"/>
    <cellStyle name="Обычный 9 2 3 3 6" xfId="33507" xr:uid="{00000000-0005-0000-0000-0000D6830000}"/>
    <cellStyle name="Обычный 9 2 3 3 7" xfId="33508" xr:uid="{00000000-0005-0000-0000-0000D7830000}"/>
    <cellStyle name="Обычный 9 2 3 3 8" xfId="42901" xr:uid="{00000000-0005-0000-0000-0000D8830000}"/>
    <cellStyle name="Обычный 9 2 3 4" xfId="2209" xr:uid="{00000000-0005-0000-0000-0000D9830000}"/>
    <cellStyle name="Обычный 9 2 3 4 2" xfId="2210" xr:uid="{00000000-0005-0000-0000-0000DA830000}"/>
    <cellStyle name="Обычный 9 2 3 4 2 2" xfId="33509" xr:uid="{00000000-0005-0000-0000-0000DB830000}"/>
    <cellStyle name="Обычный 9 2 3 4 2 3" xfId="42904" xr:uid="{00000000-0005-0000-0000-0000DC830000}"/>
    <cellStyle name="Обычный 9 2 3 4 3" xfId="33510" xr:uid="{00000000-0005-0000-0000-0000DD830000}"/>
    <cellStyle name="Обычный 9 2 3 4 4" xfId="33511" xr:uid="{00000000-0005-0000-0000-0000DE830000}"/>
    <cellStyle name="Обычный 9 2 3 4 5" xfId="33512" xr:uid="{00000000-0005-0000-0000-0000DF830000}"/>
    <cellStyle name="Обычный 9 2 3 4 6" xfId="33513" xr:uid="{00000000-0005-0000-0000-0000E0830000}"/>
    <cellStyle name="Обычный 9 2 3 4 7" xfId="33514" xr:uid="{00000000-0005-0000-0000-0000E1830000}"/>
    <cellStyle name="Обычный 9 2 3 4 8" xfId="42903" xr:uid="{00000000-0005-0000-0000-0000E2830000}"/>
    <cellStyle name="Обычный 9 2 3 5" xfId="2211" xr:uid="{00000000-0005-0000-0000-0000E3830000}"/>
    <cellStyle name="Обычный 9 2 3 5 2" xfId="2212" xr:uid="{00000000-0005-0000-0000-0000E4830000}"/>
    <cellStyle name="Обычный 9 2 3 5 2 2" xfId="33515" xr:uid="{00000000-0005-0000-0000-0000E5830000}"/>
    <cellStyle name="Обычный 9 2 3 5 2 3" xfId="42906" xr:uid="{00000000-0005-0000-0000-0000E6830000}"/>
    <cellStyle name="Обычный 9 2 3 5 3" xfId="33516" xr:uid="{00000000-0005-0000-0000-0000E7830000}"/>
    <cellStyle name="Обычный 9 2 3 5 4" xfId="33517" xr:uid="{00000000-0005-0000-0000-0000E8830000}"/>
    <cellStyle name="Обычный 9 2 3 5 5" xfId="33518" xr:uid="{00000000-0005-0000-0000-0000E9830000}"/>
    <cellStyle name="Обычный 9 2 3 5 6" xfId="33519" xr:uid="{00000000-0005-0000-0000-0000EA830000}"/>
    <cellStyle name="Обычный 9 2 3 5 7" xfId="33520" xr:uid="{00000000-0005-0000-0000-0000EB830000}"/>
    <cellStyle name="Обычный 9 2 3 5 8" xfId="42905" xr:uid="{00000000-0005-0000-0000-0000EC830000}"/>
    <cellStyle name="Обычный 9 2 3 6" xfId="2213" xr:uid="{00000000-0005-0000-0000-0000ED830000}"/>
    <cellStyle name="Обычный 9 2 3 6 2" xfId="2214" xr:uid="{00000000-0005-0000-0000-0000EE830000}"/>
    <cellStyle name="Обычный 9 2 3 6 2 2" xfId="33521" xr:uid="{00000000-0005-0000-0000-0000EF830000}"/>
    <cellStyle name="Обычный 9 2 3 6 2 3" xfId="42908" xr:uid="{00000000-0005-0000-0000-0000F0830000}"/>
    <cellStyle name="Обычный 9 2 3 6 3" xfId="33522" xr:uid="{00000000-0005-0000-0000-0000F1830000}"/>
    <cellStyle name="Обычный 9 2 3 6 4" xfId="33523" xr:uid="{00000000-0005-0000-0000-0000F2830000}"/>
    <cellStyle name="Обычный 9 2 3 6 5" xfId="33524" xr:uid="{00000000-0005-0000-0000-0000F3830000}"/>
    <cellStyle name="Обычный 9 2 3 6 6" xfId="33525" xr:uid="{00000000-0005-0000-0000-0000F4830000}"/>
    <cellStyle name="Обычный 9 2 3 6 7" xfId="33526" xr:uid="{00000000-0005-0000-0000-0000F5830000}"/>
    <cellStyle name="Обычный 9 2 3 6 8" xfId="42907" xr:uid="{00000000-0005-0000-0000-0000F6830000}"/>
    <cellStyle name="Обычный 9 2 3 7" xfId="2215" xr:uid="{00000000-0005-0000-0000-0000F7830000}"/>
    <cellStyle name="Обычный 9 2 3 7 2" xfId="33527" xr:uid="{00000000-0005-0000-0000-0000F8830000}"/>
    <cellStyle name="Обычный 9 2 3 7 3" xfId="42909" xr:uid="{00000000-0005-0000-0000-0000F9830000}"/>
    <cellStyle name="Обычный 9 2 3 8" xfId="33528" xr:uid="{00000000-0005-0000-0000-0000FA830000}"/>
    <cellStyle name="Обычный 9 2 3 9" xfId="33529" xr:uid="{00000000-0005-0000-0000-0000FB830000}"/>
    <cellStyle name="Обычный 9 2 4" xfId="2216" xr:uid="{00000000-0005-0000-0000-0000FC830000}"/>
    <cellStyle name="Обычный 9 2 4 10" xfId="33530" xr:uid="{00000000-0005-0000-0000-0000FD830000}"/>
    <cellStyle name="Обычный 9 2 4 11" xfId="33531" xr:uid="{00000000-0005-0000-0000-0000FE830000}"/>
    <cellStyle name="Обычный 9 2 4 12" xfId="33532" xr:uid="{00000000-0005-0000-0000-0000FF830000}"/>
    <cellStyle name="Обычный 9 2 4 13" xfId="42910" xr:uid="{00000000-0005-0000-0000-000000840000}"/>
    <cellStyle name="Обычный 9 2 4 2" xfId="2217" xr:uid="{00000000-0005-0000-0000-000001840000}"/>
    <cellStyle name="Обычный 9 2 4 2 10" xfId="42911" xr:uid="{00000000-0005-0000-0000-000002840000}"/>
    <cellStyle name="Обычный 9 2 4 2 2" xfId="2218" xr:uid="{00000000-0005-0000-0000-000003840000}"/>
    <cellStyle name="Обычный 9 2 4 2 2 2" xfId="2219" xr:uid="{00000000-0005-0000-0000-000004840000}"/>
    <cellStyle name="Обычный 9 2 4 2 2 2 2" xfId="33533" xr:uid="{00000000-0005-0000-0000-000005840000}"/>
    <cellStyle name="Обычный 9 2 4 2 2 2 3" xfId="42913" xr:uid="{00000000-0005-0000-0000-000006840000}"/>
    <cellStyle name="Обычный 9 2 4 2 2 3" xfId="33534" xr:uid="{00000000-0005-0000-0000-000007840000}"/>
    <cellStyle name="Обычный 9 2 4 2 2 4" xfId="33535" xr:uid="{00000000-0005-0000-0000-000008840000}"/>
    <cellStyle name="Обычный 9 2 4 2 2 5" xfId="33536" xr:uid="{00000000-0005-0000-0000-000009840000}"/>
    <cellStyle name="Обычный 9 2 4 2 2 6" xfId="33537" xr:uid="{00000000-0005-0000-0000-00000A840000}"/>
    <cellStyle name="Обычный 9 2 4 2 2 7" xfId="33538" xr:uid="{00000000-0005-0000-0000-00000B840000}"/>
    <cellStyle name="Обычный 9 2 4 2 2 8" xfId="42912" xr:uid="{00000000-0005-0000-0000-00000C840000}"/>
    <cellStyle name="Обычный 9 2 4 2 3" xfId="2220" xr:uid="{00000000-0005-0000-0000-00000D840000}"/>
    <cellStyle name="Обычный 9 2 4 2 3 2" xfId="2221" xr:uid="{00000000-0005-0000-0000-00000E840000}"/>
    <cellStyle name="Обычный 9 2 4 2 3 2 2" xfId="33539" xr:uid="{00000000-0005-0000-0000-00000F840000}"/>
    <cellStyle name="Обычный 9 2 4 2 3 2 3" xfId="42915" xr:uid="{00000000-0005-0000-0000-000010840000}"/>
    <cellStyle name="Обычный 9 2 4 2 3 3" xfId="33540" xr:uid="{00000000-0005-0000-0000-000011840000}"/>
    <cellStyle name="Обычный 9 2 4 2 3 4" xfId="33541" xr:uid="{00000000-0005-0000-0000-000012840000}"/>
    <cellStyle name="Обычный 9 2 4 2 3 5" xfId="33542" xr:uid="{00000000-0005-0000-0000-000013840000}"/>
    <cellStyle name="Обычный 9 2 4 2 3 6" xfId="33543" xr:uid="{00000000-0005-0000-0000-000014840000}"/>
    <cellStyle name="Обычный 9 2 4 2 3 7" xfId="33544" xr:uid="{00000000-0005-0000-0000-000015840000}"/>
    <cellStyle name="Обычный 9 2 4 2 3 8" xfId="42914" xr:uid="{00000000-0005-0000-0000-000016840000}"/>
    <cellStyle name="Обычный 9 2 4 2 4" xfId="2222" xr:uid="{00000000-0005-0000-0000-000017840000}"/>
    <cellStyle name="Обычный 9 2 4 2 4 2" xfId="33545" xr:uid="{00000000-0005-0000-0000-000018840000}"/>
    <cellStyle name="Обычный 9 2 4 2 4 3" xfId="42916" xr:uid="{00000000-0005-0000-0000-000019840000}"/>
    <cellStyle name="Обычный 9 2 4 2 5" xfId="33546" xr:uid="{00000000-0005-0000-0000-00001A840000}"/>
    <cellStyle name="Обычный 9 2 4 2 6" xfId="33547" xr:uid="{00000000-0005-0000-0000-00001B840000}"/>
    <cellStyle name="Обычный 9 2 4 2 7" xfId="33548" xr:uid="{00000000-0005-0000-0000-00001C840000}"/>
    <cellStyle name="Обычный 9 2 4 2 8" xfId="33549" xr:uid="{00000000-0005-0000-0000-00001D840000}"/>
    <cellStyle name="Обычный 9 2 4 2 9" xfId="33550" xr:uid="{00000000-0005-0000-0000-00001E840000}"/>
    <cellStyle name="Обычный 9 2 4 3" xfId="2223" xr:uid="{00000000-0005-0000-0000-00001F840000}"/>
    <cellStyle name="Обычный 9 2 4 3 2" xfId="2224" xr:uid="{00000000-0005-0000-0000-000020840000}"/>
    <cellStyle name="Обычный 9 2 4 3 2 2" xfId="33551" xr:uid="{00000000-0005-0000-0000-000021840000}"/>
    <cellStyle name="Обычный 9 2 4 3 2 3" xfId="42918" xr:uid="{00000000-0005-0000-0000-000022840000}"/>
    <cellStyle name="Обычный 9 2 4 3 3" xfId="33552" xr:uid="{00000000-0005-0000-0000-000023840000}"/>
    <cellStyle name="Обычный 9 2 4 3 4" xfId="33553" xr:uid="{00000000-0005-0000-0000-000024840000}"/>
    <cellStyle name="Обычный 9 2 4 3 5" xfId="33554" xr:uid="{00000000-0005-0000-0000-000025840000}"/>
    <cellStyle name="Обычный 9 2 4 3 6" xfId="33555" xr:uid="{00000000-0005-0000-0000-000026840000}"/>
    <cellStyle name="Обычный 9 2 4 3 7" xfId="33556" xr:uid="{00000000-0005-0000-0000-000027840000}"/>
    <cellStyle name="Обычный 9 2 4 3 8" xfId="42917" xr:uid="{00000000-0005-0000-0000-000028840000}"/>
    <cellStyle name="Обычный 9 2 4 4" xfId="2225" xr:uid="{00000000-0005-0000-0000-000029840000}"/>
    <cellStyle name="Обычный 9 2 4 4 2" xfId="2226" xr:uid="{00000000-0005-0000-0000-00002A840000}"/>
    <cellStyle name="Обычный 9 2 4 4 2 2" xfId="33557" xr:uid="{00000000-0005-0000-0000-00002B840000}"/>
    <cellStyle name="Обычный 9 2 4 4 2 3" xfId="42920" xr:uid="{00000000-0005-0000-0000-00002C840000}"/>
    <cellStyle name="Обычный 9 2 4 4 3" xfId="33558" xr:uid="{00000000-0005-0000-0000-00002D840000}"/>
    <cellStyle name="Обычный 9 2 4 4 4" xfId="33559" xr:uid="{00000000-0005-0000-0000-00002E840000}"/>
    <cellStyle name="Обычный 9 2 4 4 5" xfId="33560" xr:uid="{00000000-0005-0000-0000-00002F840000}"/>
    <cellStyle name="Обычный 9 2 4 4 6" xfId="33561" xr:uid="{00000000-0005-0000-0000-000030840000}"/>
    <cellStyle name="Обычный 9 2 4 4 7" xfId="33562" xr:uid="{00000000-0005-0000-0000-000031840000}"/>
    <cellStyle name="Обычный 9 2 4 4 8" xfId="42919" xr:uid="{00000000-0005-0000-0000-000032840000}"/>
    <cellStyle name="Обычный 9 2 4 5" xfId="2227" xr:uid="{00000000-0005-0000-0000-000033840000}"/>
    <cellStyle name="Обычный 9 2 4 5 2" xfId="2228" xr:uid="{00000000-0005-0000-0000-000034840000}"/>
    <cellStyle name="Обычный 9 2 4 5 2 2" xfId="33563" xr:uid="{00000000-0005-0000-0000-000035840000}"/>
    <cellStyle name="Обычный 9 2 4 5 2 3" xfId="42922" xr:uid="{00000000-0005-0000-0000-000036840000}"/>
    <cellStyle name="Обычный 9 2 4 5 3" xfId="33564" xr:uid="{00000000-0005-0000-0000-000037840000}"/>
    <cellStyle name="Обычный 9 2 4 5 4" xfId="33565" xr:uid="{00000000-0005-0000-0000-000038840000}"/>
    <cellStyle name="Обычный 9 2 4 5 5" xfId="33566" xr:uid="{00000000-0005-0000-0000-000039840000}"/>
    <cellStyle name="Обычный 9 2 4 5 6" xfId="33567" xr:uid="{00000000-0005-0000-0000-00003A840000}"/>
    <cellStyle name="Обычный 9 2 4 5 7" xfId="33568" xr:uid="{00000000-0005-0000-0000-00003B840000}"/>
    <cellStyle name="Обычный 9 2 4 5 8" xfId="42921" xr:uid="{00000000-0005-0000-0000-00003C840000}"/>
    <cellStyle name="Обычный 9 2 4 6" xfId="2229" xr:uid="{00000000-0005-0000-0000-00003D840000}"/>
    <cellStyle name="Обычный 9 2 4 6 2" xfId="2230" xr:uid="{00000000-0005-0000-0000-00003E840000}"/>
    <cellStyle name="Обычный 9 2 4 6 2 2" xfId="33569" xr:uid="{00000000-0005-0000-0000-00003F840000}"/>
    <cellStyle name="Обычный 9 2 4 6 2 3" xfId="42924" xr:uid="{00000000-0005-0000-0000-000040840000}"/>
    <cellStyle name="Обычный 9 2 4 6 3" xfId="33570" xr:uid="{00000000-0005-0000-0000-000041840000}"/>
    <cellStyle name="Обычный 9 2 4 6 4" xfId="33571" xr:uid="{00000000-0005-0000-0000-000042840000}"/>
    <cellStyle name="Обычный 9 2 4 6 5" xfId="33572" xr:uid="{00000000-0005-0000-0000-000043840000}"/>
    <cellStyle name="Обычный 9 2 4 6 6" xfId="33573" xr:uid="{00000000-0005-0000-0000-000044840000}"/>
    <cellStyle name="Обычный 9 2 4 6 7" xfId="33574" xr:uid="{00000000-0005-0000-0000-000045840000}"/>
    <cellStyle name="Обычный 9 2 4 6 8" xfId="42923" xr:uid="{00000000-0005-0000-0000-000046840000}"/>
    <cellStyle name="Обычный 9 2 4 7" xfId="2231" xr:uid="{00000000-0005-0000-0000-000047840000}"/>
    <cellStyle name="Обычный 9 2 4 7 2" xfId="33575" xr:uid="{00000000-0005-0000-0000-000048840000}"/>
    <cellStyle name="Обычный 9 2 4 7 3" xfId="42925" xr:uid="{00000000-0005-0000-0000-000049840000}"/>
    <cellStyle name="Обычный 9 2 4 8" xfId="33576" xr:uid="{00000000-0005-0000-0000-00004A840000}"/>
    <cellStyle name="Обычный 9 2 4 9" xfId="33577" xr:uid="{00000000-0005-0000-0000-00004B840000}"/>
    <cellStyle name="Обычный 9 2 5" xfId="2232" xr:uid="{00000000-0005-0000-0000-00004C840000}"/>
    <cellStyle name="Обычный 9 2 5 10" xfId="33578" xr:uid="{00000000-0005-0000-0000-00004D840000}"/>
    <cellStyle name="Обычный 9 2 5 11" xfId="33579" xr:uid="{00000000-0005-0000-0000-00004E840000}"/>
    <cellStyle name="Обычный 9 2 5 12" xfId="42926" xr:uid="{00000000-0005-0000-0000-00004F840000}"/>
    <cellStyle name="Обычный 9 2 5 2" xfId="2233" xr:uid="{00000000-0005-0000-0000-000050840000}"/>
    <cellStyle name="Обычный 9 2 5 2 10" xfId="42927" xr:uid="{00000000-0005-0000-0000-000051840000}"/>
    <cellStyle name="Обычный 9 2 5 2 2" xfId="2234" xr:uid="{00000000-0005-0000-0000-000052840000}"/>
    <cellStyle name="Обычный 9 2 5 2 2 2" xfId="2235" xr:uid="{00000000-0005-0000-0000-000053840000}"/>
    <cellStyle name="Обычный 9 2 5 2 2 2 2" xfId="33580" xr:uid="{00000000-0005-0000-0000-000054840000}"/>
    <cellStyle name="Обычный 9 2 5 2 2 2 3" xfId="42929" xr:uid="{00000000-0005-0000-0000-000055840000}"/>
    <cellStyle name="Обычный 9 2 5 2 2 3" xfId="33581" xr:uid="{00000000-0005-0000-0000-000056840000}"/>
    <cellStyle name="Обычный 9 2 5 2 2 4" xfId="33582" xr:uid="{00000000-0005-0000-0000-000057840000}"/>
    <cellStyle name="Обычный 9 2 5 2 2 5" xfId="33583" xr:uid="{00000000-0005-0000-0000-000058840000}"/>
    <cellStyle name="Обычный 9 2 5 2 2 6" xfId="33584" xr:uid="{00000000-0005-0000-0000-000059840000}"/>
    <cellStyle name="Обычный 9 2 5 2 2 7" xfId="33585" xr:uid="{00000000-0005-0000-0000-00005A840000}"/>
    <cellStyle name="Обычный 9 2 5 2 2 8" xfId="42928" xr:uid="{00000000-0005-0000-0000-00005B840000}"/>
    <cellStyle name="Обычный 9 2 5 2 3" xfId="2236" xr:uid="{00000000-0005-0000-0000-00005C840000}"/>
    <cellStyle name="Обычный 9 2 5 2 3 2" xfId="2237" xr:uid="{00000000-0005-0000-0000-00005D840000}"/>
    <cellStyle name="Обычный 9 2 5 2 3 2 2" xfId="33586" xr:uid="{00000000-0005-0000-0000-00005E840000}"/>
    <cellStyle name="Обычный 9 2 5 2 3 2 3" xfId="42931" xr:uid="{00000000-0005-0000-0000-00005F840000}"/>
    <cellStyle name="Обычный 9 2 5 2 3 3" xfId="33587" xr:uid="{00000000-0005-0000-0000-000060840000}"/>
    <cellStyle name="Обычный 9 2 5 2 3 4" xfId="33588" xr:uid="{00000000-0005-0000-0000-000061840000}"/>
    <cellStyle name="Обычный 9 2 5 2 3 5" xfId="33589" xr:uid="{00000000-0005-0000-0000-000062840000}"/>
    <cellStyle name="Обычный 9 2 5 2 3 6" xfId="33590" xr:uid="{00000000-0005-0000-0000-000063840000}"/>
    <cellStyle name="Обычный 9 2 5 2 3 7" xfId="33591" xr:uid="{00000000-0005-0000-0000-000064840000}"/>
    <cellStyle name="Обычный 9 2 5 2 3 8" xfId="42930" xr:uid="{00000000-0005-0000-0000-000065840000}"/>
    <cellStyle name="Обычный 9 2 5 2 4" xfId="2238" xr:uid="{00000000-0005-0000-0000-000066840000}"/>
    <cellStyle name="Обычный 9 2 5 2 4 2" xfId="33592" xr:uid="{00000000-0005-0000-0000-000067840000}"/>
    <cellStyle name="Обычный 9 2 5 2 4 3" xfId="42932" xr:uid="{00000000-0005-0000-0000-000068840000}"/>
    <cellStyle name="Обычный 9 2 5 2 5" xfId="33593" xr:uid="{00000000-0005-0000-0000-000069840000}"/>
    <cellStyle name="Обычный 9 2 5 2 6" xfId="33594" xr:uid="{00000000-0005-0000-0000-00006A840000}"/>
    <cellStyle name="Обычный 9 2 5 2 7" xfId="33595" xr:uid="{00000000-0005-0000-0000-00006B840000}"/>
    <cellStyle name="Обычный 9 2 5 2 8" xfId="33596" xr:uid="{00000000-0005-0000-0000-00006C840000}"/>
    <cellStyle name="Обычный 9 2 5 2 9" xfId="33597" xr:uid="{00000000-0005-0000-0000-00006D840000}"/>
    <cellStyle name="Обычный 9 2 5 3" xfId="2239" xr:uid="{00000000-0005-0000-0000-00006E840000}"/>
    <cellStyle name="Обычный 9 2 5 3 2" xfId="2240" xr:uid="{00000000-0005-0000-0000-00006F840000}"/>
    <cellStyle name="Обычный 9 2 5 3 2 2" xfId="33598" xr:uid="{00000000-0005-0000-0000-000070840000}"/>
    <cellStyle name="Обычный 9 2 5 3 2 3" xfId="42934" xr:uid="{00000000-0005-0000-0000-000071840000}"/>
    <cellStyle name="Обычный 9 2 5 3 3" xfId="33599" xr:uid="{00000000-0005-0000-0000-000072840000}"/>
    <cellStyle name="Обычный 9 2 5 3 4" xfId="33600" xr:uid="{00000000-0005-0000-0000-000073840000}"/>
    <cellStyle name="Обычный 9 2 5 3 5" xfId="33601" xr:uid="{00000000-0005-0000-0000-000074840000}"/>
    <cellStyle name="Обычный 9 2 5 3 6" xfId="33602" xr:uid="{00000000-0005-0000-0000-000075840000}"/>
    <cellStyle name="Обычный 9 2 5 3 7" xfId="33603" xr:uid="{00000000-0005-0000-0000-000076840000}"/>
    <cellStyle name="Обычный 9 2 5 3 8" xfId="42933" xr:uid="{00000000-0005-0000-0000-000077840000}"/>
    <cellStyle name="Обычный 9 2 5 4" xfId="2241" xr:uid="{00000000-0005-0000-0000-000078840000}"/>
    <cellStyle name="Обычный 9 2 5 4 2" xfId="2242" xr:uid="{00000000-0005-0000-0000-000079840000}"/>
    <cellStyle name="Обычный 9 2 5 4 2 2" xfId="33604" xr:uid="{00000000-0005-0000-0000-00007A840000}"/>
    <cellStyle name="Обычный 9 2 5 4 2 3" xfId="42936" xr:uid="{00000000-0005-0000-0000-00007B840000}"/>
    <cellStyle name="Обычный 9 2 5 4 3" xfId="33605" xr:uid="{00000000-0005-0000-0000-00007C840000}"/>
    <cellStyle name="Обычный 9 2 5 4 4" xfId="33606" xr:uid="{00000000-0005-0000-0000-00007D840000}"/>
    <cellStyle name="Обычный 9 2 5 4 5" xfId="33607" xr:uid="{00000000-0005-0000-0000-00007E840000}"/>
    <cellStyle name="Обычный 9 2 5 4 6" xfId="33608" xr:uid="{00000000-0005-0000-0000-00007F840000}"/>
    <cellStyle name="Обычный 9 2 5 4 7" xfId="33609" xr:uid="{00000000-0005-0000-0000-000080840000}"/>
    <cellStyle name="Обычный 9 2 5 4 8" xfId="42935" xr:uid="{00000000-0005-0000-0000-000081840000}"/>
    <cellStyle name="Обычный 9 2 5 5" xfId="2243" xr:uid="{00000000-0005-0000-0000-000082840000}"/>
    <cellStyle name="Обычный 9 2 5 5 2" xfId="2244" xr:uid="{00000000-0005-0000-0000-000083840000}"/>
    <cellStyle name="Обычный 9 2 5 5 2 2" xfId="33610" xr:uid="{00000000-0005-0000-0000-000084840000}"/>
    <cellStyle name="Обычный 9 2 5 5 2 3" xfId="42938" xr:uid="{00000000-0005-0000-0000-000085840000}"/>
    <cellStyle name="Обычный 9 2 5 5 3" xfId="33611" xr:uid="{00000000-0005-0000-0000-000086840000}"/>
    <cellStyle name="Обычный 9 2 5 5 4" xfId="33612" xr:uid="{00000000-0005-0000-0000-000087840000}"/>
    <cellStyle name="Обычный 9 2 5 5 5" xfId="33613" xr:uid="{00000000-0005-0000-0000-000088840000}"/>
    <cellStyle name="Обычный 9 2 5 5 6" xfId="33614" xr:uid="{00000000-0005-0000-0000-000089840000}"/>
    <cellStyle name="Обычный 9 2 5 5 7" xfId="33615" xr:uid="{00000000-0005-0000-0000-00008A840000}"/>
    <cellStyle name="Обычный 9 2 5 5 8" xfId="42937" xr:uid="{00000000-0005-0000-0000-00008B840000}"/>
    <cellStyle name="Обычный 9 2 5 6" xfId="2245" xr:uid="{00000000-0005-0000-0000-00008C840000}"/>
    <cellStyle name="Обычный 9 2 5 6 2" xfId="33616" xr:uid="{00000000-0005-0000-0000-00008D840000}"/>
    <cellStyle name="Обычный 9 2 5 6 3" xfId="42939" xr:uid="{00000000-0005-0000-0000-00008E840000}"/>
    <cellStyle name="Обычный 9 2 5 7" xfId="33617" xr:uid="{00000000-0005-0000-0000-00008F840000}"/>
    <cellStyle name="Обычный 9 2 5 8" xfId="33618" xr:uid="{00000000-0005-0000-0000-000090840000}"/>
    <cellStyle name="Обычный 9 2 5 9" xfId="33619" xr:uid="{00000000-0005-0000-0000-000091840000}"/>
    <cellStyle name="Обычный 9 2 6" xfId="2246" xr:uid="{00000000-0005-0000-0000-000092840000}"/>
    <cellStyle name="Обычный 9 2 6 10" xfId="33620" xr:uid="{00000000-0005-0000-0000-000093840000}"/>
    <cellStyle name="Обычный 9 2 6 11" xfId="33621" xr:uid="{00000000-0005-0000-0000-000094840000}"/>
    <cellStyle name="Обычный 9 2 6 12" xfId="42940" xr:uid="{00000000-0005-0000-0000-000095840000}"/>
    <cellStyle name="Обычный 9 2 6 2" xfId="2247" xr:uid="{00000000-0005-0000-0000-000096840000}"/>
    <cellStyle name="Обычный 9 2 6 2 10" xfId="42941" xr:uid="{00000000-0005-0000-0000-000097840000}"/>
    <cellStyle name="Обычный 9 2 6 2 2" xfId="2248" xr:uid="{00000000-0005-0000-0000-000098840000}"/>
    <cellStyle name="Обычный 9 2 6 2 2 2" xfId="2249" xr:uid="{00000000-0005-0000-0000-000099840000}"/>
    <cellStyle name="Обычный 9 2 6 2 2 2 2" xfId="33622" xr:uid="{00000000-0005-0000-0000-00009A840000}"/>
    <cellStyle name="Обычный 9 2 6 2 2 2 3" xfId="42943" xr:uid="{00000000-0005-0000-0000-00009B840000}"/>
    <cellStyle name="Обычный 9 2 6 2 2 3" xfId="33623" xr:uid="{00000000-0005-0000-0000-00009C840000}"/>
    <cellStyle name="Обычный 9 2 6 2 2 4" xfId="33624" xr:uid="{00000000-0005-0000-0000-00009D840000}"/>
    <cellStyle name="Обычный 9 2 6 2 2 5" xfId="33625" xr:uid="{00000000-0005-0000-0000-00009E840000}"/>
    <cellStyle name="Обычный 9 2 6 2 2 6" xfId="33626" xr:uid="{00000000-0005-0000-0000-00009F840000}"/>
    <cellStyle name="Обычный 9 2 6 2 2 7" xfId="33627" xr:uid="{00000000-0005-0000-0000-0000A0840000}"/>
    <cellStyle name="Обычный 9 2 6 2 2 8" xfId="42942" xr:uid="{00000000-0005-0000-0000-0000A1840000}"/>
    <cellStyle name="Обычный 9 2 6 2 3" xfId="2250" xr:uid="{00000000-0005-0000-0000-0000A2840000}"/>
    <cellStyle name="Обычный 9 2 6 2 3 2" xfId="2251" xr:uid="{00000000-0005-0000-0000-0000A3840000}"/>
    <cellStyle name="Обычный 9 2 6 2 3 2 2" xfId="33628" xr:uid="{00000000-0005-0000-0000-0000A4840000}"/>
    <cellStyle name="Обычный 9 2 6 2 3 2 3" xfId="42945" xr:uid="{00000000-0005-0000-0000-0000A5840000}"/>
    <cellStyle name="Обычный 9 2 6 2 3 3" xfId="33629" xr:uid="{00000000-0005-0000-0000-0000A6840000}"/>
    <cellStyle name="Обычный 9 2 6 2 3 4" xfId="33630" xr:uid="{00000000-0005-0000-0000-0000A7840000}"/>
    <cellStyle name="Обычный 9 2 6 2 3 5" xfId="33631" xr:uid="{00000000-0005-0000-0000-0000A8840000}"/>
    <cellStyle name="Обычный 9 2 6 2 3 6" xfId="33632" xr:uid="{00000000-0005-0000-0000-0000A9840000}"/>
    <cellStyle name="Обычный 9 2 6 2 3 7" xfId="33633" xr:uid="{00000000-0005-0000-0000-0000AA840000}"/>
    <cellStyle name="Обычный 9 2 6 2 3 8" xfId="42944" xr:uid="{00000000-0005-0000-0000-0000AB840000}"/>
    <cellStyle name="Обычный 9 2 6 2 4" xfId="2252" xr:uid="{00000000-0005-0000-0000-0000AC840000}"/>
    <cellStyle name="Обычный 9 2 6 2 4 2" xfId="33634" xr:uid="{00000000-0005-0000-0000-0000AD840000}"/>
    <cellStyle name="Обычный 9 2 6 2 4 3" xfId="42946" xr:uid="{00000000-0005-0000-0000-0000AE840000}"/>
    <cellStyle name="Обычный 9 2 6 2 5" xfId="33635" xr:uid="{00000000-0005-0000-0000-0000AF840000}"/>
    <cellStyle name="Обычный 9 2 6 2 6" xfId="33636" xr:uid="{00000000-0005-0000-0000-0000B0840000}"/>
    <cellStyle name="Обычный 9 2 6 2 7" xfId="33637" xr:uid="{00000000-0005-0000-0000-0000B1840000}"/>
    <cellStyle name="Обычный 9 2 6 2 8" xfId="33638" xr:uid="{00000000-0005-0000-0000-0000B2840000}"/>
    <cellStyle name="Обычный 9 2 6 2 9" xfId="33639" xr:uid="{00000000-0005-0000-0000-0000B3840000}"/>
    <cellStyle name="Обычный 9 2 6 3" xfId="2253" xr:uid="{00000000-0005-0000-0000-0000B4840000}"/>
    <cellStyle name="Обычный 9 2 6 3 2" xfId="2254" xr:uid="{00000000-0005-0000-0000-0000B5840000}"/>
    <cellStyle name="Обычный 9 2 6 3 2 2" xfId="33640" xr:uid="{00000000-0005-0000-0000-0000B6840000}"/>
    <cellStyle name="Обычный 9 2 6 3 2 3" xfId="42948" xr:uid="{00000000-0005-0000-0000-0000B7840000}"/>
    <cellStyle name="Обычный 9 2 6 3 3" xfId="33641" xr:uid="{00000000-0005-0000-0000-0000B8840000}"/>
    <cellStyle name="Обычный 9 2 6 3 4" xfId="33642" xr:uid="{00000000-0005-0000-0000-0000B9840000}"/>
    <cellStyle name="Обычный 9 2 6 3 5" xfId="33643" xr:uid="{00000000-0005-0000-0000-0000BA840000}"/>
    <cellStyle name="Обычный 9 2 6 3 6" xfId="33644" xr:uid="{00000000-0005-0000-0000-0000BB840000}"/>
    <cellStyle name="Обычный 9 2 6 3 7" xfId="33645" xr:uid="{00000000-0005-0000-0000-0000BC840000}"/>
    <cellStyle name="Обычный 9 2 6 3 8" xfId="42947" xr:uid="{00000000-0005-0000-0000-0000BD840000}"/>
    <cellStyle name="Обычный 9 2 6 4" xfId="2255" xr:uid="{00000000-0005-0000-0000-0000BE840000}"/>
    <cellStyle name="Обычный 9 2 6 4 2" xfId="2256" xr:uid="{00000000-0005-0000-0000-0000BF840000}"/>
    <cellStyle name="Обычный 9 2 6 4 2 2" xfId="33646" xr:uid="{00000000-0005-0000-0000-0000C0840000}"/>
    <cellStyle name="Обычный 9 2 6 4 2 3" xfId="42950" xr:uid="{00000000-0005-0000-0000-0000C1840000}"/>
    <cellStyle name="Обычный 9 2 6 4 3" xfId="33647" xr:uid="{00000000-0005-0000-0000-0000C2840000}"/>
    <cellStyle name="Обычный 9 2 6 4 4" xfId="33648" xr:uid="{00000000-0005-0000-0000-0000C3840000}"/>
    <cellStyle name="Обычный 9 2 6 4 5" xfId="33649" xr:uid="{00000000-0005-0000-0000-0000C4840000}"/>
    <cellStyle name="Обычный 9 2 6 4 6" xfId="33650" xr:uid="{00000000-0005-0000-0000-0000C5840000}"/>
    <cellStyle name="Обычный 9 2 6 4 7" xfId="33651" xr:uid="{00000000-0005-0000-0000-0000C6840000}"/>
    <cellStyle name="Обычный 9 2 6 4 8" xfId="42949" xr:uid="{00000000-0005-0000-0000-0000C7840000}"/>
    <cellStyle name="Обычный 9 2 6 5" xfId="2257" xr:uid="{00000000-0005-0000-0000-0000C8840000}"/>
    <cellStyle name="Обычный 9 2 6 5 2" xfId="2258" xr:uid="{00000000-0005-0000-0000-0000C9840000}"/>
    <cellStyle name="Обычный 9 2 6 5 2 2" xfId="33652" xr:uid="{00000000-0005-0000-0000-0000CA840000}"/>
    <cellStyle name="Обычный 9 2 6 5 2 3" xfId="42952" xr:uid="{00000000-0005-0000-0000-0000CB840000}"/>
    <cellStyle name="Обычный 9 2 6 5 3" xfId="33653" xr:uid="{00000000-0005-0000-0000-0000CC840000}"/>
    <cellStyle name="Обычный 9 2 6 5 4" xfId="33654" xr:uid="{00000000-0005-0000-0000-0000CD840000}"/>
    <cellStyle name="Обычный 9 2 6 5 5" xfId="33655" xr:uid="{00000000-0005-0000-0000-0000CE840000}"/>
    <cellStyle name="Обычный 9 2 6 5 6" xfId="33656" xr:uid="{00000000-0005-0000-0000-0000CF840000}"/>
    <cellStyle name="Обычный 9 2 6 5 7" xfId="33657" xr:uid="{00000000-0005-0000-0000-0000D0840000}"/>
    <cellStyle name="Обычный 9 2 6 5 8" xfId="42951" xr:uid="{00000000-0005-0000-0000-0000D1840000}"/>
    <cellStyle name="Обычный 9 2 6 6" xfId="2259" xr:uid="{00000000-0005-0000-0000-0000D2840000}"/>
    <cellStyle name="Обычный 9 2 6 6 2" xfId="33658" xr:uid="{00000000-0005-0000-0000-0000D3840000}"/>
    <cellStyle name="Обычный 9 2 6 6 3" xfId="42953" xr:uid="{00000000-0005-0000-0000-0000D4840000}"/>
    <cellStyle name="Обычный 9 2 6 7" xfId="33659" xr:uid="{00000000-0005-0000-0000-0000D5840000}"/>
    <cellStyle name="Обычный 9 2 6 8" xfId="33660" xr:uid="{00000000-0005-0000-0000-0000D6840000}"/>
    <cellStyle name="Обычный 9 2 6 9" xfId="33661" xr:uid="{00000000-0005-0000-0000-0000D7840000}"/>
    <cellStyle name="Обычный 9 2 7" xfId="2260" xr:uid="{00000000-0005-0000-0000-0000D8840000}"/>
    <cellStyle name="Обычный 9 2 7 10" xfId="42954" xr:uid="{00000000-0005-0000-0000-0000D9840000}"/>
    <cellStyle name="Обычный 9 2 7 2" xfId="2261" xr:uid="{00000000-0005-0000-0000-0000DA840000}"/>
    <cellStyle name="Обычный 9 2 7 2 2" xfId="2262" xr:uid="{00000000-0005-0000-0000-0000DB840000}"/>
    <cellStyle name="Обычный 9 2 7 2 2 2" xfId="33662" xr:uid="{00000000-0005-0000-0000-0000DC840000}"/>
    <cellStyle name="Обычный 9 2 7 2 2 3" xfId="42956" xr:uid="{00000000-0005-0000-0000-0000DD840000}"/>
    <cellStyle name="Обычный 9 2 7 2 3" xfId="33663" xr:uid="{00000000-0005-0000-0000-0000DE840000}"/>
    <cellStyle name="Обычный 9 2 7 2 4" xfId="33664" xr:uid="{00000000-0005-0000-0000-0000DF840000}"/>
    <cellStyle name="Обычный 9 2 7 2 5" xfId="33665" xr:uid="{00000000-0005-0000-0000-0000E0840000}"/>
    <cellStyle name="Обычный 9 2 7 2 6" xfId="33666" xr:uid="{00000000-0005-0000-0000-0000E1840000}"/>
    <cellStyle name="Обычный 9 2 7 2 7" xfId="33667" xr:uid="{00000000-0005-0000-0000-0000E2840000}"/>
    <cellStyle name="Обычный 9 2 7 2 8" xfId="42955" xr:uid="{00000000-0005-0000-0000-0000E3840000}"/>
    <cellStyle name="Обычный 9 2 7 3" xfId="2263" xr:uid="{00000000-0005-0000-0000-0000E4840000}"/>
    <cellStyle name="Обычный 9 2 7 3 2" xfId="2264" xr:uid="{00000000-0005-0000-0000-0000E5840000}"/>
    <cellStyle name="Обычный 9 2 7 3 2 2" xfId="33668" xr:uid="{00000000-0005-0000-0000-0000E6840000}"/>
    <cellStyle name="Обычный 9 2 7 3 2 3" xfId="42958" xr:uid="{00000000-0005-0000-0000-0000E7840000}"/>
    <cellStyle name="Обычный 9 2 7 3 3" xfId="33669" xr:uid="{00000000-0005-0000-0000-0000E8840000}"/>
    <cellStyle name="Обычный 9 2 7 3 4" xfId="33670" xr:uid="{00000000-0005-0000-0000-0000E9840000}"/>
    <cellStyle name="Обычный 9 2 7 3 5" xfId="33671" xr:uid="{00000000-0005-0000-0000-0000EA840000}"/>
    <cellStyle name="Обычный 9 2 7 3 6" xfId="33672" xr:uid="{00000000-0005-0000-0000-0000EB840000}"/>
    <cellStyle name="Обычный 9 2 7 3 7" xfId="33673" xr:uid="{00000000-0005-0000-0000-0000EC840000}"/>
    <cellStyle name="Обычный 9 2 7 3 8" xfId="42957" xr:uid="{00000000-0005-0000-0000-0000ED840000}"/>
    <cellStyle name="Обычный 9 2 7 4" xfId="2265" xr:uid="{00000000-0005-0000-0000-0000EE840000}"/>
    <cellStyle name="Обычный 9 2 7 4 2" xfId="33674" xr:uid="{00000000-0005-0000-0000-0000EF840000}"/>
    <cellStyle name="Обычный 9 2 7 4 3" xfId="42959" xr:uid="{00000000-0005-0000-0000-0000F0840000}"/>
    <cellStyle name="Обычный 9 2 7 5" xfId="33675" xr:uid="{00000000-0005-0000-0000-0000F1840000}"/>
    <cellStyle name="Обычный 9 2 7 6" xfId="33676" xr:uid="{00000000-0005-0000-0000-0000F2840000}"/>
    <cellStyle name="Обычный 9 2 7 7" xfId="33677" xr:uid="{00000000-0005-0000-0000-0000F3840000}"/>
    <cellStyle name="Обычный 9 2 7 8" xfId="33678" xr:uid="{00000000-0005-0000-0000-0000F4840000}"/>
    <cellStyle name="Обычный 9 2 7 9" xfId="33679" xr:uid="{00000000-0005-0000-0000-0000F5840000}"/>
    <cellStyle name="Обычный 9 2 8" xfId="2266" xr:uid="{00000000-0005-0000-0000-0000F6840000}"/>
    <cellStyle name="Обычный 9 2 8 10" xfId="42960" xr:uid="{00000000-0005-0000-0000-0000F7840000}"/>
    <cellStyle name="Обычный 9 2 8 2" xfId="2267" xr:uid="{00000000-0005-0000-0000-0000F8840000}"/>
    <cellStyle name="Обычный 9 2 8 2 2" xfId="2268" xr:uid="{00000000-0005-0000-0000-0000F9840000}"/>
    <cellStyle name="Обычный 9 2 8 2 2 2" xfId="33680" xr:uid="{00000000-0005-0000-0000-0000FA840000}"/>
    <cellStyle name="Обычный 9 2 8 2 2 3" xfId="42962" xr:uid="{00000000-0005-0000-0000-0000FB840000}"/>
    <cellStyle name="Обычный 9 2 8 2 3" xfId="33681" xr:uid="{00000000-0005-0000-0000-0000FC840000}"/>
    <cellStyle name="Обычный 9 2 8 2 4" xfId="33682" xr:uid="{00000000-0005-0000-0000-0000FD840000}"/>
    <cellStyle name="Обычный 9 2 8 2 5" xfId="33683" xr:uid="{00000000-0005-0000-0000-0000FE840000}"/>
    <cellStyle name="Обычный 9 2 8 2 6" xfId="33684" xr:uid="{00000000-0005-0000-0000-0000FF840000}"/>
    <cellStyle name="Обычный 9 2 8 2 7" xfId="33685" xr:uid="{00000000-0005-0000-0000-000000850000}"/>
    <cellStyle name="Обычный 9 2 8 2 8" xfId="42961" xr:uid="{00000000-0005-0000-0000-000001850000}"/>
    <cellStyle name="Обычный 9 2 8 3" xfId="2269" xr:uid="{00000000-0005-0000-0000-000002850000}"/>
    <cellStyle name="Обычный 9 2 8 3 2" xfId="2270" xr:uid="{00000000-0005-0000-0000-000003850000}"/>
    <cellStyle name="Обычный 9 2 8 3 2 2" xfId="33686" xr:uid="{00000000-0005-0000-0000-000004850000}"/>
    <cellStyle name="Обычный 9 2 8 3 2 3" xfId="42964" xr:uid="{00000000-0005-0000-0000-000005850000}"/>
    <cellStyle name="Обычный 9 2 8 3 3" xfId="33687" xr:uid="{00000000-0005-0000-0000-000006850000}"/>
    <cellStyle name="Обычный 9 2 8 3 4" xfId="33688" xr:uid="{00000000-0005-0000-0000-000007850000}"/>
    <cellStyle name="Обычный 9 2 8 3 5" xfId="33689" xr:uid="{00000000-0005-0000-0000-000008850000}"/>
    <cellStyle name="Обычный 9 2 8 3 6" xfId="33690" xr:uid="{00000000-0005-0000-0000-000009850000}"/>
    <cellStyle name="Обычный 9 2 8 3 7" xfId="33691" xr:uid="{00000000-0005-0000-0000-00000A850000}"/>
    <cellStyle name="Обычный 9 2 8 3 8" xfId="42963" xr:uid="{00000000-0005-0000-0000-00000B850000}"/>
    <cellStyle name="Обычный 9 2 8 4" xfId="2271" xr:uid="{00000000-0005-0000-0000-00000C850000}"/>
    <cellStyle name="Обычный 9 2 8 4 2" xfId="33692" xr:uid="{00000000-0005-0000-0000-00000D850000}"/>
    <cellStyle name="Обычный 9 2 8 4 3" xfId="42965" xr:uid="{00000000-0005-0000-0000-00000E850000}"/>
    <cellStyle name="Обычный 9 2 8 5" xfId="33693" xr:uid="{00000000-0005-0000-0000-00000F850000}"/>
    <cellStyle name="Обычный 9 2 8 6" xfId="33694" xr:uid="{00000000-0005-0000-0000-000010850000}"/>
    <cellStyle name="Обычный 9 2 8 7" xfId="33695" xr:uid="{00000000-0005-0000-0000-000011850000}"/>
    <cellStyle name="Обычный 9 2 8 8" xfId="33696" xr:uid="{00000000-0005-0000-0000-000012850000}"/>
    <cellStyle name="Обычный 9 2 8 9" xfId="33697" xr:uid="{00000000-0005-0000-0000-000013850000}"/>
    <cellStyle name="Обычный 9 2 9" xfId="2272" xr:uid="{00000000-0005-0000-0000-000014850000}"/>
    <cellStyle name="Обычный 9 2 9 2" xfId="2273" xr:uid="{00000000-0005-0000-0000-000015850000}"/>
    <cellStyle name="Обычный 9 2 9 2 2" xfId="33698" xr:uid="{00000000-0005-0000-0000-000016850000}"/>
    <cellStyle name="Обычный 9 2 9 2 3" xfId="42967" xr:uid="{00000000-0005-0000-0000-000017850000}"/>
    <cellStyle name="Обычный 9 2 9 3" xfId="33699" xr:uid="{00000000-0005-0000-0000-000018850000}"/>
    <cellStyle name="Обычный 9 2 9 4" xfId="33700" xr:uid="{00000000-0005-0000-0000-000019850000}"/>
    <cellStyle name="Обычный 9 2 9 5" xfId="33701" xr:uid="{00000000-0005-0000-0000-00001A850000}"/>
    <cellStyle name="Обычный 9 2 9 6" xfId="33702" xr:uid="{00000000-0005-0000-0000-00001B850000}"/>
    <cellStyle name="Обычный 9 2 9 7" xfId="33703" xr:uid="{00000000-0005-0000-0000-00001C850000}"/>
    <cellStyle name="Обычный 9 2 9 8" xfId="42966" xr:uid="{00000000-0005-0000-0000-00001D850000}"/>
    <cellStyle name="Обычный 9 20" xfId="33704" xr:uid="{00000000-0005-0000-0000-00001E850000}"/>
    <cellStyle name="Обычный 9 21" xfId="42854" xr:uid="{00000000-0005-0000-0000-00001F850000}"/>
    <cellStyle name="Обычный 9 3" xfId="2274" xr:uid="{00000000-0005-0000-0000-000020850000}"/>
    <cellStyle name="Обычный 9 3 10" xfId="33705" xr:uid="{00000000-0005-0000-0000-000021850000}"/>
    <cellStyle name="Обычный 9 3 11" xfId="33706" xr:uid="{00000000-0005-0000-0000-000022850000}"/>
    <cellStyle name="Обычный 9 3 12" xfId="33707" xr:uid="{00000000-0005-0000-0000-000023850000}"/>
    <cellStyle name="Обычный 9 3 13" xfId="42968" xr:uid="{00000000-0005-0000-0000-000024850000}"/>
    <cellStyle name="Обычный 9 3 2" xfId="2275" xr:uid="{00000000-0005-0000-0000-000025850000}"/>
    <cellStyle name="Обычный 9 3 2 10" xfId="42969" xr:uid="{00000000-0005-0000-0000-000026850000}"/>
    <cellStyle name="Обычный 9 3 2 2" xfId="2276" xr:uid="{00000000-0005-0000-0000-000027850000}"/>
    <cellStyle name="Обычный 9 3 2 2 2" xfId="2277" xr:uid="{00000000-0005-0000-0000-000028850000}"/>
    <cellStyle name="Обычный 9 3 2 2 2 2" xfId="33708" xr:uid="{00000000-0005-0000-0000-000029850000}"/>
    <cellStyle name="Обычный 9 3 2 2 2 3" xfId="42971" xr:uid="{00000000-0005-0000-0000-00002A850000}"/>
    <cellStyle name="Обычный 9 3 2 2 3" xfId="33709" xr:uid="{00000000-0005-0000-0000-00002B850000}"/>
    <cellStyle name="Обычный 9 3 2 2 4" xfId="33710" xr:uid="{00000000-0005-0000-0000-00002C850000}"/>
    <cellStyle name="Обычный 9 3 2 2 5" xfId="33711" xr:uid="{00000000-0005-0000-0000-00002D850000}"/>
    <cellStyle name="Обычный 9 3 2 2 6" xfId="33712" xr:uid="{00000000-0005-0000-0000-00002E850000}"/>
    <cellStyle name="Обычный 9 3 2 2 7" xfId="33713" xr:uid="{00000000-0005-0000-0000-00002F850000}"/>
    <cellStyle name="Обычный 9 3 2 2 8" xfId="42970" xr:uid="{00000000-0005-0000-0000-000030850000}"/>
    <cellStyle name="Обычный 9 3 2 3" xfId="2278" xr:uid="{00000000-0005-0000-0000-000031850000}"/>
    <cellStyle name="Обычный 9 3 2 3 2" xfId="2279" xr:uid="{00000000-0005-0000-0000-000032850000}"/>
    <cellStyle name="Обычный 9 3 2 3 2 2" xfId="33714" xr:uid="{00000000-0005-0000-0000-000033850000}"/>
    <cellStyle name="Обычный 9 3 2 3 2 3" xfId="42973" xr:uid="{00000000-0005-0000-0000-000034850000}"/>
    <cellStyle name="Обычный 9 3 2 3 3" xfId="33715" xr:uid="{00000000-0005-0000-0000-000035850000}"/>
    <cellStyle name="Обычный 9 3 2 3 4" xfId="33716" xr:uid="{00000000-0005-0000-0000-000036850000}"/>
    <cellStyle name="Обычный 9 3 2 3 5" xfId="33717" xr:uid="{00000000-0005-0000-0000-000037850000}"/>
    <cellStyle name="Обычный 9 3 2 3 6" xfId="33718" xr:uid="{00000000-0005-0000-0000-000038850000}"/>
    <cellStyle name="Обычный 9 3 2 3 7" xfId="33719" xr:uid="{00000000-0005-0000-0000-000039850000}"/>
    <cellStyle name="Обычный 9 3 2 3 8" xfId="42972" xr:uid="{00000000-0005-0000-0000-00003A850000}"/>
    <cellStyle name="Обычный 9 3 2 4" xfId="2280" xr:uid="{00000000-0005-0000-0000-00003B850000}"/>
    <cellStyle name="Обычный 9 3 2 4 2" xfId="33720" xr:uid="{00000000-0005-0000-0000-00003C850000}"/>
    <cellStyle name="Обычный 9 3 2 4 3" xfId="42974" xr:uid="{00000000-0005-0000-0000-00003D850000}"/>
    <cellStyle name="Обычный 9 3 2 5" xfId="33721" xr:uid="{00000000-0005-0000-0000-00003E850000}"/>
    <cellStyle name="Обычный 9 3 2 6" xfId="33722" xr:uid="{00000000-0005-0000-0000-00003F850000}"/>
    <cellStyle name="Обычный 9 3 2 7" xfId="33723" xr:uid="{00000000-0005-0000-0000-000040850000}"/>
    <cellStyle name="Обычный 9 3 2 8" xfId="33724" xr:uid="{00000000-0005-0000-0000-000041850000}"/>
    <cellStyle name="Обычный 9 3 2 9" xfId="33725" xr:uid="{00000000-0005-0000-0000-000042850000}"/>
    <cellStyle name="Обычный 9 3 3" xfId="2281" xr:uid="{00000000-0005-0000-0000-000043850000}"/>
    <cellStyle name="Обычный 9 3 3 2" xfId="2282" xr:uid="{00000000-0005-0000-0000-000044850000}"/>
    <cellStyle name="Обычный 9 3 3 2 2" xfId="33726" xr:uid="{00000000-0005-0000-0000-000045850000}"/>
    <cellStyle name="Обычный 9 3 3 2 3" xfId="42976" xr:uid="{00000000-0005-0000-0000-000046850000}"/>
    <cellStyle name="Обычный 9 3 3 3" xfId="33727" xr:uid="{00000000-0005-0000-0000-000047850000}"/>
    <cellStyle name="Обычный 9 3 3 4" xfId="33728" xr:uid="{00000000-0005-0000-0000-000048850000}"/>
    <cellStyle name="Обычный 9 3 3 5" xfId="33729" xr:uid="{00000000-0005-0000-0000-000049850000}"/>
    <cellStyle name="Обычный 9 3 3 6" xfId="33730" xr:uid="{00000000-0005-0000-0000-00004A850000}"/>
    <cellStyle name="Обычный 9 3 3 7" xfId="33731" xr:uid="{00000000-0005-0000-0000-00004B850000}"/>
    <cellStyle name="Обычный 9 3 3 8" xfId="42975" xr:uid="{00000000-0005-0000-0000-00004C850000}"/>
    <cellStyle name="Обычный 9 3 4" xfId="2283" xr:uid="{00000000-0005-0000-0000-00004D850000}"/>
    <cellStyle name="Обычный 9 3 4 2" xfId="2284" xr:uid="{00000000-0005-0000-0000-00004E850000}"/>
    <cellStyle name="Обычный 9 3 4 2 2" xfId="33732" xr:uid="{00000000-0005-0000-0000-00004F850000}"/>
    <cellStyle name="Обычный 9 3 4 2 3" xfId="42978" xr:uid="{00000000-0005-0000-0000-000050850000}"/>
    <cellStyle name="Обычный 9 3 4 3" xfId="33733" xr:uid="{00000000-0005-0000-0000-000051850000}"/>
    <cellStyle name="Обычный 9 3 4 4" xfId="33734" xr:uid="{00000000-0005-0000-0000-000052850000}"/>
    <cellStyle name="Обычный 9 3 4 5" xfId="33735" xr:uid="{00000000-0005-0000-0000-000053850000}"/>
    <cellStyle name="Обычный 9 3 4 6" xfId="33736" xr:uid="{00000000-0005-0000-0000-000054850000}"/>
    <cellStyle name="Обычный 9 3 4 7" xfId="33737" xr:uid="{00000000-0005-0000-0000-000055850000}"/>
    <cellStyle name="Обычный 9 3 4 8" xfId="42977" xr:uid="{00000000-0005-0000-0000-000056850000}"/>
    <cellStyle name="Обычный 9 3 5" xfId="2285" xr:uid="{00000000-0005-0000-0000-000057850000}"/>
    <cellStyle name="Обычный 9 3 5 2" xfId="2286" xr:uid="{00000000-0005-0000-0000-000058850000}"/>
    <cellStyle name="Обычный 9 3 5 2 2" xfId="33738" xr:uid="{00000000-0005-0000-0000-000059850000}"/>
    <cellStyle name="Обычный 9 3 5 2 3" xfId="42980" xr:uid="{00000000-0005-0000-0000-00005A850000}"/>
    <cellStyle name="Обычный 9 3 5 3" xfId="33739" xr:uid="{00000000-0005-0000-0000-00005B850000}"/>
    <cellStyle name="Обычный 9 3 5 4" xfId="33740" xr:uid="{00000000-0005-0000-0000-00005C850000}"/>
    <cellStyle name="Обычный 9 3 5 5" xfId="33741" xr:uid="{00000000-0005-0000-0000-00005D850000}"/>
    <cellStyle name="Обычный 9 3 5 6" xfId="33742" xr:uid="{00000000-0005-0000-0000-00005E850000}"/>
    <cellStyle name="Обычный 9 3 5 7" xfId="33743" xr:uid="{00000000-0005-0000-0000-00005F850000}"/>
    <cellStyle name="Обычный 9 3 5 8" xfId="42979" xr:uid="{00000000-0005-0000-0000-000060850000}"/>
    <cellStyle name="Обычный 9 3 6" xfId="2287" xr:uid="{00000000-0005-0000-0000-000061850000}"/>
    <cellStyle name="Обычный 9 3 6 2" xfId="2288" xr:uid="{00000000-0005-0000-0000-000062850000}"/>
    <cellStyle name="Обычный 9 3 6 2 2" xfId="33744" xr:uid="{00000000-0005-0000-0000-000063850000}"/>
    <cellStyle name="Обычный 9 3 6 2 3" xfId="42982" xr:uid="{00000000-0005-0000-0000-000064850000}"/>
    <cellStyle name="Обычный 9 3 6 3" xfId="33745" xr:uid="{00000000-0005-0000-0000-000065850000}"/>
    <cellStyle name="Обычный 9 3 6 4" xfId="33746" xr:uid="{00000000-0005-0000-0000-000066850000}"/>
    <cellStyle name="Обычный 9 3 6 5" xfId="33747" xr:uid="{00000000-0005-0000-0000-000067850000}"/>
    <cellStyle name="Обычный 9 3 6 6" xfId="33748" xr:uid="{00000000-0005-0000-0000-000068850000}"/>
    <cellStyle name="Обычный 9 3 6 7" xfId="33749" xr:uid="{00000000-0005-0000-0000-000069850000}"/>
    <cellStyle name="Обычный 9 3 6 8" xfId="42981" xr:uid="{00000000-0005-0000-0000-00006A850000}"/>
    <cellStyle name="Обычный 9 3 7" xfId="2289" xr:uid="{00000000-0005-0000-0000-00006B850000}"/>
    <cellStyle name="Обычный 9 3 7 2" xfId="33750" xr:uid="{00000000-0005-0000-0000-00006C850000}"/>
    <cellStyle name="Обычный 9 3 7 3" xfId="42983" xr:uid="{00000000-0005-0000-0000-00006D850000}"/>
    <cellStyle name="Обычный 9 3 8" xfId="33751" xr:uid="{00000000-0005-0000-0000-00006E850000}"/>
    <cellStyle name="Обычный 9 3 9" xfId="33752" xr:uid="{00000000-0005-0000-0000-00006F850000}"/>
    <cellStyle name="Обычный 9 4" xfId="2290" xr:uid="{00000000-0005-0000-0000-000070850000}"/>
    <cellStyle name="Обычный 9 4 10" xfId="33753" xr:uid="{00000000-0005-0000-0000-000071850000}"/>
    <cellStyle name="Обычный 9 4 11" xfId="33754" xr:uid="{00000000-0005-0000-0000-000072850000}"/>
    <cellStyle name="Обычный 9 4 12" xfId="33755" xr:uid="{00000000-0005-0000-0000-000073850000}"/>
    <cellStyle name="Обычный 9 4 13" xfId="42984" xr:uid="{00000000-0005-0000-0000-000074850000}"/>
    <cellStyle name="Обычный 9 4 2" xfId="2291" xr:uid="{00000000-0005-0000-0000-000075850000}"/>
    <cellStyle name="Обычный 9 4 2 10" xfId="42985" xr:uid="{00000000-0005-0000-0000-000076850000}"/>
    <cellStyle name="Обычный 9 4 2 2" xfId="2292" xr:uid="{00000000-0005-0000-0000-000077850000}"/>
    <cellStyle name="Обычный 9 4 2 2 2" xfId="2293" xr:uid="{00000000-0005-0000-0000-000078850000}"/>
    <cellStyle name="Обычный 9 4 2 2 2 2" xfId="33756" xr:uid="{00000000-0005-0000-0000-000079850000}"/>
    <cellStyle name="Обычный 9 4 2 2 2 3" xfId="42987" xr:uid="{00000000-0005-0000-0000-00007A850000}"/>
    <cellStyle name="Обычный 9 4 2 2 3" xfId="33757" xr:uid="{00000000-0005-0000-0000-00007B850000}"/>
    <cellStyle name="Обычный 9 4 2 2 4" xfId="33758" xr:uid="{00000000-0005-0000-0000-00007C850000}"/>
    <cellStyle name="Обычный 9 4 2 2 5" xfId="33759" xr:uid="{00000000-0005-0000-0000-00007D850000}"/>
    <cellStyle name="Обычный 9 4 2 2 6" xfId="33760" xr:uid="{00000000-0005-0000-0000-00007E850000}"/>
    <cellStyle name="Обычный 9 4 2 2 7" xfId="33761" xr:uid="{00000000-0005-0000-0000-00007F850000}"/>
    <cellStyle name="Обычный 9 4 2 2 8" xfId="42986" xr:uid="{00000000-0005-0000-0000-000080850000}"/>
    <cellStyle name="Обычный 9 4 2 3" xfId="2294" xr:uid="{00000000-0005-0000-0000-000081850000}"/>
    <cellStyle name="Обычный 9 4 2 3 2" xfId="2295" xr:uid="{00000000-0005-0000-0000-000082850000}"/>
    <cellStyle name="Обычный 9 4 2 3 2 2" xfId="33762" xr:uid="{00000000-0005-0000-0000-000083850000}"/>
    <cellStyle name="Обычный 9 4 2 3 2 3" xfId="42989" xr:uid="{00000000-0005-0000-0000-000084850000}"/>
    <cellStyle name="Обычный 9 4 2 3 3" xfId="33763" xr:uid="{00000000-0005-0000-0000-000085850000}"/>
    <cellStyle name="Обычный 9 4 2 3 4" xfId="33764" xr:uid="{00000000-0005-0000-0000-000086850000}"/>
    <cellStyle name="Обычный 9 4 2 3 5" xfId="33765" xr:uid="{00000000-0005-0000-0000-000087850000}"/>
    <cellStyle name="Обычный 9 4 2 3 6" xfId="33766" xr:uid="{00000000-0005-0000-0000-000088850000}"/>
    <cellStyle name="Обычный 9 4 2 3 7" xfId="33767" xr:uid="{00000000-0005-0000-0000-000089850000}"/>
    <cellStyle name="Обычный 9 4 2 3 8" xfId="42988" xr:uid="{00000000-0005-0000-0000-00008A850000}"/>
    <cellStyle name="Обычный 9 4 2 4" xfId="2296" xr:uid="{00000000-0005-0000-0000-00008B850000}"/>
    <cellStyle name="Обычный 9 4 2 4 2" xfId="33768" xr:uid="{00000000-0005-0000-0000-00008C850000}"/>
    <cellStyle name="Обычный 9 4 2 4 3" xfId="42990" xr:uid="{00000000-0005-0000-0000-00008D850000}"/>
    <cellStyle name="Обычный 9 4 2 5" xfId="33769" xr:uid="{00000000-0005-0000-0000-00008E850000}"/>
    <cellStyle name="Обычный 9 4 2 6" xfId="33770" xr:uid="{00000000-0005-0000-0000-00008F850000}"/>
    <cellStyle name="Обычный 9 4 2 7" xfId="33771" xr:uid="{00000000-0005-0000-0000-000090850000}"/>
    <cellStyle name="Обычный 9 4 2 8" xfId="33772" xr:uid="{00000000-0005-0000-0000-000091850000}"/>
    <cellStyle name="Обычный 9 4 2 9" xfId="33773" xr:uid="{00000000-0005-0000-0000-000092850000}"/>
    <cellStyle name="Обычный 9 4 3" xfId="2297" xr:uid="{00000000-0005-0000-0000-000093850000}"/>
    <cellStyle name="Обычный 9 4 3 2" xfId="2298" xr:uid="{00000000-0005-0000-0000-000094850000}"/>
    <cellStyle name="Обычный 9 4 3 2 2" xfId="33774" xr:uid="{00000000-0005-0000-0000-000095850000}"/>
    <cellStyle name="Обычный 9 4 3 2 3" xfId="42992" xr:uid="{00000000-0005-0000-0000-000096850000}"/>
    <cellStyle name="Обычный 9 4 3 3" xfId="33775" xr:uid="{00000000-0005-0000-0000-000097850000}"/>
    <cellStyle name="Обычный 9 4 3 4" xfId="33776" xr:uid="{00000000-0005-0000-0000-000098850000}"/>
    <cellStyle name="Обычный 9 4 3 5" xfId="33777" xr:uid="{00000000-0005-0000-0000-000099850000}"/>
    <cellStyle name="Обычный 9 4 3 6" xfId="33778" xr:uid="{00000000-0005-0000-0000-00009A850000}"/>
    <cellStyle name="Обычный 9 4 3 7" xfId="33779" xr:uid="{00000000-0005-0000-0000-00009B850000}"/>
    <cellStyle name="Обычный 9 4 3 8" xfId="42991" xr:uid="{00000000-0005-0000-0000-00009C850000}"/>
    <cellStyle name="Обычный 9 4 4" xfId="2299" xr:uid="{00000000-0005-0000-0000-00009D850000}"/>
    <cellStyle name="Обычный 9 4 4 2" xfId="2300" xr:uid="{00000000-0005-0000-0000-00009E850000}"/>
    <cellStyle name="Обычный 9 4 4 2 2" xfId="33780" xr:uid="{00000000-0005-0000-0000-00009F850000}"/>
    <cellStyle name="Обычный 9 4 4 2 3" xfId="42994" xr:uid="{00000000-0005-0000-0000-0000A0850000}"/>
    <cellStyle name="Обычный 9 4 4 3" xfId="33781" xr:uid="{00000000-0005-0000-0000-0000A1850000}"/>
    <cellStyle name="Обычный 9 4 4 4" xfId="33782" xr:uid="{00000000-0005-0000-0000-0000A2850000}"/>
    <cellStyle name="Обычный 9 4 4 5" xfId="33783" xr:uid="{00000000-0005-0000-0000-0000A3850000}"/>
    <cellStyle name="Обычный 9 4 4 6" xfId="33784" xr:uid="{00000000-0005-0000-0000-0000A4850000}"/>
    <cellStyle name="Обычный 9 4 4 7" xfId="33785" xr:uid="{00000000-0005-0000-0000-0000A5850000}"/>
    <cellStyle name="Обычный 9 4 4 8" xfId="42993" xr:uid="{00000000-0005-0000-0000-0000A6850000}"/>
    <cellStyle name="Обычный 9 4 5" xfId="2301" xr:uid="{00000000-0005-0000-0000-0000A7850000}"/>
    <cellStyle name="Обычный 9 4 5 2" xfId="2302" xr:uid="{00000000-0005-0000-0000-0000A8850000}"/>
    <cellStyle name="Обычный 9 4 5 2 2" xfId="33786" xr:uid="{00000000-0005-0000-0000-0000A9850000}"/>
    <cellStyle name="Обычный 9 4 5 2 3" xfId="42996" xr:uid="{00000000-0005-0000-0000-0000AA850000}"/>
    <cellStyle name="Обычный 9 4 5 3" xfId="33787" xr:uid="{00000000-0005-0000-0000-0000AB850000}"/>
    <cellStyle name="Обычный 9 4 5 4" xfId="33788" xr:uid="{00000000-0005-0000-0000-0000AC850000}"/>
    <cellStyle name="Обычный 9 4 5 5" xfId="33789" xr:uid="{00000000-0005-0000-0000-0000AD850000}"/>
    <cellStyle name="Обычный 9 4 5 6" xfId="33790" xr:uid="{00000000-0005-0000-0000-0000AE850000}"/>
    <cellStyle name="Обычный 9 4 5 7" xfId="33791" xr:uid="{00000000-0005-0000-0000-0000AF850000}"/>
    <cellStyle name="Обычный 9 4 5 8" xfId="42995" xr:uid="{00000000-0005-0000-0000-0000B0850000}"/>
    <cellStyle name="Обычный 9 4 6" xfId="2303" xr:uid="{00000000-0005-0000-0000-0000B1850000}"/>
    <cellStyle name="Обычный 9 4 6 2" xfId="2304" xr:uid="{00000000-0005-0000-0000-0000B2850000}"/>
    <cellStyle name="Обычный 9 4 6 2 2" xfId="33792" xr:uid="{00000000-0005-0000-0000-0000B3850000}"/>
    <cellStyle name="Обычный 9 4 6 2 3" xfId="42998" xr:uid="{00000000-0005-0000-0000-0000B4850000}"/>
    <cellStyle name="Обычный 9 4 6 3" xfId="33793" xr:uid="{00000000-0005-0000-0000-0000B5850000}"/>
    <cellStyle name="Обычный 9 4 6 4" xfId="33794" xr:uid="{00000000-0005-0000-0000-0000B6850000}"/>
    <cellStyle name="Обычный 9 4 6 5" xfId="33795" xr:uid="{00000000-0005-0000-0000-0000B7850000}"/>
    <cellStyle name="Обычный 9 4 6 6" xfId="33796" xr:uid="{00000000-0005-0000-0000-0000B8850000}"/>
    <cellStyle name="Обычный 9 4 6 7" xfId="33797" xr:uid="{00000000-0005-0000-0000-0000B9850000}"/>
    <cellStyle name="Обычный 9 4 6 8" xfId="42997" xr:uid="{00000000-0005-0000-0000-0000BA850000}"/>
    <cellStyle name="Обычный 9 4 7" xfId="2305" xr:uid="{00000000-0005-0000-0000-0000BB850000}"/>
    <cellStyle name="Обычный 9 4 7 2" xfId="33798" xr:uid="{00000000-0005-0000-0000-0000BC850000}"/>
    <cellStyle name="Обычный 9 4 7 3" xfId="42999" xr:uid="{00000000-0005-0000-0000-0000BD850000}"/>
    <cellStyle name="Обычный 9 4 8" xfId="33799" xr:uid="{00000000-0005-0000-0000-0000BE850000}"/>
    <cellStyle name="Обычный 9 4 9" xfId="33800" xr:uid="{00000000-0005-0000-0000-0000BF850000}"/>
    <cellStyle name="Обычный 9 5" xfId="2306" xr:uid="{00000000-0005-0000-0000-0000C0850000}"/>
    <cellStyle name="Обычный 9 5 10" xfId="33801" xr:uid="{00000000-0005-0000-0000-0000C1850000}"/>
    <cellStyle name="Обычный 9 5 11" xfId="33802" xr:uid="{00000000-0005-0000-0000-0000C2850000}"/>
    <cellStyle name="Обычный 9 5 12" xfId="33803" xr:uid="{00000000-0005-0000-0000-0000C3850000}"/>
    <cellStyle name="Обычный 9 5 13" xfId="43000" xr:uid="{00000000-0005-0000-0000-0000C4850000}"/>
    <cellStyle name="Обычный 9 5 2" xfId="2307" xr:uid="{00000000-0005-0000-0000-0000C5850000}"/>
    <cellStyle name="Обычный 9 5 2 10" xfId="43001" xr:uid="{00000000-0005-0000-0000-0000C6850000}"/>
    <cellStyle name="Обычный 9 5 2 2" xfId="2308" xr:uid="{00000000-0005-0000-0000-0000C7850000}"/>
    <cellStyle name="Обычный 9 5 2 2 2" xfId="2309" xr:uid="{00000000-0005-0000-0000-0000C8850000}"/>
    <cellStyle name="Обычный 9 5 2 2 2 2" xfId="33804" xr:uid="{00000000-0005-0000-0000-0000C9850000}"/>
    <cellStyle name="Обычный 9 5 2 2 2 3" xfId="43003" xr:uid="{00000000-0005-0000-0000-0000CA850000}"/>
    <cellStyle name="Обычный 9 5 2 2 3" xfId="33805" xr:uid="{00000000-0005-0000-0000-0000CB850000}"/>
    <cellStyle name="Обычный 9 5 2 2 4" xfId="33806" xr:uid="{00000000-0005-0000-0000-0000CC850000}"/>
    <cellStyle name="Обычный 9 5 2 2 5" xfId="33807" xr:uid="{00000000-0005-0000-0000-0000CD850000}"/>
    <cellStyle name="Обычный 9 5 2 2 6" xfId="33808" xr:uid="{00000000-0005-0000-0000-0000CE850000}"/>
    <cellStyle name="Обычный 9 5 2 2 7" xfId="33809" xr:uid="{00000000-0005-0000-0000-0000CF850000}"/>
    <cellStyle name="Обычный 9 5 2 2 8" xfId="43002" xr:uid="{00000000-0005-0000-0000-0000D0850000}"/>
    <cellStyle name="Обычный 9 5 2 3" xfId="2310" xr:uid="{00000000-0005-0000-0000-0000D1850000}"/>
    <cellStyle name="Обычный 9 5 2 3 2" xfId="2311" xr:uid="{00000000-0005-0000-0000-0000D2850000}"/>
    <cellStyle name="Обычный 9 5 2 3 2 2" xfId="33810" xr:uid="{00000000-0005-0000-0000-0000D3850000}"/>
    <cellStyle name="Обычный 9 5 2 3 2 3" xfId="43005" xr:uid="{00000000-0005-0000-0000-0000D4850000}"/>
    <cellStyle name="Обычный 9 5 2 3 3" xfId="33811" xr:uid="{00000000-0005-0000-0000-0000D5850000}"/>
    <cellStyle name="Обычный 9 5 2 3 4" xfId="33812" xr:uid="{00000000-0005-0000-0000-0000D6850000}"/>
    <cellStyle name="Обычный 9 5 2 3 5" xfId="33813" xr:uid="{00000000-0005-0000-0000-0000D7850000}"/>
    <cellStyle name="Обычный 9 5 2 3 6" xfId="33814" xr:uid="{00000000-0005-0000-0000-0000D8850000}"/>
    <cellStyle name="Обычный 9 5 2 3 7" xfId="33815" xr:uid="{00000000-0005-0000-0000-0000D9850000}"/>
    <cellStyle name="Обычный 9 5 2 3 8" xfId="43004" xr:uid="{00000000-0005-0000-0000-0000DA850000}"/>
    <cellStyle name="Обычный 9 5 2 4" xfId="2312" xr:uid="{00000000-0005-0000-0000-0000DB850000}"/>
    <cellStyle name="Обычный 9 5 2 4 2" xfId="33816" xr:uid="{00000000-0005-0000-0000-0000DC850000}"/>
    <cellStyle name="Обычный 9 5 2 4 3" xfId="43006" xr:uid="{00000000-0005-0000-0000-0000DD850000}"/>
    <cellStyle name="Обычный 9 5 2 5" xfId="33817" xr:uid="{00000000-0005-0000-0000-0000DE850000}"/>
    <cellStyle name="Обычный 9 5 2 6" xfId="33818" xr:uid="{00000000-0005-0000-0000-0000DF850000}"/>
    <cellStyle name="Обычный 9 5 2 7" xfId="33819" xr:uid="{00000000-0005-0000-0000-0000E0850000}"/>
    <cellStyle name="Обычный 9 5 2 8" xfId="33820" xr:uid="{00000000-0005-0000-0000-0000E1850000}"/>
    <cellStyle name="Обычный 9 5 2 9" xfId="33821" xr:uid="{00000000-0005-0000-0000-0000E2850000}"/>
    <cellStyle name="Обычный 9 5 3" xfId="2313" xr:uid="{00000000-0005-0000-0000-0000E3850000}"/>
    <cellStyle name="Обычный 9 5 3 2" xfId="2314" xr:uid="{00000000-0005-0000-0000-0000E4850000}"/>
    <cellStyle name="Обычный 9 5 3 2 2" xfId="33822" xr:uid="{00000000-0005-0000-0000-0000E5850000}"/>
    <cellStyle name="Обычный 9 5 3 2 3" xfId="43008" xr:uid="{00000000-0005-0000-0000-0000E6850000}"/>
    <cellStyle name="Обычный 9 5 3 3" xfId="33823" xr:uid="{00000000-0005-0000-0000-0000E7850000}"/>
    <cellStyle name="Обычный 9 5 3 4" xfId="33824" xr:uid="{00000000-0005-0000-0000-0000E8850000}"/>
    <cellStyle name="Обычный 9 5 3 5" xfId="33825" xr:uid="{00000000-0005-0000-0000-0000E9850000}"/>
    <cellStyle name="Обычный 9 5 3 6" xfId="33826" xr:uid="{00000000-0005-0000-0000-0000EA850000}"/>
    <cellStyle name="Обычный 9 5 3 7" xfId="33827" xr:uid="{00000000-0005-0000-0000-0000EB850000}"/>
    <cellStyle name="Обычный 9 5 3 8" xfId="43007" xr:uid="{00000000-0005-0000-0000-0000EC850000}"/>
    <cellStyle name="Обычный 9 5 4" xfId="2315" xr:uid="{00000000-0005-0000-0000-0000ED850000}"/>
    <cellStyle name="Обычный 9 5 4 2" xfId="2316" xr:uid="{00000000-0005-0000-0000-0000EE850000}"/>
    <cellStyle name="Обычный 9 5 4 2 2" xfId="33828" xr:uid="{00000000-0005-0000-0000-0000EF850000}"/>
    <cellStyle name="Обычный 9 5 4 2 3" xfId="43010" xr:uid="{00000000-0005-0000-0000-0000F0850000}"/>
    <cellStyle name="Обычный 9 5 4 3" xfId="33829" xr:uid="{00000000-0005-0000-0000-0000F1850000}"/>
    <cellStyle name="Обычный 9 5 4 4" xfId="33830" xr:uid="{00000000-0005-0000-0000-0000F2850000}"/>
    <cellStyle name="Обычный 9 5 4 5" xfId="33831" xr:uid="{00000000-0005-0000-0000-0000F3850000}"/>
    <cellStyle name="Обычный 9 5 4 6" xfId="33832" xr:uid="{00000000-0005-0000-0000-0000F4850000}"/>
    <cellStyle name="Обычный 9 5 4 7" xfId="33833" xr:uid="{00000000-0005-0000-0000-0000F5850000}"/>
    <cellStyle name="Обычный 9 5 4 8" xfId="43009" xr:uid="{00000000-0005-0000-0000-0000F6850000}"/>
    <cellStyle name="Обычный 9 5 5" xfId="2317" xr:uid="{00000000-0005-0000-0000-0000F7850000}"/>
    <cellStyle name="Обычный 9 5 5 2" xfId="2318" xr:uid="{00000000-0005-0000-0000-0000F8850000}"/>
    <cellStyle name="Обычный 9 5 5 2 2" xfId="33834" xr:uid="{00000000-0005-0000-0000-0000F9850000}"/>
    <cellStyle name="Обычный 9 5 5 2 3" xfId="43012" xr:uid="{00000000-0005-0000-0000-0000FA850000}"/>
    <cellStyle name="Обычный 9 5 5 3" xfId="33835" xr:uid="{00000000-0005-0000-0000-0000FB850000}"/>
    <cellStyle name="Обычный 9 5 5 4" xfId="33836" xr:uid="{00000000-0005-0000-0000-0000FC850000}"/>
    <cellStyle name="Обычный 9 5 5 5" xfId="33837" xr:uid="{00000000-0005-0000-0000-0000FD850000}"/>
    <cellStyle name="Обычный 9 5 5 6" xfId="33838" xr:uid="{00000000-0005-0000-0000-0000FE850000}"/>
    <cellStyle name="Обычный 9 5 5 7" xfId="33839" xr:uid="{00000000-0005-0000-0000-0000FF850000}"/>
    <cellStyle name="Обычный 9 5 5 8" xfId="43011" xr:uid="{00000000-0005-0000-0000-000000860000}"/>
    <cellStyle name="Обычный 9 5 6" xfId="2319" xr:uid="{00000000-0005-0000-0000-000001860000}"/>
    <cellStyle name="Обычный 9 5 6 2" xfId="2320" xr:uid="{00000000-0005-0000-0000-000002860000}"/>
    <cellStyle name="Обычный 9 5 6 2 2" xfId="33840" xr:uid="{00000000-0005-0000-0000-000003860000}"/>
    <cellStyle name="Обычный 9 5 6 2 3" xfId="43014" xr:uid="{00000000-0005-0000-0000-000004860000}"/>
    <cellStyle name="Обычный 9 5 6 3" xfId="33841" xr:uid="{00000000-0005-0000-0000-000005860000}"/>
    <cellStyle name="Обычный 9 5 6 4" xfId="33842" xr:uid="{00000000-0005-0000-0000-000006860000}"/>
    <cellStyle name="Обычный 9 5 6 5" xfId="33843" xr:uid="{00000000-0005-0000-0000-000007860000}"/>
    <cellStyle name="Обычный 9 5 6 6" xfId="33844" xr:uid="{00000000-0005-0000-0000-000008860000}"/>
    <cellStyle name="Обычный 9 5 6 7" xfId="33845" xr:uid="{00000000-0005-0000-0000-000009860000}"/>
    <cellStyle name="Обычный 9 5 6 8" xfId="43013" xr:uid="{00000000-0005-0000-0000-00000A860000}"/>
    <cellStyle name="Обычный 9 5 7" xfId="2321" xr:uid="{00000000-0005-0000-0000-00000B860000}"/>
    <cellStyle name="Обычный 9 5 7 2" xfId="33846" xr:uid="{00000000-0005-0000-0000-00000C860000}"/>
    <cellStyle name="Обычный 9 5 7 3" xfId="43015" xr:uid="{00000000-0005-0000-0000-00000D860000}"/>
    <cellStyle name="Обычный 9 5 8" xfId="33847" xr:uid="{00000000-0005-0000-0000-00000E860000}"/>
    <cellStyle name="Обычный 9 5 9" xfId="33848" xr:uid="{00000000-0005-0000-0000-00000F860000}"/>
    <cellStyle name="Обычный 9 6" xfId="2322" xr:uid="{00000000-0005-0000-0000-000010860000}"/>
    <cellStyle name="Обычный 9 6 10" xfId="33849" xr:uid="{00000000-0005-0000-0000-000011860000}"/>
    <cellStyle name="Обычный 9 6 11" xfId="33850" xr:uid="{00000000-0005-0000-0000-000012860000}"/>
    <cellStyle name="Обычный 9 6 12" xfId="43016" xr:uid="{00000000-0005-0000-0000-000013860000}"/>
    <cellStyle name="Обычный 9 6 2" xfId="2323" xr:uid="{00000000-0005-0000-0000-000014860000}"/>
    <cellStyle name="Обычный 9 6 2 10" xfId="43017" xr:uid="{00000000-0005-0000-0000-000015860000}"/>
    <cellStyle name="Обычный 9 6 2 2" xfId="2324" xr:uid="{00000000-0005-0000-0000-000016860000}"/>
    <cellStyle name="Обычный 9 6 2 2 2" xfId="2325" xr:uid="{00000000-0005-0000-0000-000017860000}"/>
    <cellStyle name="Обычный 9 6 2 2 2 2" xfId="33851" xr:uid="{00000000-0005-0000-0000-000018860000}"/>
    <cellStyle name="Обычный 9 6 2 2 2 3" xfId="43019" xr:uid="{00000000-0005-0000-0000-000019860000}"/>
    <cellStyle name="Обычный 9 6 2 2 3" xfId="33852" xr:uid="{00000000-0005-0000-0000-00001A860000}"/>
    <cellStyle name="Обычный 9 6 2 2 4" xfId="33853" xr:uid="{00000000-0005-0000-0000-00001B860000}"/>
    <cellStyle name="Обычный 9 6 2 2 5" xfId="33854" xr:uid="{00000000-0005-0000-0000-00001C860000}"/>
    <cellStyle name="Обычный 9 6 2 2 6" xfId="33855" xr:uid="{00000000-0005-0000-0000-00001D860000}"/>
    <cellStyle name="Обычный 9 6 2 2 7" xfId="33856" xr:uid="{00000000-0005-0000-0000-00001E860000}"/>
    <cellStyle name="Обычный 9 6 2 2 8" xfId="43018" xr:uid="{00000000-0005-0000-0000-00001F860000}"/>
    <cellStyle name="Обычный 9 6 2 3" xfId="2326" xr:uid="{00000000-0005-0000-0000-000020860000}"/>
    <cellStyle name="Обычный 9 6 2 3 2" xfId="2327" xr:uid="{00000000-0005-0000-0000-000021860000}"/>
    <cellStyle name="Обычный 9 6 2 3 2 2" xfId="33857" xr:uid="{00000000-0005-0000-0000-000022860000}"/>
    <cellStyle name="Обычный 9 6 2 3 2 3" xfId="43021" xr:uid="{00000000-0005-0000-0000-000023860000}"/>
    <cellStyle name="Обычный 9 6 2 3 3" xfId="33858" xr:uid="{00000000-0005-0000-0000-000024860000}"/>
    <cellStyle name="Обычный 9 6 2 3 4" xfId="33859" xr:uid="{00000000-0005-0000-0000-000025860000}"/>
    <cellStyle name="Обычный 9 6 2 3 5" xfId="33860" xr:uid="{00000000-0005-0000-0000-000026860000}"/>
    <cellStyle name="Обычный 9 6 2 3 6" xfId="33861" xr:uid="{00000000-0005-0000-0000-000027860000}"/>
    <cellStyle name="Обычный 9 6 2 3 7" xfId="33862" xr:uid="{00000000-0005-0000-0000-000028860000}"/>
    <cellStyle name="Обычный 9 6 2 3 8" xfId="43020" xr:uid="{00000000-0005-0000-0000-000029860000}"/>
    <cellStyle name="Обычный 9 6 2 4" xfId="2328" xr:uid="{00000000-0005-0000-0000-00002A860000}"/>
    <cellStyle name="Обычный 9 6 2 4 2" xfId="33863" xr:uid="{00000000-0005-0000-0000-00002B860000}"/>
    <cellStyle name="Обычный 9 6 2 4 3" xfId="43022" xr:uid="{00000000-0005-0000-0000-00002C860000}"/>
    <cellStyle name="Обычный 9 6 2 5" xfId="33864" xr:uid="{00000000-0005-0000-0000-00002D860000}"/>
    <cellStyle name="Обычный 9 6 2 6" xfId="33865" xr:uid="{00000000-0005-0000-0000-00002E860000}"/>
    <cellStyle name="Обычный 9 6 2 7" xfId="33866" xr:uid="{00000000-0005-0000-0000-00002F860000}"/>
    <cellStyle name="Обычный 9 6 2 8" xfId="33867" xr:uid="{00000000-0005-0000-0000-000030860000}"/>
    <cellStyle name="Обычный 9 6 2 9" xfId="33868" xr:uid="{00000000-0005-0000-0000-000031860000}"/>
    <cellStyle name="Обычный 9 6 3" xfId="2329" xr:uid="{00000000-0005-0000-0000-000032860000}"/>
    <cellStyle name="Обычный 9 6 3 2" xfId="2330" xr:uid="{00000000-0005-0000-0000-000033860000}"/>
    <cellStyle name="Обычный 9 6 3 2 2" xfId="33869" xr:uid="{00000000-0005-0000-0000-000034860000}"/>
    <cellStyle name="Обычный 9 6 3 2 3" xfId="43024" xr:uid="{00000000-0005-0000-0000-000035860000}"/>
    <cellStyle name="Обычный 9 6 3 3" xfId="33870" xr:uid="{00000000-0005-0000-0000-000036860000}"/>
    <cellStyle name="Обычный 9 6 3 4" xfId="33871" xr:uid="{00000000-0005-0000-0000-000037860000}"/>
    <cellStyle name="Обычный 9 6 3 5" xfId="33872" xr:uid="{00000000-0005-0000-0000-000038860000}"/>
    <cellStyle name="Обычный 9 6 3 6" xfId="33873" xr:uid="{00000000-0005-0000-0000-000039860000}"/>
    <cellStyle name="Обычный 9 6 3 7" xfId="33874" xr:uid="{00000000-0005-0000-0000-00003A860000}"/>
    <cellStyle name="Обычный 9 6 3 8" xfId="43023" xr:uid="{00000000-0005-0000-0000-00003B860000}"/>
    <cellStyle name="Обычный 9 6 4" xfId="2331" xr:uid="{00000000-0005-0000-0000-00003C860000}"/>
    <cellStyle name="Обычный 9 6 4 2" xfId="2332" xr:uid="{00000000-0005-0000-0000-00003D860000}"/>
    <cellStyle name="Обычный 9 6 4 2 2" xfId="33875" xr:uid="{00000000-0005-0000-0000-00003E860000}"/>
    <cellStyle name="Обычный 9 6 4 2 3" xfId="43026" xr:uid="{00000000-0005-0000-0000-00003F860000}"/>
    <cellStyle name="Обычный 9 6 4 3" xfId="33876" xr:uid="{00000000-0005-0000-0000-000040860000}"/>
    <cellStyle name="Обычный 9 6 4 4" xfId="33877" xr:uid="{00000000-0005-0000-0000-000041860000}"/>
    <cellStyle name="Обычный 9 6 4 5" xfId="33878" xr:uid="{00000000-0005-0000-0000-000042860000}"/>
    <cellStyle name="Обычный 9 6 4 6" xfId="33879" xr:uid="{00000000-0005-0000-0000-000043860000}"/>
    <cellStyle name="Обычный 9 6 4 7" xfId="33880" xr:uid="{00000000-0005-0000-0000-000044860000}"/>
    <cellStyle name="Обычный 9 6 4 8" xfId="43025" xr:uid="{00000000-0005-0000-0000-000045860000}"/>
    <cellStyle name="Обычный 9 6 5" xfId="2333" xr:uid="{00000000-0005-0000-0000-000046860000}"/>
    <cellStyle name="Обычный 9 6 5 2" xfId="2334" xr:uid="{00000000-0005-0000-0000-000047860000}"/>
    <cellStyle name="Обычный 9 6 5 2 2" xfId="33881" xr:uid="{00000000-0005-0000-0000-000048860000}"/>
    <cellStyle name="Обычный 9 6 5 2 3" xfId="43028" xr:uid="{00000000-0005-0000-0000-000049860000}"/>
    <cellStyle name="Обычный 9 6 5 3" xfId="33882" xr:uid="{00000000-0005-0000-0000-00004A860000}"/>
    <cellStyle name="Обычный 9 6 5 4" xfId="33883" xr:uid="{00000000-0005-0000-0000-00004B860000}"/>
    <cellStyle name="Обычный 9 6 5 5" xfId="33884" xr:uid="{00000000-0005-0000-0000-00004C860000}"/>
    <cellStyle name="Обычный 9 6 5 6" xfId="33885" xr:uid="{00000000-0005-0000-0000-00004D860000}"/>
    <cellStyle name="Обычный 9 6 5 7" xfId="33886" xr:uid="{00000000-0005-0000-0000-00004E860000}"/>
    <cellStyle name="Обычный 9 6 5 8" xfId="43027" xr:uid="{00000000-0005-0000-0000-00004F860000}"/>
    <cellStyle name="Обычный 9 6 6" xfId="2335" xr:uid="{00000000-0005-0000-0000-000050860000}"/>
    <cellStyle name="Обычный 9 6 6 2" xfId="33887" xr:uid="{00000000-0005-0000-0000-000051860000}"/>
    <cellStyle name="Обычный 9 6 6 3" xfId="43029" xr:uid="{00000000-0005-0000-0000-000052860000}"/>
    <cellStyle name="Обычный 9 6 7" xfId="33888" xr:uid="{00000000-0005-0000-0000-000053860000}"/>
    <cellStyle name="Обычный 9 6 8" xfId="33889" xr:uid="{00000000-0005-0000-0000-000054860000}"/>
    <cellStyle name="Обычный 9 6 9" xfId="33890" xr:uid="{00000000-0005-0000-0000-000055860000}"/>
    <cellStyle name="Обычный 9 7" xfId="2336" xr:uid="{00000000-0005-0000-0000-000056860000}"/>
    <cellStyle name="Обычный 9 7 10" xfId="33891" xr:uid="{00000000-0005-0000-0000-000057860000}"/>
    <cellStyle name="Обычный 9 7 11" xfId="33892" xr:uid="{00000000-0005-0000-0000-000058860000}"/>
    <cellStyle name="Обычный 9 7 12" xfId="43030" xr:uid="{00000000-0005-0000-0000-000059860000}"/>
    <cellStyle name="Обычный 9 7 2" xfId="2337" xr:uid="{00000000-0005-0000-0000-00005A860000}"/>
    <cellStyle name="Обычный 9 7 2 10" xfId="43031" xr:uid="{00000000-0005-0000-0000-00005B860000}"/>
    <cellStyle name="Обычный 9 7 2 2" xfId="2338" xr:uid="{00000000-0005-0000-0000-00005C860000}"/>
    <cellStyle name="Обычный 9 7 2 2 2" xfId="2339" xr:uid="{00000000-0005-0000-0000-00005D860000}"/>
    <cellStyle name="Обычный 9 7 2 2 2 2" xfId="33893" xr:uid="{00000000-0005-0000-0000-00005E860000}"/>
    <cellStyle name="Обычный 9 7 2 2 2 3" xfId="43033" xr:uid="{00000000-0005-0000-0000-00005F860000}"/>
    <cellStyle name="Обычный 9 7 2 2 3" xfId="33894" xr:uid="{00000000-0005-0000-0000-000060860000}"/>
    <cellStyle name="Обычный 9 7 2 2 4" xfId="33895" xr:uid="{00000000-0005-0000-0000-000061860000}"/>
    <cellStyle name="Обычный 9 7 2 2 5" xfId="33896" xr:uid="{00000000-0005-0000-0000-000062860000}"/>
    <cellStyle name="Обычный 9 7 2 2 6" xfId="33897" xr:uid="{00000000-0005-0000-0000-000063860000}"/>
    <cellStyle name="Обычный 9 7 2 2 7" xfId="33898" xr:uid="{00000000-0005-0000-0000-000064860000}"/>
    <cellStyle name="Обычный 9 7 2 2 8" xfId="43032" xr:uid="{00000000-0005-0000-0000-000065860000}"/>
    <cellStyle name="Обычный 9 7 2 3" xfId="2340" xr:uid="{00000000-0005-0000-0000-000066860000}"/>
    <cellStyle name="Обычный 9 7 2 3 2" xfId="2341" xr:uid="{00000000-0005-0000-0000-000067860000}"/>
    <cellStyle name="Обычный 9 7 2 3 2 2" xfId="33899" xr:uid="{00000000-0005-0000-0000-000068860000}"/>
    <cellStyle name="Обычный 9 7 2 3 2 3" xfId="43035" xr:uid="{00000000-0005-0000-0000-000069860000}"/>
    <cellStyle name="Обычный 9 7 2 3 3" xfId="33900" xr:uid="{00000000-0005-0000-0000-00006A860000}"/>
    <cellStyle name="Обычный 9 7 2 3 4" xfId="33901" xr:uid="{00000000-0005-0000-0000-00006B860000}"/>
    <cellStyle name="Обычный 9 7 2 3 5" xfId="33902" xr:uid="{00000000-0005-0000-0000-00006C860000}"/>
    <cellStyle name="Обычный 9 7 2 3 6" xfId="33903" xr:uid="{00000000-0005-0000-0000-00006D860000}"/>
    <cellStyle name="Обычный 9 7 2 3 7" xfId="33904" xr:uid="{00000000-0005-0000-0000-00006E860000}"/>
    <cellStyle name="Обычный 9 7 2 3 8" xfId="43034" xr:uid="{00000000-0005-0000-0000-00006F860000}"/>
    <cellStyle name="Обычный 9 7 2 4" xfId="2342" xr:uid="{00000000-0005-0000-0000-000070860000}"/>
    <cellStyle name="Обычный 9 7 2 4 2" xfId="33905" xr:uid="{00000000-0005-0000-0000-000071860000}"/>
    <cellStyle name="Обычный 9 7 2 4 3" xfId="43036" xr:uid="{00000000-0005-0000-0000-000072860000}"/>
    <cellStyle name="Обычный 9 7 2 5" xfId="33906" xr:uid="{00000000-0005-0000-0000-000073860000}"/>
    <cellStyle name="Обычный 9 7 2 6" xfId="33907" xr:uid="{00000000-0005-0000-0000-000074860000}"/>
    <cellStyle name="Обычный 9 7 2 7" xfId="33908" xr:uid="{00000000-0005-0000-0000-000075860000}"/>
    <cellStyle name="Обычный 9 7 2 8" xfId="33909" xr:uid="{00000000-0005-0000-0000-000076860000}"/>
    <cellStyle name="Обычный 9 7 2 9" xfId="33910" xr:uid="{00000000-0005-0000-0000-000077860000}"/>
    <cellStyle name="Обычный 9 7 3" xfId="2343" xr:uid="{00000000-0005-0000-0000-000078860000}"/>
    <cellStyle name="Обычный 9 7 3 2" xfId="2344" xr:uid="{00000000-0005-0000-0000-000079860000}"/>
    <cellStyle name="Обычный 9 7 3 2 2" xfId="33911" xr:uid="{00000000-0005-0000-0000-00007A860000}"/>
    <cellStyle name="Обычный 9 7 3 2 3" xfId="43038" xr:uid="{00000000-0005-0000-0000-00007B860000}"/>
    <cellStyle name="Обычный 9 7 3 3" xfId="33912" xr:uid="{00000000-0005-0000-0000-00007C860000}"/>
    <cellStyle name="Обычный 9 7 3 4" xfId="33913" xr:uid="{00000000-0005-0000-0000-00007D860000}"/>
    <cellStyle name="Обычный 9 7 3 5" xfId="33914" xr:uid="{00000000-0005-0000-0000-00007E860000}"/>
    <cellStyle name="Обычный 9 7 3 6" xfId="33915" xr:uid="{00000000-0005-0000-0000-00007F860000}"/>
    <cellStyle name="Обычный 9 7 3 7" xfId="33916" xr:uid="{00000000-0005-0000-0000-000080860000}"/>
    <cellStyle name="Обычный 9 7 3 8" xfId="43037" xr:uid="{00000000-0005-0000-0000-000081860000}"/>
    <cellStyle name="Обычный 9 7 4" xfId="2345" xr:uid="{00000000-0005-0000-0000-000082860000}"/>
    <cellStyle name="Обычный 9 7 4 2" xfId="2346" xr:uid="{00000000-0005-0000-0000-000083860000}"/>
    <cellStyle name="Обычный 9 7 4 2 2" xfId="33917" xr:uid="{00000000-0005-0000-0000-000084860000}"/>
    <cellStyle name="Обычный 9 7 4 2 3" xfId="43040" xr:uid="{00000000-0005-0000-0000-000085860000}"/>
    <cellStyle name="Обычный 9 7 4 3" xfId="33918" xr:uid="{00000000-0005-0000-0000-000086860000}"/>
    <cellStyle name="Обычный 9 7 4 4" xfId="33919" xr:uid="{00000000-0005-0000-0000-000087860000}"/>
    <cellStyle name="Обычный 9 7 4 5" xfId="33920" xr:uid="{00000000-0005-0000-0000-000088860000}"/>
    <cellStyle name="Обычный 9 7 4 6" xfId="33921" xr:uid="{00000000-0005-0000-0000-000089860000}"/>
    <cellStyle name="Обычный 9 7 4 7" xfId="33922" xr:uid="{00000000-0005-0000-0000-00008A860000}"/>
    <cellStyle name="Обычный 9 7 4 8" xfId="43039" xr:uid="{00000000-0005-0000-0000-00008B860000}"/>
    <cellStyle name="Обычный 9 7 5" xfId="2347" xr:uid="{00000000-0005-0000-0000-00008C860000}"/>
    <cellStyle name="Обычный 9 7 5 2" xfId="2348" xr:uid="{00000000-0005-0000-0000-00008D860000}"/>
    <cellStyle name="Обычный 9 7 5 2 2" xfId="33923" xr:uid="{00000000-0005-0000-0000-00008E860000}"/>
    <cellStyle name="Обычный 9 7 5 2 3" xfId="43042" xr:uid="{00000000-0005-0000-0000-00008F860000}"/>
    <cellStyle name="Обычный 9 7 5 3" xfId="33924" xr:uid="{00000000-0005-0000-0000-000090860000}"/>
    <cellStyle name="Обычный 9 7 5 4" xfId="33925" xr:uid="{00000000-0005-0000-0000-000091860000}"/>
    <cellStyle name="Обычный 9 7 5 5" xfId="33926" xr:uid="{00000000-0005-0000-0000-000092860000}"/>
    <cellStyle name="Обычный 9 7 5 6" xfId="33927" xr:uid="{00000000-0005-0000-0000-000093860000}"/>
    <cellStyle name="Обычный 9 7 5 7" xfId="33928" xr:uid="{00000000-0005-0000-0000-000094860000}"/>
    <cellStyle name="Обычный 9 7 5 8" xfId="43041" xr:uid="{00000000-0005-0000-0000-000095860000}"/>
    <cellStyle name="Обычный 9 7 6" xfId="2349" xr:uid="{00000000-0005-0000-0000-000096860000}"/>
    <cellStyle name="Обычный 9 7 6 2" xfId="33929" xr:uid="{00000000-0005-0000-0000-000097860000}"/>
    <cellStyle name="Обычный 9 7 6 3" xfId="43043" xr:uid="{00000000-0005-0000-0000-000098860000}"/>
    <cellStyle name="Обычный 9 7 7" xfId="33930" xr:uid="{00000000-0005-0000-0000-000099860000}"/>
    <cellStyle name="Обычный 9 7 8" xfId="33931" xr:uid="{00000000-0005-0000-0000-00009A860000}"/>
    <cellStyle name="Обычный 9 7 9" xfId="33932" xr:uid="{00000000-0005-0000-0000-00009B860000}"/>
    <cellStyle name="Обычный 9 8" xfId="2350" xr:uid="{00000000-0005-0000-0000-00009C860000}"/>
    <cellStyle name="Обычный 9 8 10" xfId="43044" xr:uid="{00000000-0005-0000-0000-00009D860000}"/>
    <cellStyle name="Обычный 9 8 2" xfId="2351" xr:uid="{00000000-0005-0000-0000-00009E860000}"/>
    <cellStyle name="Обычный 9 8 2 2" xfId="2352" xr:uid="{00000000-0005-0000-0000-00009F860000}"/>
    <cellStyle name="Обычный 9 8 2 2 2" xfId="33933" xr:uid="{00000000-0005-0000-0000-0000A0860000}"/>
    <cellStyle name="Обычный 9 8 2 2 3" xfId="43046" xr:uid="{00000000-0005-0000-0000-0000A1860000}"/>
    <cellStyle name="Обычный 9 8 2 3" xfId="33934" xr:uid="{00000000-0005-0000-0000-0000A2860000}"/>
    <cellStyle name="Обычный 9 8 2 4" xfId="33935" xr:uid="{00000000-0005-0000-0000-0000A3860000}"/>
    <cellStyle name="Обычный 9 8 2 5" xfId="33936" xr:uid="{00000000-0005-0000-0000-0000A4860000}"/>
    <cellStyle name="Обычный 9 8 2 6" xfId="33937" xr:uid="{00000000-0005-0000-0000-0000A5860000}"/>
    <cellStyle name="Обычный 9 8 2 7" xfId="33938" xr:uid="{00000000-0005-0000-0000-0000A6860000}"/>
    <cellStyle name="Обычный 9 8 2 8" xfId="43045" xr:uid="{00000000-0005-0000-0000-0000A7860000}"/>
    <cellStyle name="Обычный 9 8 3" xfId="2353" xr:uid="{00000000-0005-0000-0000-0000A8860000}"/>
    <cellStyle name="Обычный 9 8 3 2" xfId="2354" xr:uid="{00000000-0005-0000-0000-0000A9860000}"/>
    <cellStyle name="Обычный 9 8 3 2 2" xfId="33939" xr:uid="{00000000-0005-0000-0000-0000AA860000}"/>
    <cellStyle name="Обычный 9 8 3 2 3" xfId="43048" xr:uid="{00000000-0005-0000-0000-0000AB860000}"/>
    <cellStyle name="Обычный 9 8 3 3" xfId="33940" xr:uid="{00000000-0005-0000-0000-0000AC860000}"/>
    <cellStyle name="Обычный 9 8 3 4" xfId="33941" xr:uid="{00000000-0005-0000-0000-0000AD860000}"/>
    <cellStyle name="Обычный 9 8 3 5" xfId="33942" xr:uid="{00000000-0005-0000-0000-0000AE860000}"/>
    <cellStyle name="Обычный 9 8 3 6" xfId="33943" xr:uid="{00000000-0005-0000-0000-0000AF860000}"/>
    <cellStyle name="Обычный 9 8 3 7" xfId="33944" xr:uid="{00000000-0005-0000-0000-0000B0860000}"/>
    <cellStyle name="Обычный 9 8 3 8" xfId="43047" xr:uid="{00000000-0005-0000-0000-0000B1860000}"/>
    <cellStyle name="Обычный 9 8 4" xfId="2355" xr:uid="{00000000-0005-0000-0000-0000B2860000}"/>
    <cellStyle name="Обычный 9 8 4 2" xfId="33945" xr:uid="{00000000-0005-0000-0000-0000B3860000}"/>
    <cellStyle name="Обычный 9 8 4 3" xfId="43049" xr:uid="{00000000-0005-0000-0000-0000B4860000}"/>
    <cellStyle name="Обычный 9 8 5" xfId="33946" xr:uid="{00000000-0005-0000-0000-0000B5860000}"/>
    <cellStyle name="Обычный 9 8 6" xfId="33947" xr:uid="{00000000-0005-0000-0000-0000B6860000}"/>
    <cellStyle name="Обычный 9 8 7" xfId="33948" xr:uid="{00000000-0005-0000-0000-0000B7860000}"/>
    <cellStyle name="Обычный 9 8 8" xfId="33949" xr:uid="{00000000-0005-0000-0000-0000B8860000}"/>
    <cellStyle name="Обычный 9 8 9" xfId="33950" xr:uid="{00000000-0005-0000-0000-0000B9860000}"/>
    <cellStyle name="Обычный 9 9" xfId="2356" xr:uid="{00000000-0005-0000-0000-0000BA860000}"/>
    <cellStyle name="Обычный 9 9 10" xfId="43050" xr:uid="{00000000-0005-0000-0000-0000BB860000}"/>
    <cellStyle name="Обычный 9 9 2" xfId="2357" xr:uid="{00000000-0005-0000-0000-0000BC860000}"/>
    <cellStyle name="Обычный 9 9 2 2" xfId="2358" xr:uid="{00000000-0005-0000-0000-0000BD860000}"/>
    <cellStyle name="Обычный 9 9 2 2 2" xfId="33951" xr:uid="{00000000-0005-0000-0000-0000BE860000}"/>
    <cellStyle name="Обычный 9 9 2 2 3" xfId="43052" xr:uid="{00000000-0005-0000-0000-0000BF860000}"/>
    <cellStyle name="Обычный 9 9 2 3" xfId="33952" xr:uid="{00000000-0005-0000-0000-0000C0860000}"/>
    <cellStyle name="Обычный 9 9 2 4" xfId="33953" xr:uid="{00000000-0005-0000-0000-0000C1860000}"/>
    <cellStyle name="Обычный 9 9 2 5" xfId="33954" xr:uid="{00000000-0005-0000-0000-0000C2860000}"/>
    <cellStyle name="Обычный 9 9 2 6" xfId="33955" xr:uid="{00000000-0005-0000-0000-0000C3860000}"/>
    <cellStyle name="Обычный 9 9 2 7" xfId="33956" xr:uid="{00000000-0005-0000-0000-0000C4860000}"/>
    <cellStyle name="Обычный 9 9 2 8" xfId="43051" xr:uid="{00000000-0005-0000-0000-0000C5860000}"/>
    <cellStyle name="Обычный 9 9 3" xfId="2359" xr:uid="{00000000-0005-0000-0000-0000C6860000}"/>
    <cellStyle name="Обычный 9 9 3 2" xfId="2360" xr:uid="{00000000-0005-0000-0000-0000C7860000}"/>
    <cellStyle name="Обычный 9 9 3 2 2" xfId="33957" xr:uid="{00000000-0005-0000-0000-0000C8860000}"/>
    <cellStyle name="Обычный 9 9 3 2 3" xfId="43054" xr:uid="{00000000-0005-0000-0000-0000C9860000}"/>
    <cellStyle name="Обычный 9 9 3 3" xfId="33958" xr:uid="{00000000-0005-0000-0000-0000CA860000}"/>
    <cellStyle name="Обычный 9 9 3 4" xfId="33959" xr:uid="{00000000-0005-0000-0000-0000CB860000}"/>
    <cellStyle name="Обычный 9 9 3 5" xfId="33960" xr:uid="{00000000-0005-0000-0000-0000CC860000}"/>
    <cellStyle name="Обычный 9 9 3 6" xfId="33961" xr:uid="{00000000-0005-0000-0000-0000CD860000}"/>
    <cellStyle name="Обычный 9 9 3 7" xfId="33962" xr:uid="{00000000-0005-0000-0000-0000CE860000}"/>
    <cellStyle name="Обычный 9 9 3 8" xfId="43053" xr:uid="{00000000-0005-0000-0000-0000CF860000}"/>
    <cellStyle name="Обычный 9 9 4" xfId="2361" xr:uid="{00000000-0005-0000-0000-0000D0860000}"/>
    <cellStyle name="Обычный 9 9 4 2" xfId="33963" xr:uid="{00000000-0005-0000-0000-0000D1860000}"/>
    <cellStyle name="Обычный 9 9 4 3" xfId="43055" xr:uid="{00000000-0005-0000-0000-0000D2860000}"/>
    <cellStyle name="Обычный 9 9 5" xfId="33964" xr:uid="{00000000-0005-0000-0000-0000D3860000}"/>
    <cellStyle name="Обычный 9 9 6" xfId="33965" xr:uid="{00000000-0005-0000-0000-0000D4860000}"/>
    <cellStyle name="Обычный 9 9 7" xfId="33966" xr:uid="{00000000-0005-0000-0000-0000D5860000}"/>
    <cellStyle name="Обычный 9 9 8" xfId="33967" xr:uid="{00000000-0005-0000-0000-0000D6860000}"/>
    <cellStyle name="Обычный 9 9 9" xfId="33968" xr:uid="{00000000-0005-0000-0000-0000D7860000}"/>
    <cellStyle name="Обычный_FKLAS" xfId="4111" xr:uid="{00000000-0005-0000-0000-0000D8860000}"/>
    <cellStyle name="Обычный_Лист1" xfId="43142" xr:uid="{00000000-0005-0000-0000-0000D9860000}"/>
    <cellStyle name="Плохой 2" xfId="2362" xr:uid="{00000000-0005-0000-0000-0000DA860000}"/>
    <cellStyle name="Пояснение 2" xfId="2363" xr:uid="{00000000-0005-0000-0000-0000DB860000}"/>
    <cellStyle name="Примечание 2" xfId="2364" xr:uid="{00000000-0005-0000-0000-0000DC860000}"/>
    <cellStyle name="Примечание 2 10" xfId="33969" xr:uid="{00000000-0005-0000-0000-0000DD860000}"/>
    <cellStyle name="Примечание 2 11" xfId="33970" xr:uid="{00000000-0005-0000-0000-0000DE860000}"/>
    <cellStyle name="Примечание 2 12" xfId="33971" xr:uid="{00000000-0005-0000-0000-0000DF860000}"/>
    <cellStyle name="Примечание 2 2" xfId="2365" xr:uid="{00000000-0005-0000-0000-0000E0860000}"/>
    <cellStyle name="Примечание 2 2 10" xfId="33972" xr:uid="{00000000-0005-0000-0000-0000E1860000}"/>
    <cellStyle name="Примечание 2 2 10 2" xfId="33973" xr:uid="{00000000-0005-0000-0000-0000E2860000}"/>
    <cellStyle name="Примечание 2 2 10 2 2" xfId="33974" xr:uid="{00000000-0005-0000-0000-0000E3860000}"/>
    <cellStyle name="Примечание 2 2 10 3" xfId="33975" xr:uid="{00000000-0005-0000-0000-0000E4860000}"/>
    <cellStyle name="Примечание 2 2 10 4" xfId="33976" xr:uid="{00000000-0005-0000-0000-0000E5860000}"/>
    <cellStyle name="Примечание 2 2 10 5" xfId="33977" xr:uid="{00000000-0005-0000-0000-0000E6860000}"/>
    <cellStyle name="Примечание 2 2 11" xfId="33978" xr:uid="{00000000-0005-0000-0000-0000E7860000}"/>
    <cellStyle name="Примечание 2 2 12" xfId="33979" xr:uid="{00000000-0005-0000-0000-0000E8860000}"/>
    <cellStyle name="Примечание 2 2 13" xfId="33980" xr:uid="{00000000-0005-0000-0000-0000E9860000}"/>
    <cellStyle name="Примечание 2 2 14" xfId="43056" xr:uid="{00000000-0005-0000-0000-0000EA860000}"/>
    <cellStyle name="Примечание 2 2 2" xfId="2366" xr:uid="{00000000-0005-0000-0000-0000EB860000}"/>
    <cellStyle name="Примечание 2 2 2 10" xfId="33981" xr:uid="{00000000-0005-0000-0000-0000EC860000}"/>
    <cellStyle name="Примечание 2 2 2 10 2" xfId="33982" xr:uid="{00000000-0005-0000-0000-0000ED860000}"/>
    <cellStyle name="Примечание 2 2 2 10 2 2" xfId="33983" xr:uid="{00000000-0005-0000-0000-0000EE860000}"/>
    <cellStyle name="Примечание 2 2 2 10 3" xfId="33984" xr:uid="{00000000-0005-0000-0000-0000EF860000}"/>
    <cellStyle name="Примечание 2 2 2 10 4" xfId="33985" xr:uid="{00000000-0005-0000-0000-0000F0860000}"/>
    <cellStyle name="Примечание 2 2 2 10 5" xfId="33986" xr:uid="{00000000-0005-0000-0000-0000F1860000}"/>
    <cellStyle name="Примечание 2 2 2 11" xfId="33987" xr:uid="{00000000-0005-0000-0000-0000F2860000}"/>
    <cellStyle name="Примечание 2 2 2 12" xfId="33988" xr:uid="{00000000-0005-0000-0000-0000F3860000}"/>
    <cellStyle name="Примечание 2 2 2 13" xfId="33989" xr:uid="{00000000-0005-0000-0000-0000F4860000}"/>
    <cellStyle name="Примечание 2 2 2 14" xfId="43057" xr:uid="{00000000-0005-0000-0000-0000F5860000}"/>
    <cellStyle name="Примечание 2 2 2 2" xfId="2367" xr:uid="{00000000-0005-0000-0000-0000F6860000}"/>
    <cellStyle name="Примечание 2 2 2 2 10" xfId="33990" xr:uid="{00000000-0005-0000-0000-0000F7860000}"/>
    <cellStyle name="Примечание 2 2 2 2 10 2" xfId="33991" xr:uid="{00000000-0005-0000-0000-0000F8860000}"/>
    <cellStyle name="Примечание 2 2 2 2 10 2 2" xfId="33992" xr:uid="{00000000-0005-0000-0000-0000F9860000}"/>
    <cellStyle name="Примечание 2 2 2 2 10 3" xfId="33993" xr:uid="{00000000-0005-0000-0000-0000FA860000}"/>
    <cellStyle name="Примечание 2 2 2 2 10 4" xfId="33994" xr:uid="{00000000-0005-0000-0000-0000FB860000}"/>
    <cellStyle name="Примечание 2 2 2 2 10 5" xfId="33995" xr:uid="{00000000-0005-0000-0000-0000FC860000}"/>
    <cellStyle name="Примечание 2 2 2 2 11" xfId="33996" xr:uid="{00000000-0005-0000-0000-0000FD860000}"/>
    <cellStyle name="Примечание 2 2 2 2 11 2" xfId="33997" xr:uid="{00000000-0005-0000-0000-0000FE860000}"/>
    <cellStyle name="Примечание 2 2 2 2 11 2 2" xfId="33998" xr:uid="{00000000-0005-0000-0000-0000FF860000}"/>
    <cellStyle name="Примечание 2 2 2 2 11 3" xfId="33999" xr:uid="{00000000-0005-0000-0000-000000870000}"/>
    <cellStyle name="Примечание 2 2 2 2 11 4" xfId="34000" xr:uid="{00000000-0005-0000-0000-000001870000}"/>
    <cellStyle name="Примечание 2 2 2 2 11 5" xfId="34001" xr:uid="{00000000-0005-0000-0000-000002870000}"/>
    <cellStyle name="Примечание 2 2 2 2 12" xfId="34002" xr:uid="{00000000-0005-0000-0000-000003870000}"/>
    <cellStyle name="Примечание 2 2 2 2 12 2" xfId="34003" xr:uid="{00000000-0005-0000-0000-000004870000}"/>
    <cellStyle name="Примечание 2 2 2 2 12 2 2" xfId="34004" xr:uid="{00000000-0005-0000-0000-000005870000}"/>
    <cellStyle name="Примечание 2 2 2 2 12 3" xfId="34005" xr:uid="{00000000-0005-0000-0000-000006870000}"/>
    <cellStyle name="Примечание 2 2 2 2 12 4" xfId="34006" xr:uid="{00000000-0005-0000-0000-000007870000}"/>
    <cellStyle name="Примечание 2 2 2 2 12 5" xfId="34007" xr:uid="{00000000-0005-0000-0000-000008870000}"/>
    <cellStyle name="Примечание 2 2 2 2 13" xfId="34008" xr:uid="{00000000-0005-0000-0000-000009870000}"/>
    <cellStyle name="Примечание 2 2 2 2 14" xfId="34009" xr:uid="{00000000-0005-0000-0000-00000A870000}"/>
    <cellStyle name="Примечание 2 2 2 2 15" xfId="34010" xr:uid="{00000000-0005-0000-0000-00000B870000}"/>
    <cellStyle name="Примечание 2 2 2 2 2" xfId="2368" xr:uid="{00000000-0005-0000-0000-00000C870000}"/>
    <cellStyle name="Примечание 2 2 2 2 2 10" xfId="34011" xr:uid="{00000000-0005-0000-0000-00000D870000}"/>
    <cellStyle name="Примечание 2 2 2 2 2 10 2" xfId="34012" xr:uid="{00000000-0005-0000-0000-00000E870000}"/>
    <cellStyle name="Примечание 2 2 2 2 2 10 2 2" xfId="34013" xr:uid="{00000000-0005-0000-0000-00000F870000}"/>
    <cellStyle name="Примечание 2 2 2 2 2 10 3" xfId="34014" xr:uid="{00000000-0005-0000-0000-000010870000}"/>
    <cellStyle name="Примечание 2 2 2 2 2 10 4" xfId="34015" xr:uid="{00000000-0005-0000-0000-000011870000}"/>
    <cellStyle name="Примечание 2 2 2 2 2 10 5" xfId="34016" xr:uid="{00000000-0005-0000-0000-000012870000}"/>
    <cellStyle name="Примечание 2 2 2 2 2 11" xfId="34017" xr:uid="{00000000-0005-0000-0000-000013870000}"/>
    <cellStyle name="Примечание 2 2 2 2 2 12" xfId="34018" xr:uid="{00000000-0005-0000-0000-000014870000}"/>
    <cellStyle name="Примечание 2 2 2 2 2 13" xfId="34019" xr:uid="{00000000-0005-0000-0000-000015870000}"/>
    <cellStyle name="Примечание 2 2 2 2 2 2" xfId="34020" xr:uid="{00000000-0005-0000-0000-000016870000}"/>
    <cellStyle name="Примечание 2 2 2 2 2 2 2" xfId="34021" xr:uid="{00000000-0005-0000-0000-000017870000}"/>
    <cellStyle name="Примечание 2 2 2 2 2 2 2 2" xfId="34022" xr:uid="{00000000-0005-0000-0000-000018870000}"/>
    <cellStyle name="Примечание 2 2 2 2 2 2 2 2 2" xfId="34023" xr:uid="{00000000-0005-0000-0000-000019870000}"/>
    <cellStyle name="Примечание 2 2 2 2 2 2 2 2 2 2" xfId="34024" xr:uid="{00000000-0005-0000-0000-00001A870000}"/>
    <cellStyle name="Примечание 2 2 2 2 2 2 2 2 3" xfId="34025" xr:uid="{00000000-0005-0000-0000-00001B870000}"/>
    <cellStyle name="Примечание 2 2 2 2 2 2 2 2 4" xfId="34026" xr:uid="{00000000-0005-0000-0000-00001C870000}"/>
    <cellStyle name="Примечание 2 2 2 2 2 2 2 2 5" xfId="34027" xr:uid="{00000000-0005-0000-0000-00001D870000}"/>
    <cellStyle name="Примечание 2 2 2 2 2 2 2 3" xfId="34028" xr:uid="{00000000-0005-0000-0000-00001E870000}"/>
    <cellStyle name="Примечание 2 2 2 2 2 2 2 3 2" xfId="34029" xr:uid="{00000000-0005-0000-0000-00001F870000}"/>
    <cellStyle name="Примечание 2 2 2 2 2 2 2 3 2 2" xfId="34030" xr:uid="{00000000-0005-0000-0000-000020870000}"/>
    <cellStyle name="Примечание 2 2 2 2 2 2 2 3 3" xfId="34031" xr:uid="{00000000-0005-0000-0000-000021870000}"/>
    <cellStyle name="Примечание 2 2 2 2 2 2 2 3 4" xfId="34032" xr:uid="{00000000-0005-0000-0000-000022870000}"/>
    <cellStyle name="Примечание 2 2 2 2 2 2 2 3 5" xfId="34033" xr:uid="{00000000-0005-0000-0000-000023870000}"/>
    <cellStyle name="Примечание 2 2 2 2 2 2 2 4" xfId="34034" xr:uid="{00000000-0005-0000-0000-000024870000}"/>
    <cellStyle name="Примечание 2 2 2 2 2 2 2 4 2" xfId="34035" xr:uid="{00000000-0005-0000-0000-000025870000}"/>
    <cellStyle name="Примечание 2 2 2 2 2 2 2 4 2 2" xfId="34036" xr:uid="{00000000-0005-0000-0000-000026870000}"/>
    <cellStyle name="Примечание 2 2 2 2 2 2 2 4 3" xfId="34037" xr:uid="{00000000-0005-0000-0000-000027870000}"/>
    <cellStyle name="Примечание 2 2 2 2 2 2 2 4 4" xfId="34038" xr:uid="{00000000-0005-0000-0000-000028870000}"/>
    <cellStyle name="Примечание 2 2 2 2 2 2 2 4 5" xfId="34039" xr:uid="{00000000-0005-0000-0000-000029870000}"/>
    <cellStyle name="Примечание 2 2 2 2 2 2 2 5" xfId="34040" xr:uid="{00000000-0005-0000-0000-00002A870000}"/>
    <cellStyle name="Примечание 2 2 2 2 2 2 2 5 2" xfId="34041" xr:uid="{00000000-0005-0000-0000-00002B870000}"/>
    <cellStyle name="Примечание 2 2 2 2 2 2 2 5 2 2" xfId="34042" xr:uid="{00000000-0005-0000-0000-00002C870000}"/>
    <cellStyle name="Примечание 2 2 2 2 2 2 2 5 3" xfId="34043" xr:uid="{00000000-0005-0000-0000-00002D870000}"/>
    <cellStyle name="Примечание 2 2 2 2 2 2 2 5 4" xfId="34044" xr:uid="{00000000-0005-0000-0000-00002E870000}"/>
    <cellStyle name="Примечание 2 2 2 2 2 2 2 5 5" xfId="34045" xr:uid="{00000000-0005-0000-0000-00002F870000}"/>
    <cellStyle name="Примечание 2 2 2 2 2 2 2 6" xfId="34046" xr:uid="{00000000-0005-0000-0000-000030870000}"/>
    <cellStyle name="Примечание 2 2 2 2 2 2 2 6 2" xfId="34047" xr:uid="{00000000-0005-0000-0000-000031870000}"/>
    <cellStyle name="Примечание 2 2 2 2 2 2 2 6 3" xfId="34048" xr:uid="{00000000-0005-0000-0000-000032870000}"/>
    <cellStyle name="Примечание 2 2 2 2 2 2 2 6 4" xfId="34049" xr:uid="{00000000-0005-0000-0000-000033870000}"/>
    <cellStyle name="Примечание 2 2 2 2 2 2 2 7" xfId="34050" xr:uid="{00000000-0005-0000-0000-000034870000}"/>
    <cellStyle name="Примечание 2 2 2 2 2 2 2 8" xfId="34051" xr:uid="{00000000-0005-0000-0000-000035870000}"/>
    <cellStyle name="Примечание 2 2 2 2 2 2 2 9" xfId="34052" xr:uid="{00000000-0005-0000-0000-000036870000}"/>
    <cellStyle name="Примечание 2 2 2 2 2 2 3" xfId="34053" xr:uid="{00000000-0005-0000-0000-000037870000}"/>
    <cellStyle name="Примечание 2 2 2 2 2 2 3 2" xfId="34054" xr:uid="{00000000-0005-0000-0000-000038870000}"/>
    <cellStyle name="Примечание 2 2 2 2 2 2 3 2 2" xfId="34055" xr:uid="{00000000-0005-0000-0000-000039870000}"/>
    <cellStyle name="Примечание 2 2 2 2 2 2 3 2 2 2" xfId="34056" xr:uid="{00000000-0005-0000-0000-00003A870000}"/>
    <cellStyle name="Примечание 2 2 2 2 2 2 3 2 3" xfId="34057" xr:uid="{00000000-0005-0000-0000-00003B870000}"/>
    <cellStyle name="Примечание 2 2 2 2 2 2 3 2 4" xfId="34058" xr:uid="{00000000-0005-0000-0000-00003C870000}"/>
    <cellStyle name="Примечание 2 2 2 2 2 2 3 2 5" xfId="34059" xr:uid="{00000000-0005-0000-0000-00003D870000}"/>
    <cellStyle name="Примечание 2 2 2 2 2 2 3 3" xfId="34060" xr:uid="{00000000-0005-0000-0000-00003E870000}"/>
    <cellStyle name="Примечание 2 2 2 2 2 2 3 3 2" xfId="34061" xr:uid="{00000000-0005-0000-0000-00003F870000}"/>
    <cellStyle name="Примечание 2 2 2 2 2 2 3 3 2 2" xfId="34062" xr:uid="{00000000-0005-0000-0000-000040870000}"/>
    <cellStyle name="Примечание 2 2 2 2 2 2 3 3 3" xfId="34063" xr:uid="{00000000-0005-0000-0000-000041870000}"/>
    <cellStyle name="Примечание 2 2 2 2 2 2 3 3 4" xfId="34064" xr:uid="{00000000-0005-0000-0000-000042870000}"/>
    <cellStyle name="Примечание 2 2 2 2 2 2 3 3 5" xfId="34065" xr:uid="{00000000-0005-0000-0000-000043870000}"/>
    <cellStyle name="Примечание 2 2 2 2 2 2 3 4" xfId="34066" xr:uid="{00000000-0005-0000-0000-000044870000}"/>
    <cellStyle name="Примечание 2 2 2 2 2 2 3 4 2" xfId="34067" xr:uid="{00000000-0005-0000-0000-000045870000}"/>
    <cellStyle name="Примечание 2 2 2 2 2 2 3 4 2 2" xfId="34068" xr:uid="{00000000-0005-0000-0000-000046870000}"/>
    <cellStyle name="Примечание 2 2 2 2 2 2 3 4 3" xfId="34069" xr:uid="{00000000-0005-0000-0000-000047870000}"/>
    <cellStyle name="Примечание 2 2 2 2 2 2 3 4 4" xfId="34070" xr:uid="{00000000-0005-0000-0000-000048870000}"/>
    <cellStyle name="Примечание 2 2 2 2 2 2 3 4 5" xfId="34071" xr:uid="{00000000-0005-0000-0000-000049870000}"/>
    <cellStyle name="Примечание 2 2 2 2 2 2 3 5" xfId="34072" xr:uid="{00000000-0005-0000-0000-00004A870000}"/>
    <cellStyle name="Примечание 2 2 2 2 2 2 3 5 2" xfId="34073" xr:uid="{00000000-0005-0000-0000-00004B870000}"/>
    <cellStyle name="Примечание 2 2 2 2 2 2 3 5 2 2" xfId="34074" xr:uid="{00000000-0005-0000-0000-00004C870000}"/>
    <cellStyle name="Примечание 2 2 2 2 2 2 3 5 3" xfId="34075" xr:uid="{00000000-0005-0000-0000-00004D870000}"/>
    <cellStyle name="Примечание 2 2 2 2 2 2 3 5 4" xfId="34076" xr:uid="{00000000-0005-0000-0000-00004E870000}"/>
    <cellStyle name="Примечание 2 2 2 2 2 2 3 5 5" xfId="34077" xr:uid="{00000000-0005-0000-0000-00004F870000}"/>
    <cellStyle name="Примечание 2 2 2 2 2 2 3 6" xfId="34078" xr:uid="{00000000-0005-0000-0000-000050870000}"/>
    <cellStyle name="Примечание 2 2 2 2 2 2 3 6 2" xfId="34079" xr:uid="{00000000-0005-0000-0000-000051870000}"/>
    <cellStyle name="Примечание 2 2 2 2 2 2 3 6 3" xfId="34080" xr:uid="{00000000-0005-0000-0000-000052870000}"/>
    <cellStyle name="Примечание 2 2 2 2 2 2 3 6 4" xfId="34081" xr:uid="{00000000-0005-0000-0000-000053870000}"/>
    <cellStyle name="Примечание 2 2 2 2 2 2 3 7" xfId="34082" xr:uid="{00000000-0005-0000-0000-000054870000}"/>
    <cellStyle name="Примечание 2 2 2 2 2 2 3 8" xfId="34083" xr:uid="{00000000-0005-0000-0000-000055870000}"/>
    <cellStyle name="Примечание 2 2 2 2 2 2 3 9" xfId="34084" xr:uid="{00000000-0005-0000-0000-000056870000}"/>
    <cellStyle name="Примечание 2 2 2 2 2 2 4" xfId="34085" xr:uid="{00000000-0005-0000-0000-000057870000}"/>
    <cellStyle name="Примечание 2 2 2 2 2 2 4 2" xfId="34086" xr:uid="{00000000-0005-0000-0000-000058870000}"/>
    <cellStyle name="Примечание 2 2 2 2 2 2 4 2 2" xfId="34087" xr:uid="{00000000-0005-0000-0000-000059870000}"/>
    <cellStyle name="Примечание 2 2 2 2 2 2 4 3" xfId="34088" xr:uid="{00000000-0005-0000-0000-00005A870000}"/>
    <cellStyle name="Примечание 2 2 2 2 2 2 4 4" xfId="34089" xr:uid="{00000000-0005-0000-0000-00005B870000}"/>
    <cellStyle name="Примечание 2 2 2 2 2 2 4 5" xfId="34090" xr:uid="{00000000-0005-0000-0000-00005C870000}"/>
    <cellStyle name="Примечание 2 2 2 2 2 2 5" xfId="34091" xr:uid="{00000000-0005-0000-0000-00005D870000}"/>
    <cellStyle name="Примечание 2 2 2 2 2 2 5 2" xfId="34092" xr:uid="{00000000-0005-0000-0000-00005E870000}"/>
    <cellStyle name="Примечание 2 2 2 2 2 2 5 2 2" xfId="34093" xr:uid="{00000000-0005-0000-0000-00005F870000}"/>
    <cellStyle name="Примечание 2 2 2 2 2 2 5 3" xfId="34094" xr:uid="{00000000-0005-0000-0000-000060870000}"/>
    <cellStyle name="Примечание 2 2 2 2 2 2 5 4" xfId="34095" xr:uid="{00000000-0005-0000-0000-000061870000}"/>
    <cellStyle name="Примечание 2 2 2 2 2 2 5 5" xfId="34096" xr:uid="{00000000-0005-0000-0000-000062870000}"/>
    <cellStyle name="Примечание 2 2 2 2 2 2 6" xfId="34097" xr:uid="{00000000-0005-0000-0000-000063870000}"/>
    <cellStyle name="Примечание 2 2 2 2 2 2 7" xfId="34098" xr:uid="{00000000-0005-0000-0000-000064870000}"/>
    <cellStyle name="Примечание 2 2 2 2 2 2 8" xfId="34099" xr:uid="{00000000-0005-0000-0000-000065870000}"/>
    <cellStyle name="Примечание 2 2 2 2 2 3" xfId="34100" xr:uid="{00000000-0005-0000-0000-000066870000}"/>
    <cellStyle name="Примечание 2 2 2 2 2 3 2" xfId="34101" xr:uid="{00000000-0005-0000-0000-000067870000}"/>
    <cellStyle name="Примечание 2 2 2 2 2 3 2 2" xfId="34102" xr:uid="{00000000-0005-0000-0000-000068870000}"/>
    <cellStyle name="Примечание 2 2 2 2 2 3 2 2 2" xfId="34103" xr:uid="{00000000-0005-0000-0000-000069870000}"/>
    <cellStyle name="Примечание 2 2 2 2 2 3 2 3" xfId="34104" xr:uid="{00000000-0005-0000-0000-00006A870000}"/>
    <cellStyle name="Примечание 2 2 2 2 2 3 2 4" xfId="34105" xr:uid="{00000000-0005-0000-0000-00006B870000}"/>
    <cellStyle name="Примечание 2 2 2 2 2 3 2 5" xfId="34106" xr:uid="{00000000-0005-0000-0000-00006C870000}"/>
    <cellStyle name="Примечание 2 2 2 2 2 3 3" xfId="34107" xr:uid="{00000000-0005-0000-0000-00006D870000}"/>
    <cellStyle name="Примечание 2 2 2 2 2 3 3 2" xfId="34108" xr:uid="{00000000-0005-0000-0000-00006E870000}"/>
    <cellStyle name="Примечание 2 2 2 2 2 3 3 2 2" xfId="34109" xr:uid="{00000000-0005-0000-0000-00006F870000}"/>
    <cellStyle name="Примечание 2 2 2 2 2 3 3 3" xfId="34110" xr:uid="{00000000-0005-0000-0000-000070870000}"/>
    <cellStyle name="Примечание 2 2 2 2 2 3 3 4" xfId="34111" xr:uid="{00000000-0005-0000-0000-000071870000}"/>
    <cellStyle name="Примечание 2 2 2 2 2 3 3 5" xfId="34112" xr:uid="{00000000-0005-0000-0000-000072870000}"/>
    <cellStyle name="Примечание 2 2 2 2 2 3 4" xfId="34113" xr:uid="{00000000-0005-0000-0000-000073870000}"/>
    <cellStyle name="Примечание 2 2 2 2 2 3 4 2" xfId="34114" xr:uid="{00000000-0005-0000-0000-000074870000}"/>
    <cellStyle name="Примечание 2 2 2 2 2 3 4 2 2" xfId="34115" xr:uid="{00000000-0005-0000-0000-000075870000}"/>
    <cellStyle name="Примечание 2 2 2 2 2 3 4 3" xfId="34116" xr:uid="{00000000-0005-0000-0000-000076870000}"/>
    <cellStyle name="Примечание 2 2 2 2 2 3 4 4" xfId="34117" xr:uid="{00000000-0005-0000-0000-000077870000}"/>
    <cellStyle name="Примечание 2 2 2 2 2 3 4 5" xfId="34118" xr:uid="{00000000-0005-0000-0000-000078870000}"/>
    <cellStyle name="Примечание 2 2 2 2 2 3 5" xfId="34119" xr:uid="{00000000-0005-0000-0000-000079870000}"/>
    <cellStyle name="Примечание 2 2 2 2 2 3 5 2" xfId="34120" xr:uid="{00000000-0005-0000-0000-00007A870000}"/>
    <cellStyle name="Примечание 2 2 2 2 2 3 5 2 2" xfId="34121" xr:uid="{00000000-0005-0000-0000-00007B870000}"/>
    <cellStyle name="Примечание 2 2 2 2 2 3 5 3" xfId="34122" xr:uid="{00000000-0005-0000-0000-00007C870000}"/>
    <cellStyle name="Примечание 2 2 2 2 2 3 5 4" xfId="34123" xr:uid="{00000000-0005-0000-0000-00007D870000}"/>
    <cellStyle name="Примечание 2 2 2 2 2 3 5 5" xfId="34124" xr:uid="{00000000-0005-0000-0000-00007E870000}"/>
    <cellStyle name="Примечание 2 2 2 2 2 3 6" xfId="34125" xr:uid="{00000000-0005-0000-0000-00007F870000}"/>
    <cellStyle name="Примечание 2 2 2 2 2 3 6 2" xfId="34126" xr:uid="{00000000-0005-0000-0000-000080870000}"/>
    <cellStyle name="Примечание 2 2 2 2 2 3 6 3" xfId="34127" xr:uid="{00000000-0005-0000-0000-000081870000}"/>
    <cellStyle name="Примечание 2 2 2 2 2 3 6 4" xfId="34128" xr:uid="{00000000-0005-0000-0000-000082870000}"/>
    <cellStyle name="Примечание 2 2 2 2 2 3 7" xfId="34129" xr:uid="{00000000-0005-0000-0000-000083870000}"/>
    <cellStyle name="Примечание 2 2 2 2 2 3 8" xfId="34130" xr:uid="{00000000-0005-0000-0000-000084870000}"/>
    <cellStyle name="Примечание 2 2 2 2 2 3 9" xfId="34131" xr:uid="{00000000-0005-0000-0000-000085870000}"/>
    <cellStyle name="Примечание 2 2 2 2 2 4" xfId="34132" xr:uid="{00000000-0005-0000-0000-000086870000}"/>
    <cellStyle name="Примечание 2 2 2 2 2 4 2" xfId="34133" xr:uid="{00000000-0005-0000-0000-000087870000}"/>
    <cellStyle name="Примечание 2 2 2 2 2 4 2 2" xfId="34134" xr:uid="{00000000-0005-0000-0000-000088870000}"/>
    <cellStyle name="Примечание 2 2 2 2 2 4 2 2 2" xfId="34135" xr:uid="{00000000-0005-0000-0000-000089870000}"/>
    <cellStyle name="Примечание 2 2 2 2 2 4 2 3" xfId="34136" xr:uid="{00000000-0005-0000-0000-00008A870000}"/>
    <cellStyle name="Примечание 2 2 2 2 2 4 2 4" xfId="34137" xr:uid="{00000000-0005-0000-0000-00008B870000}"/>
    <cellStyle name="Примечание 2 2 2 2 2 4 2 5" xfId="34138" xr:uid="{00000000-0005-0000-0000-00008C870000}"/>
    <cellStyle name="Примечание 2 2 2 2 2 4 3" xfId="34139" xr:uid="{00000000-0005-0000-0000-00008D870000}"/>
    <cellStyle name="Примечание 2 2 2 2 2 4 3 2" xfId="34140" xr:uid="{00000000-0005-0000-0000-00008E870000}"/>
    <cellStyle name="Примечание 2 2 2 2 2 4 3 2 2" xfId="34141" xr:uid="{00000000-0005-0000-0000-00008F870000}"/>
    <cellStyle name="Примечание 2 2 2 2 2 4 3 3" xfId="34142" xr:uid="{00000000-0005-0000-0000-000090870000}"/>
    <cellStyle name="Примечание 2 2 2 2 2 4 3 4" xfId="34143" xr:uid="{00000000-0005-0000-0000-000091870000}"/>
    <cellStyle name="Примечание 2 2 2 2 2 4 3 5" xfId="34144" xr:uid="{00000000-0005-0000-0000-000092870000}"/>
    <cellStyle name="Примечание 2 2 2 2 2 4 4" xfId="34145" xr:uid="{00000000-0005-0000-0000-000093870000}"/>
    <cellStyle name="Примечание 2 2 2 2 2 4 4 2" xfId="34146" xr:uid="{00000000-0005-0000-0000-000094870000}"/>
    <cellStyle name="Примечание 2 2 2 2 2 4 4 2 2" xfId="34147" xr:uid="{00000000-0005-0000-0000-000095870000}"/>
    <cellStyle name="Примечание 2 2 2 2 2 4 4 3" xfId="34148" xr:uid="{00000000-0005-0000-0000-000096870000}"/>
    <cellStyle name="Примечание 2 2 2 2 2 4 4 4" xfId="34149" xr:uid="{00000000-0005-0000-0000-000097870000}"/>
    <cellStyle name="Примечание 2 2 2 2 2 4 4 5" xfId="34150" xr:uid="{00000000-0005-0000-0000-000098870000}"/>
    <cellStyle name="Примечание 2 2 2 2 2 4 5" xfId="34151" xr:uid="{00000000-0005-0000-0000-000099870000}"/>
    <cellStyle name="Примечание 2 2 2 2 2 4 5 2" xfId="34152" xr:uid="{00000000-0005-0000-0000-00009A870000}"/>
    <cellStyle name="Примечание 2 2 2 2 2 4 5 2 2" xfId="34153" xr:uid="{00000000-0005-0000-0000-00009B870000}"/>
    <cellStyle name="Примечание 2 2 2 2 2 4 5 3" xfId="34154" xr:uid="{00000000-0005-0000-0000-00009C870000}"/>
    <cellStyle name="Примечание 2 2 2 2 2 4 5 4" xfId="34155" xr:uid="{00000000-0005-0000-0000-00009D870000}"/>
    <cellStyle name="Примечание 2 2 2 2 2 4 5 5" xfId="34156" xr:uid="{00000000-0005-0000-0000-00009E870000}"/>
    <cellStyle name="Примечание 2 2 2 2 2 4 6" xfId="34157" xr:uid="{00000000-0005-0000-0000-00009F870000}"/>
    <cellStyle name="Примечание 2 2 2 2 2 4 6 2" xfId="34158" xr:uid="{00000000-0005-0000-0000-0000A0870000}"/>
    <cellStyle name="Примечание 2 2 2 2 2 4 6 3" xfId="34159" xr:uid="{00000000-0005-0000-0000-0000A1870000}"/>
    <cellStyle name="Примечание 2 2 2 2 2 4 6 4" xfId="34160" xr:uid="{00000000-0005-0000-0000-0000A2870000}"/>
    <cellStyle name="Примечание 2 2 2 2 2 4 7" xfId="34161" xr:uid="{00000000-0005-0000-0000-0000A3870000}"/>
    <cellStyle name="Примечание 2 2 2 2 2 4 8" xfId="34162" xr:uid="{00000000-0005-0000-0000-0000A4870000}"/>
    <cellStyle name="Примечание 2 2 2 2 2 4 9" xfId="34163" xr:uid="{00000000-0005-0000-0000-0000A5870000}"/>
    <cellStyle name="Примечание 2 2 2 2 2 5" xfId="34164" xr:uid="{00000000-0005-0000-0000-0000A6870000}"/>
    <cellStyle name="Примечание 2 2 2 2 2 5 2" xfId="34165" xr:uid="{00000000-0005-0000-0000-0000A7870000}"/>
    <cellStyle name="Примечание 2 2 2 2 2 5 2 2" xfId="34166" xr:uid="{00000000-0005-0000-0000-0000A8870000}"/>
    <cellStyle name="Примечание 2 2 2 2 2 5 3" xfId="34167" xr:uid="{00000000-0005-0000-0000-0000A9870000}"/>
    <cellStyle name="Примечание 2 2 2 2 2 5 4" xfId="34168" xr:uid="{00000000-0005-0000-0000-0000AA870000}"/>
    <cellStyle name="Примечание 2 2 2 2 2 5 5" xfId="34169" xr:uid="{00000000-0005-0000-0000-0000AB870000}"/>
    <cellStyle name="Примечание 2 2 2 2 2 6" xfId="34170" xr:uid="{00000000-0005-0000-0000-0000AC870000}"/>
    <cellStyle name="Примечание 2 2 2 2 2 6 2" xfId="34171" xr:uid="{00000000-0005-0000-0000-0000AD870000}"/>
    <cellStyle name="Примечание 2 2 2 2 2 6 2 2" xfId="34172" xr:uid="{00000000-0005-0000-0000-0000AE870000}"/>
    <cellStyle name="Примечание 2 2 2 2 2 6 3" xfId="34173" xr:uid="{00000000-0005-0000-0000-0000AF870000}"/>
    <cellStyle name="Примечание 2 2 2 2 2 6 4" xfId="34174" xr:uid="{00000000-0005-0000-0000-0000B0870000}"/>
    <cellStyle name="Примечание 2 2 2 2 2 6 5" xfId="34175" xr:uid="{00000000-0005-0000-0000-0000B1870000}"/>
    <cellStyle name="Примечание 2 2 2 2 2 7" xfId="34176" xr:uid="{00000000-0005-0000-0000-0000B2870000}"/>
    <cellStyle name="Примечание 2 2 2 2 2 7 2" xfId="34177" xr:uid="{00000000-0005-0000-0000-0000B3870000}"/>
    <cellStyle name="Примечание 2 2 2 2 2 7 2 2" xfId="34178" xr:uid="{00000000-0005-0000-0000-0000B4870000}"/>
    <cellStyle name="Примечание 2 2 2 2 2 7 3" xfId="34179" xr:uid="{00000000-0005-0000-0000-0000B5870000}"/>
    <cellStyle name="Примечание 2 2 2 2 2 7 4" xfId="34180" xr:uid="{00000000-0005-0000-0000-0000B6870000}"/>
    <cellStyle name="Примечание 2 2 2 2 2 7 5" xfId="34181" xr:uid="{00000000-0005-0000-0000-0000B7870000}"/>
    <cellStyle name="Примечание 2 2 2 2 2 8" xfId="34182" xr:uid="{00000000-0005-0000-0000-0000B8870000}"/>
    <cellStyle name="Примечание 2 2 2 2 2 8 2" xfId="34183" xr:uid="{00000000-0005-0000-0000-0000B9870000}"/>
    <cellStyle name="Примечание 2 2 2 2 2 8 2 2" xfId="34184" xr:uid="{00000000-0005-0000-0000-0000BA870000}"/>
    <cellStyle name="Примечание 2 2 2 2 2 8 3" xfId="34185" xr:uid="{00000000-0005-0000-0000-0000BB870000}"/>
    <cellStyle name="Примечание 2 2 2 2 2 8 4" xfId="34186" xr:uid="{00000000-0005-0000-0000-0000BC870000}"/>
    <cellStyle name="Примечание 2 2 2 2 2 8 5" xfId="34187" xr:uid="{00000000-0005-0000-0000-0000BD870000}"/>
    <cellStyle name="Примечание 2 2 2 2 2 9" xfId="34188" xr:uid="{00000000-0005-0000-0000-0000BE870000}"/>
    <cellStyle name="Примечание 2 2 2 2 2 9 2" xfId="34189" xr:uid="{00000000-0005-0000-0000-0000BF870000}"/>
    <cellStyle name="Примечание 2 2 2 2 2 9 2 2" xfId="34190" xr:uid="{00000000-0005-0000-0000-0000C0870000}"/>
    <cellStyle name="Примечание 2 2 2 2 2 9 3" xfId="34191" xr:uid="{00000000-0005-0000-0000-0000C1870000}"/>
    <cellStyle name="Примечание 2 2 2 2 2 9 4" xfId="34192" xr:uid="{00000000-0005-0000-0000-0000C2870000}"/>
    <cellStyle name="Примечание 2 2 2 2 2 9 5" xfId="34193" xr:uid="{00000000-0005-0000-0000-0000C3870000}"/>
    <cellStyle name="Примечание 2 2 2 2 3" xfId="2369" xr:uid="{00000000-0005-0000-0000-0000C4870000}"/>
    <cellStyle name="Примечание 2 2 2 2 3 10" xfId="34194" xr:uid="{00000000-0005-0000-0000-0000C5870000}"/>
    <cellStyle name="Примечание 2 2 2 2 3 11" xfId="34195" xr:uid="{00000000-0005-0000-0000-0000C6870000}"/>
    <cellStyle name="Примечание 2 2 2 2 3 2" xfId="34196" xr:uid="{00000000-0005-0000-0000-0000C7870000}"/>
    <cellStyle name="Примечание 2 2 2 2 3 2 2" xfId="34197" xr:uid="{00000000-0005-0000-0000-0000C8870000}"/>
    <cellStyle name="Примечание 2 2 2 2 3 2 2 2" xfId="34198" xr:uid="{00000000-0005-0000-0000-0000C9870000}"/>
    <cellStyle name="Примечание 2 2 2 2 3 2 2 2 2" xfId="34199" xr:uid="{00000000-0005-0000-0000-0000CA870000}"/>
    <cellStyle name="Примечание 2 2 2 2 3 2 2 2 2 2" xfId="34200" xr:uid="{00000000-0005-0000-0000-0000CB870000}"/>
    <cellStyle name="Примечание 2 2 2 2 3 2 2 2 3" xfId="34201" xr:uid="{00000000-0005-0000-0000-0000CC870000}"/>
    <cellStyle name="Примечание 2 2 2 2 3 2 2 2 4" xfId="34202" xr:uid="{00000000-0005-0000-0000-0000CD870000}"/>
    <cellStyle name="Примечание 2 2 2 2 3 2 2 2 5" xfId="34203" xr:uid="{00000000-0005-0000-0000-0000CE870000}"/>
    <cellStyle name="Примечание 2 2 2 2 3 2 2 3" xfId="34204" xr:uid="{00000000-0005-0000-0000-0000CF870000}"/>
    <cellStyle name="Примечание 2 2 2 2 3 2 2 3 2" xfId="34205" xr:uid="{00000000-0005-0000-0000-0000D0870000}"/>
    <cellStyle name="Примечание 2 2 2 2 3 2 2 3 2 2" xfId="34206" xr:uid="{00000000-0005-0000-0000-0000D1870000}"/>
    <cellStyle name="Примечание 2 2 2 2 3 2 2 3 3" xfId="34207" xr:uid="{00000000-0005-0000-0000-0000D2870000}"/>
    <cellStyle name="Примечание 2 2 2 2 3 2 2 3 4" xfId="34208" xr:uid="{00000000-0005-0000-0000-0000D3870000}"/>
    <cellStyle name="Примечание 2 2 2 2 3 2 2 3 5" xfId="34209" xr:uid="{00000000-0005-0000-0000-0000D4870000}"/>
    <cellStyle name="Примечание 2 2 2 2 3 2 2 4" xfId="34210" xr:uid="{00000000-0005-0000-0000-0000D5870000}"/>
    <cellStyle name="Примечание 2 2 2 2 3 2 2 4 2" xfId="34211" xr:uid="{00000000-0005-0000-0000-0000D6870000}"/>
    <cellStyle name="Примечание 2 2 2 2 3 2 2 4 2 2" xfId="34212" xr:uid="{00000000-0005-0000-0000-0000D7870000}"/>
    <cellStyle name="Примечание 2 2 2 2 3 2 2 4 3" xfId="34213" xr:uid="{00000000-0005-0000-0000-0000D8870000}"/>
    <cellStyle name="Примечание 2 2 2 2 3 2 2 4 4" xfId="34214" xr:uid="{00000000-0005-0000-0000-0000D9870000}"/>
    <cellStyle name="Примечание 2 2 2 2 3 2 2 4 5" xfId="34215" xr:uid="{00000000-0005-0000-0000-0000DA870000}"/>
    <cellStyle name="Примечание 2 2 2 2 3 2 2 5" xfId="34216" xr:uid="{00000000-0005-0000-0000-0000DB870000}"/>
    <cellStyle name="Примечание 2 2 2 2 3 2 2 5 2" xfId="34217" xr:uid="{00000000-0005-0000-0000-0000DC870000}"/>
    <cellStyle name="Примечание 2 2 2 2 3 2 2 5 2 2" xfId="34218" xr:uid="{00000000-0005-0000-0000-0000DD870000}"/>
    <cellStyle name="Примечание 2 2 2 2 3 2 2 5 3" xfId="34219" xr:uid="{00000000-0005-0000-0000-0000DE870000}"/>
    <cellStyle name="Примечание 2 2 2 2 3 2 2 5 4" xfId="34220" xr:uid="{00000000-0005-0000-0000-0000DF870000}"/>
    <cellStyle name="Примечание 2 2 2 2 3 2 2 5 5" xfId="34221" xr:uid="{00000000-0005-0000-0000-0000E0870000}"/>
    <cellStyle name="Примечание 2 2 2 2 3 2 2 6" xfId="34222" xr:uid="{00000000-0005-0000-0000-0000E1870000}"/>
    <cellStyle name="Примечание 2 2 2 2 3 2 2 6 2" xfId="34223" xr:uid="{00000000-0005-0000-0000-0000E2870000}"/>
    <cellStyle name="Примечание 2 2 2 2 3 2 2 6 3" xfId="34224" xr:uid="{00000000-0005-0000-0000-0000E3870000}"/>
    <cellStyle name="Примечание 2 2 2 2 3 2 2 6 4" xfId="34225" xr:uid="{00000000-0005-0000-0000-0000E4870000}"/>
    <cellStyle name="Примечание 2 2 2 2 3 2 2 7" xfId="34226" xr:uid="{00000000-0005-0000-0000-0000E5870000}"/>
    <cellStyle name="Примечание 2 2 2 2 3 2 2 8" xfId="34227" xr:uid="{00000000-0005-0000-0000-0000E6870000}"/>
    <cellStyle name="Примечание 2 2 2 2 3 2 2 9" xfId="34228" xr:uid="{00000000-0005-0000-0000-0000E7870000}"/>
    <cellStyle name="Примечание 2 2 2 2 3 2 3" xfId="34229" xr:uid="{00000000-0005-0000-0000-0000E8870000}"/>
    <cellStyle name="Примечание 2 2 2 2 3 2 3 2" xfId="34230" xr:uid="{00000000-0005-0000-0000-0000E9870000}"/>
    <cellStyle name="Примечание 2 2 2 2 3 2 3 2 2" xfId="34231" xr:uid="{00000000-0005-0000-0000-0000EA870000}"/>
    <cellStyle name="Примечание 2 2 2 2 3 2 3 2 2 2" xfId="34232" xr:uid="{00000000-0005-0000-0000-0000EB870000}"/>
    <cellStyle name="Примечание 2 2 2 2 3 2 3 2 3" xfId="34233" xr:uid="{00000000-0005-0000-0000-0000EC870000}"/>
    <cellStyle name="Примечание 2 2 2 2 3 2 3 2 4" xfId="34234" xr:uid="{00000000-0005-0000-0000-0000ED870000}"/>
    <cellStyle name="Примечание 2 2 2 2 3 2 3 2 5" xfId="34235" xr:uid="{00000000-0005-0000-0000-0000EE870000}"/>
    <cellStyle name="Примечание 2 2 2 2 3 2 3 3" xfId="34236" xr:uid="{00000000-0005-0000-0000-0000EF870000}"/>
    <cellStyle name="Примечание 2 2 2 2 3 2 3 3 2" xfId="34237" xr:uid="{00000000-0005-0000-0000-0000F0870000}"/>
    <cellStyle name="Примечание 2 2 2 2 3 2 3 3 2 2" xfId="34238" xr:uid="{00000000-0005-0000-0000-0000F1870000}"/>
    <cellStyle name="Примечание 2 2 2 2 3 2 3 3 3" xfId="34239" xr:uid="{00000000-0005-0000-0000-0000F2870000}"/>
    <cellStyle name="Примечание 2 2 2 2 3 2 3 3 4" xfId="34240" xr:uid="{00000000-0005-0000-0000-0000F3870000}"/>
    <cellStyle name="Примечание 2 2 2 2 3 2 3 3 5" xfId="34241" xr:uid="{00000000-0005-0000-0000-0000F4870000}"/>
    <cellStyle name="Примечание 2 2 2 2 3 2 3 4" xfId="34242" xr:uid="{00000000-0005-0000-0000-0000F5870000}"/>
    <cellStyle name="Примечание 2 2 2 2 3 2 3 4 2" xfId="34243" xr:uid="{00000000-0005-0000-0000-0000F6870000}"/>
    <cellStyle name="Примечание 2 2 2 2 3 2 3 4 2 2" xfId="34244" xr:uid="{00000000-0005-0000-0000-0000F7870000}"/>
    <cellStyle name="Примечание 2 2 2 2 3 2 3 4 3" xfId="34245" xr:uid="{00000000-0005-0000-0000-0000F8870000}"/>
    <cellStyle name="Примечание 2 2 2 2 3 2 3 4 4" xfId="34246" xr:uid="{00000000-0005-0000-0000-0000F9870000}"/>
    <cellStyle name="Примечание 2 2 2 2 3 2 3 4 5" xfId="34247" xr:uid="{00000000-0005-0000-0000-0000FA870000}"/>
    <cellStyle name="Примечание 2 2 2 2 3 2 3 5" xfId="34248" xr:uid="{00000000-0005-0000-0000-0000FB870000}"/>
    <cellStyle name="Примечание 2 2 2 2 3 2 3 5 2" xfId="34249" xr:uid="{00000000-0005-0000-0000-0000FC870000}"/>
    <cellStyle name="Примечание 2 2 2 2 3 2 3 5 2 2" xfId="34250" xr:uid="{00000000-0005-0000-0000-0000FD870000}"/>
    <cellStyle name="Примечание 2 2 2 2 3 2 3 5 3" xfId="34251" xr:uid="{00000000-0005-0000-0000-0000FE870000}"/>
    <cellStyle name="Примечание 2 2 2 2 3 2 3 5 4" xfId="34252" xr:uid="{00000000-0005-0000-0000-0000FF870000}"/>
    <cellStyle name="Примечание 2 2 2 2 3 2 3 5 5" xfId="34253" xr:uid="{00000000-0005-0000-0000-000000880000}"/>
    <cellStyle name="Примечание 2 2 2 2 3 2 3 6" xfId="34254" xr:uid="{00000000-0005-0000-0000-000001880000}"/>
    <cellStyle name="Примечание 2 2 2 2 3 2 3 6 2" xfId="34255" xr:uid="{00000000-0005-0000-0000-000002880000}"/>
    <cellStyle name="Примечание 2 2 2 2 3 2 3 6 3" xfId="34256" xr:uid="{00000000-0005-0000-0000-000003880000}"/>
    <cellStyle name="Примечание 2 2 2 2 3 2 3 6 4" xfId="34257" xr:uid="{00000000-0005-0000-0000-000004880000}"/>
    <cellStyle name="Примечание 2 2 2 2 3 2 3 7" xfId="34258" xr:uid="{00000000-0005-0000-0000-000005880000}"/>
    <cellStyle name="Примечание 2 2 2 2 3 2 3 8" xfId="34259" xr:uid="{00000000-0005-0000-0000-000006880000}"/>
    <cellStyle name="Примечание 2 2 2 2 3 2 3 9" xfId="34260" xr:uid="{00000000-0005-0000-0000-000007880000}"/>
    <cellStyle name="Примечание 2 2 2 2 3 2 4" xfId="34261" xr:uid="{00000000-0005-0000-0000-000008880000}"/>
    <cellStyle name="Примечание 2 2 2 2 3 2 4 2" xfId="34262" xr:uid="{00000000-0005-0000-0000-000009880000}"/>
    <cellStyle name="Примечание 2 2 2 2 3 2 4 2 2" xfId="34263" xr:uid="{00000000-0005-0000-0000-00000A880000}"/>
    <cellStyle name="Примечание 2 2 2 2 3 2 4 3" xfId="34264" xr:uid="{00000000-0005-0000-0000-00000B880000}"/>
    <cellStyle name="Примечание 2 2 2 2 3 2 4 4" xfId="34265" xr:uid="{00000000-0005-0000-0000-00000C880000}"/>
    <cellStyle name="Примечание 2 2 2 2 3 2 4 5" xfId="34266" xr:uid="{00000000-0005-0000-0000-00000D880000}"/>
    <cellStyle name="Примечание 2 2 2 2 3 2 5" xfId="34267" xr:uid="{00000000-0005-0000-0000-00000E880000}"/>
    <cellStyle name="Примечание 2 2 2 2 3 2 5 2" xfId="34268" xr:uid="{00000000-0005-0000-0000-00000F880000}"/>
    <cellStyle name="Примечание 2 2 2 2 3 2 5 2 2" xfId="34269" xr:uid="{00000000-0005-0000-0000-000010880000}"/>
    <cellStyle name="Примечание 2 2 2 2 3 2 5 3" xfId="34270" xr:uid="{00000000-0005-0000-0000-000011880000}"/>
    <cellStyle name="Примечание 2 2 2 2 3 2 5 4" xfId="34271" xr:uid="{00000000-0005-0000-0000-000012880000}"/>
    <cellStyle name="Примечание 2 2 2 2 3 2 5 5" xfId="34272" xr:uid="{00000000-0005-0000-0000-000013880000}"/>
    <cellStyle name="Примечание 2 2 2 2 3 2 6" xfId="34273" xr:uid="{00000000-0005-0000-0000-000014880000}"/>
    <cellStyle name="Примечание 2 2 2 2 3 2 7" xfId="34274" xr:uid="{00000000-0005-0000-0000-000015880000}"/>
    <cellStyle name="Примечание 2 2 2 2 3 2 8" xfId="34275" xr:uid="{00000000-0005-0000-0000-000016880000}"/>
    <cellStyle name="Примечание 2 2 2 2 3 3" xfId="34276" xr:uid="{00000000-0005-0000-0000-000017880000}"/>
    <cellStyle name="Примечание 2 2 2 2 3 3 2" xfId="34277" xr:uid="{00000000-0005-0000-0000-000018880000}"/>
    <cellStyle name="Примечание 2 2 2 2 3 3 2 2" xfId="34278" xr:uid="{00000000-0005-0000-0000-000019880000}"/>
    <cellStyle name="Примечание 2 2 2 2 3 3 2 2 2" xfId="34279" xr:uid="{00000000-0005-0000-0000-00001A880000}"/>
    <cellStyle name="Примечание 2 2 2 2 3 3 2 3" xfId="34280" xr:uid="{00000000-0005-0000-0000-00001B880000}"/>
    <cellStyle name="Примечание 2 2 2 2 3 3 2 4" xfId="34281" xr:uid="{00000000-0005-0000-0000-00001C880000}"/>
    <cellStyle name="Примечание 2 2 2 2 3 3 2 5" xfId="34282" xr:uid="{00000000-0005-0000-0000-00001D880000}"/>
    <cellStyle name="Примечание 2 2 2 2 3 3 3" xfId="34283" xr:uid="{00000000-0005-0000-0000-00001E880000}"/>
    <cellStyle name="Примечание 2 2 2 2 3 3 3 2" xfId="34284" xr:uid="{00000000-0005-0000-0000-00001F880000}"/>
    <cellStyle name="Примечание 2 2 2 2 3 3 3 2 2" xfId="34285" xr:uid="{00000000-0005-0000-0000-000020880000}"/>
    <cellStyle name="Примечание 2 2 2 2 3 3 3 3" xfId="34286" xr:uid="{00000000-0005-0000-0000-000021880000}"/>
    <cellStyle name="Примечание 2 2 2 2 3 3 3 4" xfId="34287" xr:uid="{00000000-0005-0000-0000-000022880000}"/>
    <cellStyle name="Примечание 2 2 2 2 3 3 3 5" xfId="34288" xr:uid="{00000000-0005-0000-0000-000023880000}"/>
    <cellStyle name="Примечание 2 2 2 2 3 3 4" xfId="34289" xr:uid="{00000000-0005-0000-0000-000024880000}"/>
    <cellStyle name="Примечание 2 2 2 2 3 3 4 2" xfId="34290" xr:uid="{00000000-0005-0000-0000-000025880000}"/>
    <cellStyle name="Примечание 2 2 2 2 3 3 4 2 2" xfId="34291" xr:uid="{00000000-0005-0000-0000-000026880000}"/>
    <cellStyle name="Примечание 2 2 2 2 3 3 4 3" xfId="34292" xr:uid="{00000000-0005-0000-0000-000027880000}"/>
    <cellStyle name="Примечание 2 2 2 2 3 3 4 4" xfId="34293" xr:uid="{00000000-0005-0000-0000-000028880000}"/>
    <cellStyle name="Примечание 2 2 2 2 3 3 4 5" xfId="34294" xr:uid="{00000000-0005-0000-0000-000029880000}"/>
    <cellStyle name="Примечание 2 2 2 2 3 3 5" xfId="34295" xr:uid="{00000000-0005-0000-0000-00002A880000}"/>
    <cellStyle name="Примечание 2 2 2 2 3 3 5 2" xfId="34296" xr:uid="{00000000-0005-0000-0000-00002B880000}"/>
    <cellStyle name="Примечание 2 2 2 2 3 3 5 2 2" xfId="34297" xr:uid="{00000000-0005-0000-0000-00002C880000}"/>
    <cellStyle name="Примечание 2 2 2 2 3 3 5 3" xfId="34298" xr:uid="{00000000-0005-0000-0000-00002D880000}"/>
    <cellStyle name="Примечание 2 2 2 2 3 3 5 4" xfId="34299" xr:uid="{00000000-0005-0000-0000-00002E880000}"/>
    <cellStyle name="Примечание 2 2 2 2 3 3 5 5" xfId="34300" xr:uid="{00000000-0005-0000-0000-00002F880000}"/>
    <cellStyle name="Примечание 2 2 2 2 3 3 6" xfId="34301" xr:uid="{00000000-0005-0000-0000-000030880000}"/>
    <cellStyle name="Примечание 2 2 2 2 3 3 6 2" xfId="34302" xr:uid="{00000000-0005-0000-0000-000031880000}"/>
    <cellStyle name="Примечание 2 2 2 2 3 3 6 3" xfId="34303" xr:uid="{00000000-0005-0000-0000-000032880000}"/>
    <cellStyle name="Примечание 2 2 2 2 3 3 6 4" xfId="34304" xr:uid="{00000000-0005-0000-0000-000033880000}"/>
    <cellStyle name="Примечание 2 2 2 2 3 3 7" xfId="34305" xr:uid="{00000000-0005-0000-0000-000034880000}"/>
    <cellStyle name="Примечание 2 2 2 2 3 3 8" xfId="34306" xr:uid="{00000000-0005-0000-0000-000035880000}"/>
    <cellStyle name="Примечание 2 2 2 2 3 3 9" xfId="34307" xr:uid="{00000000-0005-0000-0000-000036880000}"/>
    <cellStyle name="Примечание 2 2 2 2 3 4" xfId="34308" xr:uid="{00000000-0005-0000-0000-000037880000}"/>
    <cellStyle name="Примечание 2 2 2 2 3 4 2" xfId="34309" xr:uid="{00000000-0005-0000-0000-000038880000}"/>
    <cellStyle name="Примечание 2 2 2 2 3 4 2 2" xfId="34310" xr:uid="{00000000-0005-0000-0000-000039880000}"/>
    <cellStyle name="Примечание 2 2 2 2 3 4 3" xfId="34311" xr:uid="{00000000-0005-0000-0000-00003A880000}"/>
    <cellStyle name="Примечание 2 2 2 2 3 4 4" xfId="34312" xr:uid="{00000000-0005-0000-0000-00003B880000}"/>
    <cellStyle name="Примечание 2 2 2 2 3 4 5" xfId="34313" xr:uid="{00000000-0005-0000-0000-00003C880000}"/>
    <cellStyle name="Примечание 2 2 2 2 3 5" xfId="34314" xr:uid="{00000000-0005-0000-0000-00003D880000}"/>
    <cellStyle name="Примечание 2 2 2 2 3 5 2" xfId="34315" xr:uid="{00000000-0005-0000-0000-00003E880000}"/>
    <cellStyle name="Примечание 2 2 2 2 3 5 2 2" xfId="34316" xr:uid="{00000000-0005-0000-0000-00003F880000}"/>
    <cellStyle name="Примечание 2 2 2 2 3 5 3" xfId="34317" xr:uid="{00000000-0005-0000-0000-000040880000}"/>
    <cellStyle name="Примечание 2 2 2 2 3 5 4" xfId="34318" xr:uid="{00000000-0005-0000-0000-000041880000}"/>
    <cellStyle name="Примечание 2 2 2 2 3 5 5" xfId="34319" xr:uid="{00000000-0005-0000-0000-000042880000}"/>
    <cellStyle name="Примечание 2 2 2 2 3 6" xfId="34320" xr:uid="{00000000-0005-0000-0000-000043880000}"/>
    <cellStyle name="Примечание 2 2 2 2 3 6 2" xfId="34321" xr:uid="{00000000-0005-0000-0000-000044880000}"/>
    <cellStyle name="Примечание 2 2 2 2 3 6 2 2" xfId="34322" xr:uid="{00000000-0005-0000-0000-000045880000}"/>
    <cellStyle name="Примечание 2 2 2 2 3 6 3" xfId="34323" xr:uid="{00000000-0005-0000-0000-000046880000}"/>
    <cellStyle name="Примечание 2 2 2 2 3 6 4" xfId="34324" xr:uid="{00000000-0005-0000-0000-000047880000}"/>
    <cellStyle name="Примечание 2 2 2 2 3 6 5" xfId="34325" xr:uid="{00000000-0005-0000-0000-000048880000}"/>
    <cellStyle name="Примечание 2 2 2 2 3 7" xfId="34326" xr:uid="{00000000-0005-0000-0000-000049880000}"/>
    <cellStyle name="Примечание 2 2 2 2 3 7 2" xfId="34327" xr:uid="{00000000-0005-0000-0000-00004A880000}"/>
    <cellStyle name="Примечание 2 2 2 2 3 7 2 2" xfId="34328" xr:uid="{00000000-0005-0000-0000-00004B880000}"/>
    <cellStyle name="Примечание 2 2 2 2 3 7 3" xfId="34329" xr:uid="{00000000-0005-0000-0000-00004C880000}"/>
    <cellStyle name="Примечание 2 2 2 2 3 7 4" xfId="34330" xr:uid="{00000000-0005-0000-0000-00004D880000}"/>
    <cellStyle name="Примечание 2 2 2 2 3 7 5" xfId="34331" xr:uid="{00000000-0005-0000-0000-00004E880000}"/>
    <cellStyle name="Примечание 2 2 2 2 3 8" xfId="34332" xr:uid="{00000000-0005-0000-0000-00004F880000}"/>
    <cellStyle name="Примечание 2 2 2 2 3 8 2" xfId="34333" xr:uid="{00000000-0005-0000-0000-000050880000}"/>
    <cellStyle name="Примечание 2 2 2 2 3 8 3" xfId="34334" xr:uid="{00000000-0005-0000-0000-000051880000}"/>
    <cellStyle name="Примечание 2 2 2 2 3 8 4" xfId="34335" xr:uid="{00000000-0005-0000-0000-000052880000}"/>
    <cellStyle name="Примечание 2 2 2 2 3 9" xfId="34336" xr:uid="{00000000-0005-0000-0000-000053880000}"/>
    <cellStyle name="Примечание 2 2 2 2 4" xfId="34337" xr:uid="{00000000-0005-0000-0000-000054880000}"/>
    <cellStyle name="Примечание 2 2 2 2 4 2" xfId="34338" xr:uid="{00000000-0005-0000-0000-000055880000}"/>
    <cellStyle name="Примечание 2 2 2 2 4 2 2" xfId="34339" xr:uid="{00000000-0005-0000-0000-000056880000}"/>
    <cellStyle name="Примечание 2 2 2 2 4 2 2 2" xfId="34340" xr:uid="{00000000-0005-0000-0000-000057880000}"/>
    <cellStyle name="Примечание 2 2 2 2 4 2 2 2 2" xfId="34341" xr:uid="{00000000-0005-0000-0000-000058880000}"/>
    <cellStyle name="Примечание 2 2 2 2 4 2 2 3" xfId="34342" xr:uid="{00000000-0005-0000-0000-000059880000}"/>
    <cellStyle name="Примечание 2 2 2 2 4 2 2 4" xfId="34343" xr:uid="{00000000-0005-0000-0000-00005A880000}"/>
    <cellStyle name="Примечание 2 2 2 2 4 2 2 5" xfId="34344" xr:uid="{00000000-0005-0000-0000-00005B880000}"/>
    <cellStyle name="Примечание 2 2 2 2 4 2 3" xfId="34345" xr:uid="{00000000-0005-0000-0000-00005C880000}"/>
    <cellStyle name="Примечание 2 2 2 2 4 2 3 2" xfId="34346" xr:uid="{00000000-0005-0000-0000-00005D880000}"/>
    <cellStyle name="Примечание 2 2 2 2 4 2 3 2 2" xfId="34347" xr:uid="{00000000-0005-0000-0000-00005E880000}"/>
    <cellStyle name="Примечание 2 2 2 2 4 2 3 3" xfId="34348" xr:uid="{00000000-0005-0000-0000-00005F880000}"/>
    <cellStyle name="Примечание 2 2 2 2 4 2 3 4" xfId="34349" xr:uid="{00000000-0005-0000-0000-000060880000}"/>
    <cellStyle name="Примечание 2 2 2 2 4 2 3 5" xfId="34350" xr:uid="{00000000-0005-0000-0000-000061880000}"/>
    <cellStyle name="Примечание 2 2 2 2 4 2 4" xfId="34351" xr:uid="{00000000-0005-0000-0000-000062880000}"/>
    <cellStyle name="Примечание 2 2 2 2 4 2 4 2" xfId="34352" xr:uid="{00000000-0005-0000-0000-000063880000}"/>
    <cellStyle name="Примечание 2 2 2 2 4 2 4 2 2" xfId="34353" xr:uid="{00000000-0005-0000-0000-000064880000}"/>
    <cellStyle name="Примечание 2 2 2 2 4 2 4 3" xfId="34354" xr:uid="{00000000-0005-0000-0000-000065880000}"/>
    <cellStyle name="Примечание 2 2 2 2 4 2 4 4" xfId="34355" xr:uid="{00000000-0005-0000-0000-000066880000}"/>
    <cellStyle name="Примечание 2 2 2 2 4 2 4 5" xfId="34356" xr:uid="{00000000-0005-0000-0000-000067880000}"/>
    <cellStyle name="Примечание 2 2 2 2 4 2 5" xfId="34357" xr:uid="{00000000-0005-0000-0000-000068880000}"/>
    <cellStyle name="Примечание 2 2 2 2 4 2 5 2" xfId="34358" xr:uid="{00000000-0005-0000-0000-000069880000}"/>
    <cellStyle name="Примечание 2 2 2 2 4 2 5 2 2" xfId="34359" xr:uid="{00000000-0005-0000-0000-00006A880000}"/>
    <cellStyle name="Примечание 2 2 2 2 4 2 5 3" xfId="34360" xr:uid="{00000000-0005-0000-0000-00006B880000}"/>
    <cellStyle name="Примечание 2 2 2 2 4 2 5 4" xfId="34361" xr:uid="{00000000-0005-0000-0000-00006C880000}"/>
    <cellStyle name="Примечание 2 2 2 2 4 2 5 5" xfId="34362" xr:uid="{00000000-0005-0000-0000-00006D880000}"/>
    <cellStyle name="Примечание 2 2 2 2 4 2 6" xfId="34363" xr:uid="{00000000-0005-0000-0000-00006E880000}"/>
    <cellStyle name="Примечание 2 2 2 2 4 2 6 2" xfId="34364" xr:uid="{00000000-0005-0000-0000-00006F880000}"/>
    <cellStyle name="Примечание 2 2 2 2 4 2 6 3" xfId="34365" xr:uid="{00000000-0005-0000-0000-000070880000}"/>
    <cellStyle name="Примечание 2 2 2 2 4 2 6 4" xfId="34366" xr:uid="{00000000-0005-0000-0000-000071880000}"/>
    <cellStyle name="Примечание 2 2 2 2 4 2 7" xfId="34367" xr:uid="{00000000-0005-0000-0000-000072880000}"/>
    <cellStyle name="Примечание 2 2 2 2 4 2 8" xfId="34368" xr:uid="{00000000-0005-0000-0000-000073880000}"/>
    <cellStyle name="Примечание 2 2 2 2 4 2 9" xfId="34369" xr:uid="{00000000-0005-0000-0000-000074880000}"/>
    <cellStyle name="Примечание 2 2 2 2 4 3" xfId="34370" xr:uid="{00000000-0005-0000-0000-000075880000}"/>
    <cellStyle name="Примечание 2 2 2 2 4 3 2" xfId="34371" xr:uid="{00000000-0005-0000-0000-000076880000}"/>
    <cellStyle name="Примечание 2 2 2 2 4 3 2 2" xfId="34372" xr:uid="{00000000-0005-0000-0000-000077880000}"/>
    <cellStyle name="Примечание 2 2 2 2 4 3 2 2 2" xfId="34373" xr:uid="{00000000-0005-0000-0000-000078880000}"/>
    <cellStyle name="Примечание 2 2 2 2 4 3 2 3" xfId="34374" xr:uid="{00000000-0005-0000-0000-000079880000}"/>
    <cellStyle name="Примечание 2 2 2 2 4 3 2 4" xfId="34375" xr:uid="{00000000-0005-0000-0000-00007A880000}"/>
    <cellStyle name="Примечание 2 2 2 2 4 3 2 5" xfId="34376" xr:uid="{00000000-0005-0000-0000-00007B880000}"/>
    <cellStyle name="Примечание 2 2 2 2 4 3 3" xfId="34377" xr:uid="{00000000-0005-0000-0000-00007C880000}"/>
    <cellStyle name="Примечание 2 2 2 2 4 3 3 2" xfId="34378" xr:uid="{00000000-0005-0000-0000-00007D880000}"/>
    <cellStyle name="Примечание 2 2 2 2 4 3 3 2 2" xfId="34379" xr:uid="{00000000-0005-0000-0000-00007E880000}"/>
    <cellStyle name="Примечание 2 2 2 2 4 3 3 3" xfId="34380" xr:uid="{00000000-0005-0000-0000-00007F880000}"/>
    <cellStyle name="Примечание 2 2 2 2 4 3 3 4" xfId="34381" xr:uid="{00000000-0005-0000-0000-000080880000}"/>
    <cellStyle name="Примечание 2 2 2 2 4 3 3 5" xfId="34382" xr:uid="{00000000-0005-0000-0000-000081880000}"/>
    <cellStyle name="Примечание 2 2 2 2 4 3 4" xfId="34383" xr:uid="{00000000-0005-0000-0000-000082880000}"/>
    <cellStyle name="Примечание 2 2 2 2 4 3 4 2" xfId="34384" xr:uid="{00000000-0005-0000-0000-000083880000}"/>
    <cellStyle name="Примечание 2 2 2 2 4 3 4 2 2" xfId="34385" xr:uid="{00000000-0005-0000-0000-000084880000}"/>
    <cellStyle name="Примечание 2 2 2 2 4 3 4 3" xfId="34386" xr:uid="{00000000-0005-0000-0000-000085880000}"/>
    <cellStyle name="Примечание 2 2 2 2 4 3 4 4" xfId="34387" xr:uid="{00000000-0005-0000-0000-000086880000}"/>
    <cellStyle name="Примечание 2 2 2 2 4 3 4 5" xfId="34388" xr:uid="{00000000-0005-0000-0000-000087880000}"/>
    <cellStyle name="Примечание 2 2 2 2 4 3 5" xfId="34389" xr:uid="{00000000-0005-0000-0000-000088880000}"/>
    <cellStyle name="Примечание 2 2 2 2 4 3 5 2" xfId="34390" xr:uid="{00000000-0005-0000-0000-000089880000}"/>
    <cellStyle name="Примечание 2 2 2 2 4 3 5 2 2" xfId="34391" xr:uid="{00000000-0005-0000-0000-00008A880000}"/>
    <cellStyle name="Примечание 2 2 2 2 4 3 5 3" xfId="34392" xr:uid="{00000000-0005-0000-0000-00008B880000}"/>
    <cellStyle name="Примечание 2 2 2 2 4 3 5 4" xfId="34393" xr:uid="{00000000-0005-0000-0000-00008C880000}"/>
    <cellStyle name="Примечание 2 2 2 2 4 3 5 5" xfId="34394" xr:uid="{00000000-0005-0000-0000-00008D880000}"/>
    <cellStyle name="Примечание 2 2 2 2 4 3 6" xfId="34395" xr:uid="{00000000-0005-0000-0000-00008E880000}"/>
    <cellStyle name="Примечание 2 2 2 2 4 3 6 2" xfId="34396" xr:uid="{00000000-0005-0000-0000-00008F880000}"/>
    <cellStyle name="Примечание 2 2 2 2 4 3 6 3" xfId="34397" xr:uid="{00000000-0005-0000-0000-000090880000}"/>
    <cellStyle name="Примечание 2 2 2 2 4 3 6 4" xfId="34398" xr:uid="{00000000-0005-0000-0000-000091880000}"/>
    <cellStyle name="Примечание 2 2 2 2 4 3 7" xfId="34399" xr:uid="{00000000-0005-0000-0000-000092880000}"/>
    <cellStyle name="Примечание 2 2 2 2 4 3 8" xfId="34400" xr:uid="{00000000-0005-0000-0000-000093880000}"/>
    <cellStyle name="Примечание 2 2 2 2 4 3 9" xfId="34401" xr:uid="{00000000-0005-0000-0000-000094880000}"/>
    <cellStyle name="Примечание 2 2 2 2 4 4" xfId="34402" xr:uid="{00000000-0005-0000-0000-000095880000}"/>
    <cellStyle name="Примечание 2 2 2 2 4 4 2" xfId="34403" xr:uid="{00000000-0005-0000-0000-000096880000}"/>
    <cellStyle name="Примечание 2 2 2 2 4 4 2 2" xfId="34404" xr:uid="{00000000-0005-0000-0000-000097880000}"/>
    <cellStyle name="Примечание 2 2 2 2 4 4 3" xfId="34405" xr:uid="{00000000-0005-0000-0000-000098880000}"/>
    <cellStyle name="Примечание 2 2 2 2 4 4 4" xfId="34406" xr:uid="{00000000-0005-0000-0000-000099880000}"/>
    <cellStyle name="Примечание 2 2 2 2 4 4 5" xfId="34407" xr:uid="{00000000-0005-0000-0000-00009A880000}"/>
    <cellStyle name="Примечание 2 2 2 2 4 5" xfId="34408" xr:uid="{00000000-0005-0000-0000-00009B880000}"/>
    <cellStyle name="Примечание 2 2 2 2 4 5 2" xfId="34409" xr:uid="{00000000-0005-0000-0000-00009C880000}"/>
    <cellStyle name="Примечание 2 2 2 2 4 5 2 2" xfId="34410" xr:uid="{00000000-0005-0000-0000-00009D880000}"/>
    <cellStyle name="Примечание 2 2 2 2 4 5 3" xfId="34411" xr:uid="{00000000-0005-0000-0000-00009E880000}"/>
    <cellStyle name="Примечание 2 2 2 2 4 5 4" xfId="34412" xr:uid="{00000000-0005-0000-0000-00009F880000}"/>
    <cellStyle name="Примечание 2 2 2 2 4 5 5" xfId="34413" xr:uid="{00000000-0005-0000-0000-0000A0880000}"/>
    <cellStyle name="Примечание 2 2 2 2 4 6" xfId="34414" xr:uid="{00000000-0005-0000-0000-0000A1880000}"/>
    <cellStyle name="Примечание 2 2 2 2 4 7" xfId="34415" xr:uid="{00000000-0005-0000-0000-0000A2880000}"/>
    <cellStyle name="Примечание 2 2 2 2 4 8" xfId="34416" xr:uid="{00000000-0005-0000-0000-0000A3880000}"/>
    <cellStyle name="Примечание 2 2 2 2 5" xfId="34417" xr:uid="{00000000-0005-0000-0000-0000A4880000}"/>
    <cellStyle name="Примечание 2 2 2 2 5 10" xfId="34418" xr:uid="{00000000-0005-0000-0000-0000A5880000}"/>
    <cellStyle name="Примечание 2 2 2 2 5 2" xfId="34419" xr:uid="{00000000-0005-0000-0000-0000A6880000}"/>
    <cellStyle name="Примечание 2 2 2 2 5 2 2" xfId="34420" xr:uid="{00000000-0005-0000-0000-0000A7880000}"/>
    <cellStyle name="Примечание 2 2 2 2 5 2 2 2" xfId="34421" xr:uid="{00000000-0005-0000-0000-0000A8880000}"/>
    <cellStyle name="Примечание 2 2 2 2 5 2 2 2 2" xfId="34422" xr:uid="{00000000-0005-0000-0000-0000A9880000}"/>
    <cellStyle name="Примечание 2 2 2 2 5 2 2 3" xfId="34423" xr:uid="{00000000-0005-0000-0000-0000AA880000}"/>
    <cellStyle name="Примечание 2 2 2 2 5 2 2 4" xfId="34424" xr:uid="{00000000-0005-0000-0000-0000AB880000}"/>
    <cellStyle name="Примечание 2 2 2 2 5 2 2 5" xfId="34425" xr:uid="{00000000-0005-0000-0000-0000AC880000}"/>
    <cellStyle name="Примечание 2 2 2 2 5 2 3" xfId="34426" xr:uid="{00000000-0005-0000-0000-0000AD880000}"/>
    <cellStyle name="Примечание 2 2 2 2 5 2 3 2" xfId="34427" xr:uid="{00000000-0005-0000-0000-0000AE880000}"/>
    <cellStyle name="Примечание 2 2 2 2 5 2 3 2 2" xfId="34428" xr:uid="{00000000-0005-0000-0000-0000AF880000}"/>
    <cellStyle name="Примечание 2 2 2 2 5 2 3 3" xfId="34429" xr:uid="{00000000-0005-0000-0000-0000B0880000}"/>
    <cellStyle name="Примечание 2 2 2 2 5 2 3 4" xfId="34430" xr:uid="{00000000-0005-0000-0000-0000B1880000}"/>
    <cellStyle name="Примечание 2 2 2 2 5 2 3 5" xfId="34431" xr:uid="{00000000-0005-0000-0000-0000B2880000}"/>
    <cellStyle name="Примечание 2 2 2 2 5 2 4" xfId="34432" xr:uid="{00000000-0005-0000-0000-0000B3880000}"/>
    <cellStyle name="Примечание 2 2 2 2 5 2 4 2" xfId="34433" xr:uid="{00000000-0005-0000-0000-0000B4880000}"/>
    <cellStyle name="Примечание 2 2 2 2 5 2 4 2 2" xfId="34434" xr:uid="{00000000-0005-0000-0000-0000B5880000}"/>
    <cellStyle name="Примечание 2 2 2 2 5 2 4 3" xfId="34435" xr:uid="{00000000-0005-0000-0000-0000B6880000}"/>
    <cellStyle name="Примечание 2 2 2 2 5 2 4 4" xfId="34436" xr:uid="{00000000-0005-0000-0000-0000B7880000}"/>
    <cellStyle name="Примечание 2 2 2 2 5 2 4 5" xfId="34437" xr:uid="{00000000-0005-0000-0000-0000B8880000}"/>
    <cellStyle name="Примечание 2 2 2 2 5 2 5" xfId="34438" xr:uid="{00000000-0005-0000-0000-0000B9880000}"/>
    <cellStyle name="Примечание 2 2 2 2 5 2 5 2" xfId="34439" xr:uid="{00000000-0005-0000-0000-0000BA880000}"/>
    <cellStyle name="Примечание 2 2 2 2 5 2 5 2 2" xfId="34440" xr:uid="{00000000-0005-0000-0000-0000BB880000}"/>
    <cellStyle name="Примечание 2 2 2 2 5 2 5 3" xfId="34441" xr:uid="{00000000-0005-0000-0000-0000BC880000}"/>
    <cellStyle name="Примечание 2 2 2 2 5 2 5 4" xfId="34442" xr:uid="{00000000-0005-0000-0000-0000BD880000}"/>
    <cellStyle name="Примечание 2 2 2 2 5 2 5 5" xfId="34443" xr:uid="{00000000-0005-0000-0000-0000BE880000}"/>
    <cellStyle name="Примечание 2 2 2 2 5 2 6" xfId="34444" xr:uid="{00000000-0005-0000-0000-0000BF880000}"/>
    <cellStyle name="Примечание 2 2 2 2 5 2 6 2" xfId="34445" xr:uid="{00000000-0005-0000-0000-0000C0880000}"/>
    <cellStyle name="Примечание 2 2 2 2 5 2 6 3" xfId="34446" xr:uid="{00000000-0005-0000-0000-0000C1880000}"/>
    <cellStyle name="Примечание 2 2 2 2 5 2 6 4" xfId="34447" xr:uid="{00000000-0005-0000-0000-0000C2880000}"/>
    <cellStyle name="Примечание 2 2 2 2 5 2 7" xfId="34448" xr:uid="{00000000-0005-0000-0000-0000C3880000}"/>
    <cellStyle name="Примечание 2 2 2 2 5 2 8" xfId="34449" xr:uid="{00000000-0005-0000-0000-0000C4880000}"/>
    <cellStyle name="Примечание 2 2 2 2 5 2 9" xfId="34450" xr:uid="{00000000-0005-0000-0000-0000C5880000}"/>
    <cellStyle name="Примечание 2 2 2 2 5 3" xfId="34451" xr:uid="{00000000-0005-0000-0000-0000C6880000}"/>
    <cellStyle name="Примечание 2 2 2 2 5 3 2" xfId="34452" xr:uid="{00000000-0005-0000-0000-0000C7880000}"/>
    <cellStyle name="Примечание 2 2 2 2 5 3 2 2" xfId="34453" xr:uid="{00000000-0005-0000-0000-0000C8880000}"/>
    <cellStyle name="Примечание 2 2 2 2 5 3 3" xfId="34454" xr:uid="{00000000-0005-0000-0000-0000C9880000}"/>
    <cellStyle name="Примечание 2 2 2 2 5 3 4" xfId="34455" xr:uid="{00000000-0005-0000-0000-0000CA880000}"/>
    <cellStyle name="Примечание 2 2 2 2 5 3 5" xfId="34456" xr:uid="{00000000-0005-0000-0000-0000CB880000}"/>
    <cellStyle name="Примечание 2 2 2 2 5 4" xfId="34457" xr:uid="{00000000-0005-0000-0000-0000CC880000}"/>
    <cellStyle name="Примечание 2 2 2 2 5 4 2" xfId="34458" xr:uid="{00000000-0005-0000-0000-0000CD880000}"/>
    <cellStyle name="Примечание 2 2 2 2 5 4 2 2" xfId="34459" xr:uid="{00000000-0005-0000-0000-0000CE880000}"/>
    <cellStyle name="Примечание 2 2 2 2 5 4 3" xfId="34460" xr:uid="{00000000-0005-0000-0000-0000CF880000}"/>
    <cellStyle name="Примечание 2 2 2 2 5 4 4" xfId="34461" xr:uid="{00000000-0005-0000-0000-0000D0880000}"/>
    <cellStyle name="Примечание 2 2 2 2 5 4 5" xfId="34462" xr:uid="{00000000-0005-0000-0000-0000D1880000}"/>
    <cellStyle name="Примечание 2 2 2 2 5 5" xfId="34463" xr:uid="{00000000-0005-0000-0000-0000D2880000}"/>
    <cellStyle name="Примечание 2 2 2 2 5 5 2" xfId="34464" xr:uid="{00000000-0005-0000-0000-0000D3880000}"/>
    <cellStyle name="Примечание 2 2 2 2 5 5 2 2" xfId="34465" xr:uid="{00000000-0005-0000-0000-0000D4880000}"/>
    <cellStyle name="Примечание 2 2 2 2 5 5 3" xfId="34466" xr:uid="{00000000-0005-0000-0000-0000D5880000}"/>
    <cellStyle name="Примечание 2 2 2 2 5 5 4" xfId="34467" xr:uid="{00000000-0005-0000-0000-0000D6880000}"/>
    <cellStyle name="Примечание 2 2 2 2 5 5 5" xfId="34468" xr:uid="{00000000-0005-0000-0000-0000D7880000}"/>
    <cellStyle name="Примечание 2 2 2 2 5 6" xfId="34469" xr:uid="{00000000-0005-0000-0000-0000D8880000}"/>
    <cellStyle name="Примечание 2 2 2 2 5 6 2" xfId="34470" xr:uid="{00000000-0005-0000-0000-0000D9880000}"/>
    <cellStyle name="Примечание 2 2 2 2 5 6 2 2" xfId="34471" xr:uid="{00000000-0005-0000-0000-0000DA880000}"/>
    <cellStyle name="Примечание 2 2 2 2 5 6 3" xfId="34472" xr:uid="{00000000-0005-0000-0000-0000DB880000}"/>
    <cellStyle name="Примечание 2 2 2 2 5 6 4" xfId="34473" xr:uid="{00000000-0005-0000-0000-0000DC880000}"/>
    <cellStyle name="Примечание 2 2 2 2 5 6 5" xfId="34474" xr:uid="{00000000-0005-0000-0000-0000DD880000}"/>
    <cellStyle name="Примечание 2 2 2 2 5 7" xfId="34475" xr:uid="{00000000-0005-0000-0000-0000DE880000}"/>
    <cellStyle name="Примечание 2 2 2 2 5 7 2" xfId="34476" xr:uid="{00000000-0005-0000-0000-0000DF880000}"/>
    <cellStyle name="Примечание 2 2 2 2 5 7 3" xfId="34477" xr:uid="{00000000-0005-0000-0000-0000E0880000}"/>
    <cellStyle name="Примечание 2 2 2 2 5 7 4" xfId="34478" xr:uid="{00000000-0005-0000-0000-0000E1880000}"/>
    <cellStyle name="Примечание 2 2 2 2 5 8" xfId="34479" xr:uid="{00000000-0005-0000-0000-0000E2880000}"/>
    <cellStyle name="Примечание 2 2 2 2 5 9" xfId="34480" xr:uid="{00000000-0005-0000-0000-0000E3880000}"/>
    <cellStyle name="Примечание 2 2 2 2 6" xfId="34481" xr:uid="{00000000-0005-0000-0000-0000E4880000}"/>
    <cellStyle name="Примечание 2 2 2 2 6 2" xfId="34482" xr:uid="{00000000-0005-0000-0000-0000E5880000}"/>
    <cellStyle name="Примечание 2 2 2 2 6 2 2" xfId="34483" xr:uid="{00000000-0005-0000-0000-0000E6880000}"/>
    <cellStyle name="Примечание 2 2 2 2 6 2 2 2" xfId="34484" xr:uid="{00000000-0005-0000-0000-0000E7880000}"/>
    <cellStyle name="Примечание 2 2 2 2 6 2 3" xfId="34485" xr:uid="{00000000-0005-0000-0000-0000E8880000}"/>
    <cellStyle name="Примечание 2 2 2 2 6 2 4" xfId="34486" xr:uid="{00000000-0005-0000-0000-0000E9880000}"/>
    <cellStyle name="Примечание 2 2 2 2 6 2 5" xfId="34487" xr:uid="{00000000-0005-0000-0000-0000EA880000}"/>
    <cellStyle name="Примечание 2 2 2 2 6 3" xfId="34488" xr:uid="{00000000-0005-0000-0000-0000EB880000}"/>
    <cellStyle name="Примечание 2 2 2 2 6 3 2" xfId="34489" xr:uid="{00000000-0005-0000-0000-0000EC880000}"/>
    <cellStyle name="Примечание 2 2 2 2 6 3 2 2" xfId="34490" xr:uid="{00000000-0005-0000-0000-0000ED880000}"/>
    <cellStyle name="Примечание 2 2 2 2 6 3 3" xfId="34491" xr:uid="{00000000-0005-0000-0000-0000EE880000}"/>
    <cellStyle name="Примечание 2 2 2 2 6 3 4" xfId="34492" xr:uid="{00000000-0005-0000-0000-0000EF880000}"/>
    <cellStyle name="Примечание 2 2 2 2 6 3 5" xfId="34493" xr:uid="{00000000-0005-0000-0000-0000F0880000}"/>
    <cellStyle name="Примечание 2 2 2 2 6 4" xfId="34494" xr:uid="{00000000-0005-0000-0000-0000F1880000}"/>
    <cellStyle name="Примечание 2 2 2 2 6 4 2" xfId="34495" xr:uid="{00000000-0005-0000-0000-0000F2880000}"/>
    <cellStyle name="Примечание 2 2 2 2 6 4 2 2" xfId="34496" xr:uid="{00000000-0005-0000-0000-0000F3880000}"/>
    <cellStyle name="Примечание 2 2 2 2 6 4 3" xfId="34497" xr:uid="{00000000-0005-0000-0000-0000F4880000}"/>
    <cellStyle name="Примечание 2 2 2 2 6 4 4" xfId="34498" xr:uid="{00000000-0005-0000-0000-0000F5880000}"/>
    <cellStyle name="Примечание 2 2 2 2 6 4 5" xfId="34499" xr:uid="{00000000-0005-0000-0000-0000F6880000}"/>
    <cellStyle name="Примечание 2 2 2 2 6 5" xfId="34500" xr:uid="{00000000-0005-0000-0000-0000F7880000}"/>
    <cellStyle name="Примечание 2 2 2 2 6 5 2" xfId="34501" xr:uid="{00000000-0005-0000-0000-0000F8880000}"/>
    <cellStyle name="Примечание 2 2 2 2 6 5 2 2" xfId="34502" xr:uid="{00000000-0005-0000-0000-0000F9880000}"/>
    <cellStyle name="Примечание 2 2 2 2 6 5 3" xfId="34503" xr:uid="{00000000-0005-0000-0000-0000FA880000}"/>
    <cellStyle name="Примечание 2 2 2 2 6 5 4" xfId="34504" xr:uid="{00000000-0005-0000-0000-0000FB880000}"/>
    <cellStyle name="Примечание 2 2 2 2 6 5 5" xfId="34505" xr:uid="{00000000-0005-0000-0000-0000FC880000}"/>
    <cellStyle name="Примечание 2 2 2 2 6 6" xfId="34506" xr:uid="{00000000-0005-0000-0000-0000FD880000}"/>
    <cellStyle name="Примечание 2 2 2 2 6 6 2" xfId="34507" xr:uid="{00000000-0005-0000-0000-0000FE880000}"/>
    <cellStyle name="Примечание 2 2 2 2 6 6 3" xfId="34508" xr:uid="{00000000-0005-0000-0000-0000FF880000}"/>
    <cellStyle name="Примечание 2 2 2 2 6 6 4" xfId="34509" xr:uid="{00000000-0005-0000-0000-000000890000}"/>
    <cellStyle name="Примечание 2 2 2 2 6 7" xfId="34510" xr:uid="{00000000-0005-0000-0000-000001890000}"/>
    <cellStyle name="Примечание 2 2 2 2 6 8" xfId="34511" xr:uid="{00000000-0005-0000-0000-000002890000}"/>
    <cellStyle name="Примечание 2 2 2 2 6 9" xfId="34512" xr:uid="{00000000-0005-0000-0000-000003890000}"/>
    <cellStyle name="Примечание 2 2 2 2 7" xfId="34513" xr:uid="{00000000-0005-0000-0000-000004890000}"/>
    <cellStyle name="Примечание 2 2 2 2 7 2" xfId="34514" xr:uid="{00000000-0005-0000-0000-000005890000}"/>
    <cellStyle name="Примечание 2 2 2 2 7 2 2" xfId="34515" xr:uid="{00000000-0005-0000-0000-000006890000}"/>
    <cellStyle name="Примечание 2 2 2 2 7 3" xfId="34516" xr:uid="{00000000-0005-0000-0000-000007890000}"/>
    <cellStyle name="Примечание 2 2 2 2 7 4" xfId="34517" xr:uid="{00000000-0005-0000-0000-000008890000}"/>
    <cellStyle name="Примечание 2 2 2 2 7 5" xfId="34518" xr:uid="{00000000-0005-0000-0000-000009890000}"/>
    <cellStyle name="Примечание 2 2 2 2 8" xfId="34519" xr:uid="{00000000-0005-0000-0000-00000A890000}"/>
    <cellStyle name="Примечание 2 2 2 2 8 2" xfId="34520" xr:uid="{00000000-0005-0000-0000-00000B890000}"/>
    <cellStyle name="Примечание 2 2 2 2 8 2 2" xfId="34521" xr:uid="{00000000-0005-0000-0000-00000C890000}"/>
    <cellStyle name="Примечание 2 2 2 2 8 3" xfId="34522" xr:uid="{00000000-0005-0000-0000-00000D890000}"/>
    <cellStyle name="Примечание 2 2 2 2 8 4" xfId="34523" xr:uid="{00000000-0005-0000-0000-00000E890000}"/>
    <cellStyle name="Примечание 2 2 2 2 8 5" xfId="34524" xr:uid="{00000000-0005-0000-0000-00000F890000}"/>
    <cellStyle name="Примечание 2 2 2 2 9" xfId="34525" xr:uid="{00000000-0005-0000-0000-000010890000}"/>
    <cellStyle name="Примечание 2 2 2 2 9 2" xfId="34526" xr:uid="{00000000-0005-0000-0000-000011890000}"/>
    <cellStyle name="Примечание 2 2 2 2 9 2 2" xfId="34527" xr:uid="{00000000-0005-0000-0000-000012890000}"/>
    <cellStyle name="Примечание 2 2 2 2 9 3" xfId="34528" xr:uid="{00000000-0005-0000-0000-000013890000}"/>
    <cellStyle name="Примечание 2 2 2 2 9 4" xfId="34529" xr:uid="{00000000-0005-0000-0000-000014890000}"/>
    <cellStyle name="Примечание 2 2 2 2 9 5" xfId="34530" xr:uid="{00000000-0005-0000-0000-000015890000}"/>
    <cellStyle name="Примечание 2 2 2 3" xfId="2370" xr:uid="{00000000-0005-0000-0000-000016890000}"/>
    <cellStyle name="Примечание 2 2 2 3 10" xfId="34531" xr:uid="{00000000-0005-0000-0000-000017890000}"/>
    <cellStyle name="Примечание 2 2 2 3 10 2" xfId="34532" xr:uid="{00000000-0005-0000-0000-000018890000}"/>
    <cellStyle name="Примечание 2 2 2 3 10 2 2" xfId="34533" xr:uid="{00000000-0005-0000-0000-000019890000}"/>
    <cellStyle name="Примечание 2 2 2 3 10 3" xfId="34534" xr:uid="{00000000-0005-0000-0000-00001A890000}"/>
    <cellStyle name="Примечание 2 2 2 3 10 4" xfId="34535" xr:uid="{00000000-0005-0000-0000-00001B890000}"/>
    <cellStyle name="Примечание 2 2 2 3 10 5" xfId="34536" xr:uid="{00000000-0005-0000-0000-00001C890000}"/>
    <cellStyle name="Примечание 2 2 2 3 11" xfId="34537" xr:uid="{00000000-0005-0000-0000-00001D890000}"/>
    <cellStyle name="Примечание 2 2 2 3 12" xfId="34538" xr:uid="{00000000-0005-0000-0000-00001E890000}"/>
    <cellStyle name="Примечание 2 2 2 3 13" xfId="34539" xr:uid="{00000000-0005-0000-0000-00001F890000}"/>
    <cellStyle name="Примечание 2 2 2 3 2" xfId="2371" xr:uid="{00000000-0005-0000-0000-000020890000}"/>
    <cellStyle name="Примечание 2 2 2 3 2 2" xfId="34540" xr:uid="{00000000-0005-0000-0000-000021890000}"/>
    <cellStyle name="Примечание 2 2 2 3 2 2 2" xfId="34541" xr:uid="{00000000-0005-0000-0000-000022890000}"/>
    <cellStyle name="Примечание 2 2 2 3 2 2 2 2" xfId="34542" xr:uid="{00000000-0005-0000-0000-000023890000}"/>
    <cellStyle name="Примечание 2 2 2 3 2 2 2 2 2" xfId="34543" xr:uid="{00000000-0005-0000-0000-000024890000}"/>
    <cellStyle name="Примечание 2 2 2 3 2 2 2 3" xfId="34544" xr:uid="{00000000-0005-0000-0000-000025890000}"/>
    <cellStyle name="Примечание 2 2 2 3 2 2 2 4" xfId="34545" xr:uid="{00000000-0005-0000-0000-000026890000}"/>
    <cellStyle name="Примечание 2 2 2 3 2 2 2 5" xfId="34546" xr:uid="{00000000-0005-0000-0000-000027890000}"/>
    <cellStyle name="Примечание 2 2 2 3 2 2 3" xfId="34547" xr:uid="{00000000-0005-0000-0000-000028890000}"/>
    <cellStyle name="Примечание 2 2 2 3 2 2 3 2" xfId="34548" xr:uid="{00000000-0005-0000-0000-000029890000}"/>
    <cellStyle name="Примечание 2 2 2 3 2 2 3 2 2" xfId="34549" xr:uid="{00000000-0005-0000-0000-00002A890000}"/>
    <cellStyle name="Примечание 2 2 2 3 2 2 3 3" xfId="34550" xr:uid="{00000000-0005-0000-0000-00002B890000}"/>
    <cellStyle name="Примечание 2 2 2 3 2 2 3 4" xfId="34551" xr:uid="{00000000-0005-0000-0000-00002C890000}"/>
    <cellStyle name="Примечание 2 2 2 3 2 2 3 5" xfId="34552" xr:uid="{00000000-0005-0000-0000-00002D890000}"/>
    <cellStyle name="Примечание 2 2 2 3 2 2 4" xfId="34553" xr:uid="{00000000-0005-0000-0000-00002E890000}"/>
    <cellStyle name="Примечание 2 2 2 3 2 2 4 2" xfId="34554" xr:uid="{00000000-0005-0000-0000-00002F890000}"/>
    <cellStyle name="Примечание 2 2 2 3 2 2 4 2 2" xfId="34555" xr:uid="{00000000-0005-0000-0000-000030890000}"/>
    <cellStyle name="Примечание 2 2 2 3 2 2 4 3" xfId="34556" xr:uid="{00000000-0005-0000-0000-000031890000}"/>
    <cellStyle name="Примечание 2 2 2 3 2 2 4 4" xfId="34557" xr:uid="{00000000-0005-0000-0000-000032890000}"/>
    <cellStyle name="Примечание 2 2 2 3 2 2 4 5" xfId="34558" xr:uid="{00000000-0005-0000-0000-000033890000}"/>
    <cellStyle name="Примечание 2 2 2 3 2 2 5" xfId="34559" xr:uid="{00000000-0005-0000-0000-000034890000}"/>
    <cellStyle name="Примечание 2 2 2 3 2 2 5 2" xfId="34560" xr:uid="{00000000-0005-0000-0000-000035890000}"/>
    <cellStyle name="Примечание 2 2 2 3 2 2 5 2 2" xfId="34561" xr:uid="{00000000-0005-0000-0000-000036890000}"/>
    <cellStyle name="Примечание 2 2 2 3 2 2 5 3" xfId="34562" xr:uid="{00000000-0005-0000-0000-000037890000}"/>
    <cellStyle name="Примечание 2 2 2 3 2 2 5 4" xfId="34563" xr:uid="{00000000-0005-0000-0000-000038890000}"/>
    <cellStyle name="Примечание 2 2 2 3 2 2 5 5" xfId="34564" xr:uid="{00000000-0005-0000-0000-000039890000}"/>
    <cellStyle name="Примечание 2 2 2 3 2 2 6" xfId="34565" xr:uid="{00000000-0005-0000-0000-00003A890000}"/>
    <cellStyle name="Примечание 2 2 2 3 2 2 6 2" xfId="34566" xr:uid="{00000000-0005-0000-0000-00003B890000}"/>
    <cellStyle name="Примечание 2 2 2 3 2 2 6 3" xfId="34567" xr:uid="{00000000-0005-0000-0000-00003C890000}"/>
    <cellStyle name="Примечание 2 2 2 3 2 2 6 4" xfId="34568" xr:uid="{00000000-0005-0000-0000-00003D890000}"/>
    <cellStyle name="Примечание 2 2 2 3 2 2 7" xfId="34569" xr:uid="{00000000-0005-0000-0000-00003E890000}"/>
    <cellStyle name="Примечание 2 2 2 3 2 2 8" xfId="34570" xr:uid="{00000000-0005-0000-0000-00003F890000}"/>
    <cellStyle name="Примечание 2 2 2 3 2 2 9" xfId="34571" xr:uid="{00000000-0005-0000-0000-000040890000}"/>
    <cellStyle name="Примечание 2 2 2 3 2 3" xfId="34572" xr:uid="{00000000-0005-0000-0000-000041890000}"/>
    <cellStyle name="Примечание 2 2 2 3 2 3 2" xfId="34573" xr:uid="{00000000-0005-0000-0000-000042890000}"/>
    <cellStyle name="Примечание 2 2 2 3 2 3 2 2" xfId="34574" xr:uid="{00000000-0005-0000-0000-000043890000}"/>
    <cellStyle name="Примечание 2 2 2 3 2 3 2 2 2" xfId="34575" xr:uid="{00000000-0005-0000-0000-000044890000}"/>
    <cellStyle name="Примечание 2 2 2 3 2 3 2 3" xfId="34576" xr:uid="{00000000-0005-0000-0000-000045890000}"/>
    <cellStyle name="Примечание 2 2 2 3 2 3 2 4" xfId="34577" xr:uid="{00000000-0005-0000-0000-000046890000}"/>
    <cellStyle name="Примечание 2 2 2 3 2 3 2 5" xfId="34578" xr:uid="{00000000-0005-0000-0000-000047890000}"/>
    <cellStyle name="Примечание 2 2 2 3 2 3 3" xfId="34579" xr:uid="{00000000-0005-0000-0000-000048890000}"/>
    <cellStyle name="Примечание 2 2 2 3 2 3 3 2" xfId="34580" xr:uid="{00000000-0005-0000-0000-000049890000}"/>
    <cellStyle name="Примечание 2 2 2 3 2 3 3 2 2" xfId="34581" xr:uid="{00000000-0005-0000-0000-00004A890000}"/>
    <cellStyle name="Примечание 2 2 2 3 2 3 3 3" xfId="34582" xr:uid="{00000000-0005-0000-0000-00004B890000}"/>
    <cellStyle name="Примечание 2 2 2 3 2 3 3 4" xfId="34583" xr:uid="{00000000-0005-0000-0000-00004C890000}"/>
    <cellStyle name="Примечание 2 2 2 3 2 3 3 5" xfId="34584" xr:uid="{00000000-0005-0000-0000-00004D890000}"/>
    <cellStyle name="Примечание 2 2 2 3 2 3 4" xfId="34585" xr:uid="{00000000-0005-0000-0000-00004E890000}"/>
    <cellStyle name="Примечание 2 2 2 3 2 3 4 2" xfId="34586" xr:uid="{00000000-0005-0000-0000-00004F890000}"/>
    <cellStyle name="Примечание 2 2 2 3 2 3 4 2 2" xfId="34587" xr:uid="{00000000-0005-0000-0000-000050890000}"/>
    <cellStyle name="Примечание 2 2 2 3 2 3 4 3" xfId="34588" xr:uid="{00000000-0005-0000-0000-000051890000}"/>
    <cellStyle name="Примечание 2 2 2 3 2 3 4 4" xfId="34589" xr:uid="{00000000-0005-0000-0000-000052890000}"/>
    <cellStyle name="Примечание 2 2 2 3 2 3 4 5" xfId="34590" xr:uid="{00000000-0005-0000-0000-000053890000}"/>
    <cellStyle name="Примечание 2 2 2 3 2 3 5" xfId="34591" xr:uid="{00000000-0005-0000-0000-000054890000}"/>
    <cellStyle name="Примечание 2 2 2 3 2 3 5 2" xfId="34592" xr:uid="{00000000-0005-0000-0000-000055890000}"/>
    <cellStyle name="Примечание 2 2 2 3 2 3 5 2 2" xfId="34593" xr:uid="{00000000-0005-0000-0000-000056890000}"/>
    <cellStyle name="Примечание 2 2 2 3 2 3 5 3" xfId="34594" xr:uid="{00000000-0005-0000-0000-000057890000}"/>
    <cellStyle name="Примечание 2 2 2 3 2 3 5 4" xfId="34595" xr:uid="{00000000-0005-0000-0000-000058890000}"/>
    <cellStyle name="Примечание 2 2 2 3 2 3 5 5" xfId="34596" xr:uid="{00000000-0005-0000-0000-000059890000}"/>
    <cellStyle name="Примечание 2 2 2 3 2 3 6" xfId="34597" xr:uid="{00000000-0005-0000-0000-00005A890000}"/>
    <cellStyle name="Примечание 2 2 2 3 2 3 6 2" xfId="34598" xr:uid="{00000000-0005-0000-0000-00005B890000}"/>
    <cellStyle name="Примечание 2 2 2 3 2 3 6 3" xfId="34599" xr:uid="{00000000-0005-0000-0000-00005C890000}"/>
    <cellStyle name="Примечание 2 2 2 3 2 3 6 4" xfId="34600" xr:uid="{00000000-0005-0000-0000-00005D890000}"/>
    <cellStyle name="Примечание 2 2 2 3 2 3 7" xfId="34601" xr:uid="{00000000-0005-0000-0000-00005E890000}"/>
    <cellStyle name="Примечание 2 2 2 3 2 3 8" xfId="34602" xr:uid="{00000000-0005-0000-0000-00005F890000}"/>
    <cellStyle name="Примечание 2 2 2 3 2 3 9" xfId="34603" xr:uid="{00000000-0005-0000-0000-000060890000}"/>
    <cellStyle name="Примечание 2 2 2 3 2 4" xfId="34604" xr:uid="{00000000-0005-0000-0000-000061890000}"/>
    <cellStyle name="Примечание 2 2 2 3 2 4 2" xfId="34605" xr:uid="{00000000-0005-0000-0000-000062890000}"/>
    <cellStyle name="Примечание 2 2 2 3 2 4 2 2" xfId="34606" xr:uid="{00000000-0005-0000-0000-000063890000}"/>
    <cellStyle name="Примечание 2 2 2 3 2 4 3" xfId="34607" xr:uid="{00000000-0005-0000-0000-000064890000}"/>
    <cellStyle name="Примечание 2 2 2 3 2 4 4" xfId="34608" xr:uid="{00000000-0005-0000-0000-000065890000}"/>
    <cellStyle name="Примечание 2 2 2 3 2 4 5" xfId="34609" xr:uid="{00000000-0005-0000-0000-000066890000}"/>
    <cellStyle name="Примечание 2 2 2 3 2 5" xfId="34610" xr:uid="{00000000-0005-0000-0000-000067890000}"/>
    <cellStyle name="Примечание 2 2 2 3 2 5 2" xfId="34611" xr:uid="{00000000-0005-0000-0000-000068890000}"/>
    <cellStyle name="Примечание 2 2 2 3 2 5 2 2" xfId="34612" xr:uid="{00000000-0005-0000-0000-000069890000}"/>
    <cellStyle name="Примечание 2 2 2 3 2 5 3" xfId="34613" xr:uid="{00000000-0005-0000-0000-00006A890000}"/>
    <cellStyle name="Примечание 2 2 2 3 2 5 4" xfId="34614" xr:uid="{00000000-0005-0000-0000-00006B890000}"/>
    <cellStyle name="Примечание 2 2 2 3 2 5 5" xfId="34615" xr:uid="{00000000-0005-0000-0000-00006C890000}"/>
    <cellStyle name="Примечание 2 2 2 3 2 6" xfId="34616" xr:uid="{00000000-0005-0000-0000-00006D890000}"/>
    <cellStyle name="Примечание 2 2 2 3 2 7" xfId="34617" xr:uid="{00000000-0005-0000-0000-00006E890000}"/>
    <cellStyle name="Примечание 2 2 2 3 2 8" xfId="34618" xr:uid="{00000000-0005-0000-0000-00006F890000}"/>
    <cellStyle name="Примечание 2 2 2 3 3" xfId="34619" xr:uid="{00000000-0005-0000-0000-000070890000}"/>
    <cellStyle name="Примечание 2 2 2 3 3 2" xfId="34620" xr:uid="{00000000-0005-0000-0000-000071890000}"/>
    <cellStyle name="Примечание 2 2 2 3 3 2 2" xfId="34621" xr:uid="{00000000-0005-0000-0000-000072890000}"/>
    <cellStyle name="Примечание 2 2 2 3 3 2 2 2" xfId="34622" xr:uid="{00000000-0005-0000-0000-000073890000}"/>
    <cellStyle name="Примечание 2 2 2 3 3 2 3" xfId="34623" xr:uid="{00000000-0005-0000-0000-000074890000}"/>
    <cellStyle name="Примечание 2 2 2 3 3 2 4" xfId="34624" xr:uid="{00000000-0005-0000-0000-000075890000}"/>
    <cellStyle name="Примечание 2 2 2 3 3 2 5" xfId="34625" xr:uid="{00000000-0005-0000-0000-000076890000}"/>
    <cellStyle name="Примечание 2 2 2 3 3 3" xfId="34626" xr:uid="{00000000-0005-0000-0000-000077890000}"/>
    <cellStyle name="Примечание 2 2 2 3 3 3 2" xfId="34627" xr:uid="{00000000-0005-0000-0000-000078890000}"/>
    <cellStyle name="Примечание 2 2 2 3 3 3 2 2" xfId="34628" xr:uid="{00000000-0005-0000-0000-000079890000}"/>
    <cellStyle name="Примечание 2 2 2 3 3 3 3" xfId="34629" xr:uid="{00000000-0005-0000-0000-00007A890000}"/>
    <cellStyle name="Примечание 2 2 2 3 3 3 4" xfId="34630" xr:uid="{00000000-0005-0000-0000-00007B890000}"/>
    <cellStyle name="Примечание 2 2 2 3 3 3 5" xfId="34631" xr:uid="{00000000-0005-0000-0000-00007C890000}"/>
    <cellStyle name="Примечание 2 2 2 3 3 4" xfId="34632" xr:uid="{00000000-0005-0000-0000-00007D890000}"/>
    <cellStyle name="Примечание 2 2 2 3 3 4 2" xfId="34633" xr:uid="{00000000-0005-0000-0000-00007E890000}"/>
    <cellStyle name="Примечание 2 2 2 3 3 4 2 2" xfId="34634" xr:uid="{00000000-0005-0000-0000-00007F890000}"/>
    <cellStyle name="Примечание 2 2 2 3 3 4 3" xfId="34635" xr:uid="{00000000-0005-0000-0000-000080890000}"/>
    <cellStyle name="Примечание 2 2 2 3 3 4 4" xfId="34636" xr:uid="{00000000-0005-0000-0000-000081890000}"/>
    <cellStyle name="Примечание 2 2 2 3 3 4 5" xfId="34637" xr:uid="{00000000-0005-0000-0000-000082890000}"/>
    <cellStyle name="Примечание 2 2 2 3 3 5" xfId="34638" xr:uid="{00000000-0005-0000-0000-000083890000}"/>
    <cellStyle name="Примечание 2 2 2 3 3 5 2" xfId="34639" xr:uid="{00000000-0005-0000-0000-000084890000}"/>
    <cellStyle name="Примечание 2 2 2 3 3 5 2 2" xfId="34640" xr:uid="{00000000-0005-0000-0000-000085890000}"/>
    <cellStyle name="Примечание 2 2 2 3 3 5 3" xfId="34641" xr:uid="{00000000-0005-0000-0000-000086890000}"/>
    <cellStyle name="Примечание 2 2 2 3 3 5 4" xfId="34642" xr:uid="{00000000-0005-0000-0000-000087890000}"/>
    <cellStyle name="Примечание 2 2 2 3 3 5 5" xfId="34643" xr:uid="{00000000-0005-0000-0000-000088890000}"/>
    <cellStyle name="Примечание 2 2 2 3 3 6" xfId="34644" xr:uid="{00000000-0005-0000-0000-000089890000}"/>
    <cellStyle name="Примечание 2 2 2 3 3 6 2" xfId="34645" xr:uid="{00000000-0005-0000-0000-00008A890000}"/>
    <cellStyle name="Примечание 2 2 2 3 3 6 3" xfId="34646" xr:uid="{00000000-0005-0000-0000-00008B890000}"/>
    <cellStyle name="Примечание 2 2 2 3 3 6 4" xfId="34647" xr:uid="{00000000-0005-0000-0000-00008C890000}"/>
    <cellStyle name="Примечание 2 2 2 3 3 7" xfId="34648" xr:uid="{00000000-0005-0000-0000-00008D890000}"/>
    <cellStyle name="Примечание 2 2 2 3 3 8" xfId="34649" xr:uid="{00000000-0005-0000-0000-00008E890000}"/>
    <cellStyle name="Примечание 2 2 2 3 3 9" xfId="34650" xr:uid="{00000000-0005-0000-0000-00008F890000}"/>
    <cellStyle name="Примечание 2 2 2 3 4" xfId="34651" xr:uid="{00000000-0005-0000-0000-000090890000}"/>
    <cellStyle name="Примечание 2 2 2 3 4 2" xfId="34652" xr:uid="{00000000-0005-0000-0000-000091890000}"/>
    <cellStyle name="Примечание 2 2 2 3 4 2 2" xfId="34653" xr:uid="{00000000-0005-0000-0000-000092890000}"/>
    <cellStyle name="Примечание 2 2 2 3 4 2 2 2" xfId="34654" xr:uid="{00000000-0005-0000-0000-000093890000}"/>
    <cellStyle name="Примечание 2 2 2 3 4 2 3" xfId="34655" xr:uid="{00000000-0005-0000-0000-000094890000}"/>
    <cellStyle name="Примечание 2 2 2 3 4 2 4" xfId="34656" xr:uid="{00000000-0005-0000-0000-000095890000}"/>
    <cellStyle name="Примечание 2 2 2 3 4 2 5" xfId="34657" xr:uid="{00000000-0005-0000-0000-000096890000}"/>
    <cellStyle name="Примечание 2 2 2 3 4 3" xfId="34658" xr:uid="{00000000-0005-0000-0000-000097890000}"/>
    <cellStyle name="Примечание 2 2 2 3 4 3 2" xfId="34659" xr:uid="{00000000-0005-0000-0000-000098890000}"/>
    <cellStyle name="Примечание 2 2 2 3 4 3 2 2" xfId="34660" xr:uid="{00000000-0005-0000-0000-000099890000}"/>
    <cellStyle name="Примечание 2 2 2 3 4 3 3" xfId="34661" xr:uid="{00000000-0005-0000-0000-00009A890000}"/>
    <cellStyle name="Примечание 2 2 2 3 4 3 4" xfId="34662" xr:uid="{00000000-0005-0000-0000-00009B890000}"/>
    <cellStyle name="Примечание 2 2 2 3 4 3 5" xfId="34663" xr:uid="{00000000-0005-0000-0000-00009C890000}"/>
    <cellStyle name="Примечание 2 2 2 3 4 4" xfId="34664" xr:uid="{00000000-0005-0000-0000-00009D890000}"/>
    <cellStyle name="Примечание 2 2 2 3 4 4 2" xfId="34665" xr:uid="{00000000-0005-0000-0000-00009E890000}"/>
    <cellStyle name="Примечание 2 2 2 3 4 4 2 2" xfId="34666" xr:uid="{00000000-0005-0000-0000-00009F890000}"/>
    <cellStyle name="Примечание 2 2 2 3 4 4 3" xfId="34667" xr:uid="{00000000-0005-0000-0000-0000A0890000}"/>
    <cellStyle name="Примечание 2 2 2 3 4 4 4" xfId="34668" xr:uid="{00000000-0005-0000-0000-0000A1890000}"/>
    <cellStyle name="Примечание 2 2 2 3 4 4 5" xfId="34669" xr:uid="{00000000-0005-0000-0000-0000A2890000}"/>
    <cellStyle name="Примечание 2 2 2 3 4 5" xfId="34670" xr:uid="{00000000-0005-0000-0000-0000A3890000}"/>
    <cellStyle name="Примечание 2 2 2 3 4 5 2" xfId="34671" xr:uid="{00000000-0005-0000-0000-0000A4890000}"/>
    <cellStyle name="Примечание 2 2 2 3 4 5 2 2" xfId="34672" xr:uid="{00000000-0005-0000-0000-0000A5890000}"/>
    <cellStyle name="Примечание 2 2 2 3 4 5 3" xfId="34673" xr:uid="{00000000-0005-0000-0000-0000A6890000}"/>
    <cellStyle name="Примечание 2 2 2 3 4 5 4" xfId="34674" xr:uid="{00000000-0005-0000-0000-0000A7890000}"/>
    <cellStyle name="Примечание 2 2 2 3 4 5 5" xfId="34675" xr:uid="{00000000-0005-0000-0000-0000A8890000}"/>
    <cellStyle name="Примечание 2 2 2 3 4 6" xfId="34676" xr:uid="{00000000-0005-0000-0000-0000A9890000}"/>
    <cellStyle name="Примечание 2 2 2 3 4 6 2" xfId="34677" xr:uid="{00000000-0005-0000-0000-0000AA890000}"/>
    <cellStyle name="Примечание 2 2 2 3 4 6 3" xfId="34678" xr:uid="{00000000-0005-0000-0000-0000AB890000}"/>
    <cellStyle name="Примечание 2 2 2 3 4 6 4" xfId="34679" xr:uid="{00000000-0005-0000-0000-0000AC890000}"/>
    <cellStyle name="Примечание 2 2 2 3 4 7" xfId="34680" xr:uid="{00000000-0005-0000-0000-0000AD890000}"/>
    <cellStyle name="Примечание 2 2 2 3 4 8" xfId="34681" xr:uid="{00000000-0005-0000-0000-0000AE890000}"/>
    <cellStyle name="Примечание 2 2 2 3 4 9" xfId="34682" xr:uid="{00000000-0005-0000-0000-0000AF890000}"/>
    <cellStyle name="Примечание 2 2 2 3 5" xfId="34683" xr:uid="{00000000-0005-0000-0000-0000B0890000}"/>
    <cellStyle name="Примечание 2 2 2 3 5 2" xfId="34684" xr:uid="{00000000-0005-0000-0000-0000B1890000}"/>
    <cellStyle name="Примечание 2 2 2 3 5 2 2" xfId="34685" xr:uid="{00000000-0005-0000-0000-0000B2890000}"/>
    <cellStyle name="Примечание 2 2 2 3 5 3" xfId="34686" xr:uid="{00000000-0005-0000-0000-0000B3890000}"/>
    <cellStyle name="Примечание 2 2 2 3 5 4" xfId="34687" xr:uid="{00000000-0005-0000-0000-0000B4890000}"/>
    <cellStyle name="Примечание 2 2 2 3 5 5" xfId="34688" xr:uid="{00000000-0005-0000-0000-0000B5890000}"/>
    <cellStyle name="Примечание 2 2 2 3 6" xfId="34689" xr:uid="{00000000-0005-0000-0000-0000B6890000}"/>
    <cellStyle name="Примечание 2 2 2 3 6 2" xfId="34690" xr:uid="{00000000-0005-0000-0000-0000B7890000}"/>
    <cellStyle name="Примечание 2 2 2 3 6 2 2" xfId="34691" xr:uid="{00000000-0005-0000-0000-0000B8890000}"/>
    <cellStyle name="Примечание 2 2 2 3 6 3" xfId="34692" xr:uid="{00000000-0005-0000-0000-0000B9890000}"/>
    <cellStyle name="Примечание 2 2 2 3 6 4" xfId="34693" xr:uid="{00000000-0005-0000-0000-0000BA890000}"/>
    <cellStyle name="Примечание 2 2 2 3 6 5" xfId="34694" xr:uid="{00000000-0005-0000-0000-0000BB890000}"/>
    <cellStyle name="Примечание 2 2 2 3 7" xfId="34695" xr:uid="{00000000-0005-0000-0000-0000BC890000}"/>
    <cellStyle name="Примечание 2 2 2 3 7 2" xfId="34696" xr:uid="{00000000-0005-0000-0000-0000BD890000}"/>
    <cellStyle name="Примечание 2 2 2 3 7 2 2" xfId="34697" xr:uid="{00000000-0005-0000-0000-0000BE890000}"/>
    <cellStyle name="Примечание 2 2 2 3 7 3" xfId="34698" xr:uid="{00000000-0005-0000-0000-0000BF890000}"/>
    <cellStyle name="Примечание 2 2 2 3 7 4" xfId="34699" xr:uid="{00000000-0005-0000-0000-0000C0890000}"/>
    <cellStyle name="Примечание 2 2 2 3 7 5" xfId="34700" xr:uid="{00000000-0005-0000-0000-0000C1890000}"/>
    <cellStyle name="Примечание 2 2 2 3 8" xfId="34701" xr:uid="{00000000-0005-0000-0000-0000C2890000}"/>
    <cellStyle name="Примечание 2 2 2 3 8 2" xfId="34702" xr:uid="{00000000-0005-0000-0000-0000C3890000}"/>
    <cellStyle name="Примечание 2 2 2 3 8 2 2" xfId="34703" xr:uid="{00000000-0005-0000-0000-0000C4890000}"/>
    <cellStyle name="Примечание 2 2 2 3 8 3" xfId="34704" xr:uid="{00000000-0005-0000-0000-0000C5890000}"/>
    <cellStyle name="Примечание 2 2 2 3 8 4" xfId="34705" xr:uid="{00000000-0005-0000-0000-0000C6890000}"/>
    <cellStyle name="Примечание 2 2 2 3 8 5" xfId="34706" xr:uid="{00000000-0005-0000-0000-0000C7890000}"/>
    <cellStyle name="Примечание 2 2 2 3 9" xfId="34707" xr:uid="{00000000-0005-0000-0000-0000C8890000}"/>
    <cellStyle name="Примечание 2 2 2 3 9 2" xfId="34708" xr:uid="{00000000-0005-0000-0000-0000C9890000}"/>
    <cellStyle name="Примечание 2 2 2 3 9 2 2" xfId="34709" xr:uid="{00000000-0005-0000-0000-0000CA890000}"/>
    <cellStyle name="Примечание 2 2 2 3 9 3" xfId="34710" xr:uid="{00000000-0005-0000-0000-0000CB890000}"/>
    <cellStyle name="Примечание 2 2 2 3 9 4" xfId="34711" xr:uid="{00000000-0005-0000-0000-0000CC890000}"/>
    <cellStyle name="Примечание 2 2 2 3 9 5" xfId="34712" xr:uid="{00000000-0005-0000-0000-0000CD890000}"/>
    <cellStyle name="Примечание 2 2 2 4" xfId="2372" xr:uid="{00000000-0005-0000-0000-0000CE890000}"/>
    <cellStyle name="Примечание 2 2 2 4 10" xfId="34713" xr:uid="{00000000-0005-0000-0000-0000CF890000}"/>
    <cellStyle name="Примечание 2 2 2 4 10 2" xfId="34714" xr:uid="{00000000-0005-0000-0000-0000D0890000}"/>
    <cellStyle name="Примечание 2 2 2 4 10 2 2" xfId="34715" xr:uid="{00000000-0005-0000-0000-0000D1890000}"/>
    <cellStyle name="Примечание 2 2 2 4 10 3" xfId="34716" xr:uid="{00000000-0005-0000-0000-0000D2890000}"/>
    <cellStyle name="Примечание 2 2 2 4 10 4" xfId="34717" xr:uid="{00000000-0005-0000-0000-0000D3890000}"/>
    <cellStyle name="Примечание 2 2 2 4 10 5" xfId="34718" xr:uid="{00000000-0005-0000-0000-0000D4890000}"/>
    <cellStyle name="Примечание 2 2 2 4 11" xfId="34719" xr:uid="{00000000-0005-0000-0000-0000D5890000}"/>
    <cellStyle name="Примечание 2 2 2 4 12" xfId="34720" xr:uid="{00000000-0005-0000-0000-0000D6890000}"/>
    <cellStyle name="Примечание 2 2 2 4 13" xfId="34721" xr:uid="{00000000-0005-0000-0000-0000D7890000}"/>
    <cellStyle name="Примечание 2 2 2 4 2" xfId="2373" xr:uid="{00000000-0005-0000-0000-0000D8890000}"/>
    <cellStyle name="Примечание 2 2 2 4 2 2" xfId="34722" xr:uid="{00000000-0005-0000-0000-0000D9890000}"/>
    <cellStyle name="Примечание 2 2 2 4 2 2 2" xfId="34723" xr:uid="{00000000-0005-0000-0000-0000DA890000}"/>
    <cellStyle name="Примечание 2 2 2 4 2 2 2 2" xfId="34724" xr:uid="{00000000-0005-0000-0000-0000DB890000}"/>
    <cellStyle name="Примечание 2 2 2 4 2 2 2 2 2" xfId="34725" xr:uid="{00000000-0005-0000-0000-0000DC890000}"/>
    <cellStyle name="Примечание 2 2 2 4 2 2 2 3" xfId="34726" xr:uid="{00000000-0005-0000-0000-0000DD890000}"/>
    <cellStyle name="Примечание 2 2 2 4 2 2 2 4" xfId="34727" xr:uid="{00000000-0005-0000-0000-0000DE890000}"/>
    <cellStyle name="Примечание 2 2 2 4 2 2 2 5" xfId="34728" xr:uid="{00000000-0005-0000-0000-0000DF890000}"/>
    <cellStyle name="Примечание 2 2 2 4 2 2 3" xfId="34729" xr:uid="{00000000-0005-0000-0000-0000E0890000}"/>
    <cellStyle name="Примечание 2 2 2 4 2 2 3 2" xfId="34730" xr:uid="{00000000-0005-0000-0000-0000E1890000}"/>
    <cellStyle name="Примечание 2 2 2 4 2 2 3 2 2" xfId="34731" xr:uid="{00000000-0005-0000-0000-0000E2890000}"/>
    <cellStyle name="Примечание 2 2 2 4 2 2 3 3" xfId="34732" xr:uid="{00000000-0005-0000-0000-0000E3890000}"/>
    <cellStyle name="Примечание 2 2 2 4 2 2 3 4" xfId="34733" xr:uid="{00000000-0005-0000-0000-0000E4890000}"/>
    <cellStyle name="Примечание 2 2 2 4 2 2 3 5" xfId="34734" xr:uid="{00000000-0005-0000-0000-0000E5890000}"/>
    <cellStyle name="Примечание 2 2 2 4 2 2 4" xfId="34735" xr:uid="{00000000-0005-0000-0000-0000E6890000}"/>
    <cellStyle name="Примечание 2 2 2 4 2 2 4 2" xfId="34736" xr:uid="{00000000-0005-0000-0000-0000E7890000}"/>
    <cellStyle name="Примечание 2 2 2 4 2 2 4 2 2" xfId="34737" xr:uid="{00000000-0005-0000-0000-0000E8890000}"/>
    <cellStyle name="Примечание 2 2 2 4 2 2 4 3" xfId="34738" xr:uid="{00000000-0005-0000-0000-0000E9890000}"/>
    <cellStyle name="Примечание 2 2 2 4 2 2 4 4" xfId="34739" xr:uid="{00000000-0005-0000-0000-0000EA890000}"/>
    <cellStyle name="Примечание 2 2 2 4 2 2 4 5" xfId="34740" xr:uid="{00000000-0005-0000-0000-0000EB890000}"/>
    <cellStyle name="Примечание 2 2 2 4 2 2 5" xfId="34741" xr:uid="{00000000-0005-0000-0000-0000EC890000}"/>
    <cellStyle name="Примечание 2 2 2 4 2 2 5 2" xfId="34742" xr:uid="{00000000-0005-0000-0000-0000ED890000}"/>
    <cellStyle name="Примечание 2 2 2 4 2 2 5 2 2" xfId="34743" xr:uid="{00000000-0005-0000-0000-0000EE890000}"/>
    <cellStyle name="Примечание 2 2 2 4 2 2 5 3" xfId="34744" xr:uid="{00000000-0005-0000-0000-0000EF890000}"/>
    <cellStyle name="Примечание 2 2 2 4 2 2 5 4" xfId="34745" xr:uid="{00000000-0005-0000-0000-0000F0890000}"/>
    <cellStyle name="Примечание 2 2 2 4 2 2 5 5" xfId="34746" xr:uid="{00000000-0005-0000-0000-0000F1890000}"/>
    <cellStyle name="Примечание 2 2 2 4 2 2 6" xfId="34747" xr:uid="{00000000-0005-0000-0000-0000F2890000}"/>
    <cellStyle name="Примечание 2 2 2 4 2 2 6 2" xfId="34748" xr:uid="{00000000-0005-0000-0000-0000F3890000}"/>
    <cellStyle name="Примечание 2 2 2 4 2 2 6 3" xfId="34749" xr:uid="{00000000-0005-0000-0000-0000F4890000}"/>
    <cellStyle name="Примечание 2 2 2 4 2 2 6 4" xfId="34750" xr:uid="{00000000-0005-0000-0000-0000F5890000}"/>
    <cellStyle name="Примечание 2 2 2 4 2 2 7" xfId="34751" xr:uid="{00000000-0005-0000-0000-0000F6890000}"/>
    <cellStyle name="Примечание 2 2 2 4 2 2 8" xfId="34752" xr:uid="{00000000-0005-0000-0000-0000F7890000}"/>
    <cellStyle name="Примечание 2 2 2 4 2 2 9" xfId="34753" xr:uid="{00000000-0005-0000-0000-0000F8890000}"/>
    <cellStyle name="Примечание 2 2 2 4 2 3" xfId="34754" xr:uid="{00000000-0005-0000-0000-0000F9890000}"/>
    <cellStyle name="Примечание 2 2 2 4 2 3 2" xfId="34755" xr:uid="{00000000-0005-0000-0000-0000FA890000}"/>
    <cellStyle name="Примечание 2 2 2 4 2 3 2 2" xfId="34756" xr:uid="{00000000-0005-0000-0000-0000FB890000}"/>
    <cellStyle name="Примечание 2 2 2 4 2 3 2 2 2" xfId="34757" xr:uid="{00000000-0005-0000-0000-0000FC890000}"/>
    <cellStyle name="Примечание 2 2 2 4 2 3 2 3" xfId="34758" xr:uid="{00000000-0005-0000-0000-0000FD890000}"/>
    <cellStyle name="Примечание 2 2 2 4 2 3 2 4" xfId="34759" xr:uid="{00000000-0005-0000-0000-0000FE890000}"/>
    <cellStyle name="Примечание 2 2 2 4 2 3 2 5" xfId="34760" xr:uid="{00000000-0005-0000-0000-0000FF890000}"/>
    <cellStyle name="Примечание 2 2 2 4 2 3 3" xfId="34761" xr:uid="{00000000-0005-0000-0000-0000008A0000}"/>
    <cellStyle name="Примечание 2 2 2 4 2 3 3 2" xfId="34762" xr:uid="{00000000-0005-0000-0000-0000018A0000}"/>
    <cellStyle name="Примечание 2 2 2 4 2 3 3 2 2" xfId="34763" xr:uid="{00000000-0005-0000-0000-0000028A0000}"/>
    <cellStyle name="Примечание 2 2 2 4 2 3 3 3" xfId="34764" xr:uid="{00000000-0005-0000-0000-0000038A0000}"/>
    <cellStyle name="Примечание 2 2 2 4 2 3 3 4" xfId="34765" xr:uid="{00000000-0005-0000-0000-0000048A0000}"/>
    <cellStyle name="Примечание 2 2 2 4 2 3 3 5" xfId="34766" xr:uid="{00000000-0005-0000-0000-0000058A0000}"/>
    <cellStyle name="Примечание 2 2 2 4 2 3 4" xfId="34767" xr:uid="{00000000-0005-0000-0000-0000068A0000}"/>
    <cellStyle name="Примечание 2 2 2 4 2 3 4 2" xfId="34768" xr:uid="{00000000-0005-0000-0000-0000078A0000}"/>
    <cellStyle name="Примечание 2 2 2 4 2 3 4 2 2" xfId="34769" xr:uid="{00000000-0005-0000-0000-0000088A0000}"/>
    <cellStyle name="Примечание 2 2 2 4 2 3 4 3" xfId="34770" xr:uid="{00000000-0005-0000-0000-0000098A0000}"/>
    <cellStyle name="Примечание 2 2 2 4 2 3 4 4" xfId="34771" xr:uid="{00000000-0005-0000-0000-00000A8A0000}"/>
    <cellStyle name="Примечание 2 2 2 4 2 3 4 5" xfId="34772" xr:uid="{00000000-0005-0000-0000-00000B8A0000}"/>
    <cellStyle name="Примечание 2 2 2 4 2 3 5" xfId="34773" xr:uid="{00000000-0005-0000-0000-00000C8A0000}"/>
    <cellStyle name="Примечание 2 2 2 4 2 3 5 2" xfId="34774" xr:uid="{00000000-0005-0000-0000-00000D8A0000}"/>
    <cellStyle name="Примечание 2 2 2 4 2 3 5 2 2" xfId="34775" xr:uid="{00000000-0005-0000-0000-00000E8A0000}"/>
    <cellStyle name="Примечание 2 2 2 4 2 3 5 3" xfId="34776" xr:uid="{00000000-0005-0000-0000-00000F8A0000}"/>
    <cellStyle name="Примечание 2 2 2 4 2 3 5 4" xfId="34777" xr:uid="{00000000-0005-0000-0000-0000108A0000}"/>
    <cellStyle name="Примечание 2 2 2 4 2 3 5 5" xfId="34778" xr:uid="{00000000-0005-0000-0000-0000118A0000}"/>
    <cellStyle name="Примечание 2 2 2 4 2 3 6" xfId="34779" xr:uid="{00000000-0005-0000-0000-0000128A0000}"/>
    <cellStyle name="Примечание 2 2 2 4 2 3 6 2" xfId="34780" xr:uid="{00000000-0005-0000-0000-0000138A0000}"/>
    <cellStyle name="Примечание 2 2 2 4 2 3 6 3" xfId="34781" xr:uid="{00000000-0005-0000-0000-0000148A0000}"/>
    <cellStyle name="Примечание 2 2 2 4 2 3 6 4" xfId="34782" xr:uid="{00000000-0005-0000-0000-0000158A0000}"/>
    <cellStyle name="Примечание 2 2 2 4 2 3 7" xfId="34783" xr:uid="{00000000-0005-0000-0000-0000168A0000}"/>
    <cellStyle name="Примечание 2 2 2 4 2 3 8" xfId="34784" xr:uid="{00000000-0005-0000-0000-0000178A0000}"/>
    <cellStyle name="Примечание 2 2 2 4 2 3 9" xfId="34785" xr:uid="{00000000-0005-0000-0000-0000188A0000}"/>
    <cellStyle name="Примечание 2 2 2 4 2 4" xfId="34786" xr:uid="{00000000-0005-0000-0000-0000198A0000}"/>
    <cellStyle name="Примечание 2 2 2 4 2 4 2" xfId="34787" xr:uid="{00000000-0005-0000-0000-00001A8A0000}"/>
    <cellStyle name="Примечание 2 2 2 4 2 4 2 2" xfId="34788" xr:uid="{00000000-0005-0000-0000-00001B8A0000}"/>
    <cellStyle name="Примечание 2 2 2 4 2 4 3" xfId="34789" xr:uid="{00000000-0005-0000-0000-00001C8A0000}"/>
    <cellStyle name="Примечание 2 2 2 4 2 4 4" xfId="34790" xr:uid="{00000000-0005-0000-0000-00001D8A0000}"/>
    <cellStyle name="Примечание 2 2 2 4 2 4 5" xfId="34791" xr:uid="{00000000-0005-0000-0000-00001E8A0000}"/>
    <cellStyle name="Примечание 2 2 2 4 2 5" xfId="34792" xr:uid="{00000000-0005-0000-0000-00001F8A0000}"/>
    <cellStyle name="Примечание 2 2 2 4 2 5 2" xfId="34793" xr:uid="{00000000-0005-0000-0000-0000208A0000}"/>
    <cellStyle name="Примечание 2 2 2 4 2 5 2 2" xfId="34794" xr:uid="{00000000-0005-0000-0000-0000218A0000}"/>
    <cellStyle name="Примечание 2 2 2 4 2 5 3" xfId="34795" xr:uid="{00000000-0005-0000-0000-0000228A0000}"/>
    <cellStyle name="Примечание 2 2 2 4 2 5 4" xfId="34796" xr:uid="{00000000-0005-0000-0000-0000238A0000}"/>
    <cellStyle name="Примечание 2 2 2 4 2 5 5" xfId="34797" xr:uid="{00000000-0005-0000-0000-0000248A0000}"/>
    <cellStyle name="Примечание 2 2 2 4 2 6" xfId="34798" xr:uid="{00000000-0005-0000-0000-0000258A0000}"/>
    <cellStyle name="Примечание 2 2 2 4 2 7" xfId="34799" xr:uid="{00000000-0005-0000-0000-0000268A0000}"/>
    <cellStyle name="Примечание 2 2 2 4 2 8" xfId="34800" xr:uid="{00000000-0005-0000-0000-0000278A0000}"/>
    <cellStyle name="Примечание 2 2 2 4 3" xfId="34801" xr:uid="{00000000-0005-0000-0000-0000288A0000}"/>
    <cellStyle name="Примечание 2 2 2 4 3 2" xfId="34802" xr:uid="{00000000-0005-0000-0000-0000298A0000}"/>
    <cellStyle name="Примечание 2 2 2 4 3 2 2" xfId="34803" xr:uid="{00000000-0005-0000-0000-00002A8A0000}"/>
    <cellStyle name="Примечание 2 2 2 4 3 2 2 2" xfId="34804" xr:uid="{00000000-0005-0000-0000-00002B8A0000}"/>
    <cellStyle name="Примечание 2 2 2 4 3 2 3" xfId="34805" xr:uid="{00000000-0005-0000-0000-00002C8A0000}"/>
    <cellStyle name="Примечание 2 2 2 4 3 2 4" xfId="34806" xr:uid="{00000000-0005-0000-0000-00002D8A0000}"/>
    <cellStyle name="Примечание 2 2 2 4 3 2 5" xfId="34807" xr:uid="{00000000-0005-0000-0000-00002E8A0000}"/>
    <cellStyle name="Примечание 2 2 2 4 3 3" xfId="34808" xr:uid="{00000000-0005-0000-0000-00002F8A0000}"/>
    <cellStyle name="Примечание 2 2 2 4 3 3 2" xfId="34809" xr:uid="{00000000-0005-0000-0000-0000308A0000}"/>
    <cellStyle name="Примечание 2 2 2 4 3 3 2 2" xfId="34810" xr:uid="{00000000-0005-0000-0000-0000318A0000}"/>
    <cellStyle name="Примечание 2 2 2 4 3 3 3" xfId="34811" xr:uid="{00000000-0005-0000-0000-0000328A0000}"/>
    <cellStyle name="Примечание 2 2 2 4 3 3 4" xfId="34812" xr:uid="{00000000-0005-0000-0000-0000338A0000}"/>
    <cellStyle name="Примечание 2 2 2 4 3 3 5" xfId="34813" xr:uid="{00000000-0005-0000-0000-0000348A0000}"/>
    <cellStyle name="Примечание 2 2 2 4 3 4" xfId="34814" xr:uid="{00000000-0005-0000-0000-0000358A0000}"/>
    <cellStyle name="Примечание 2 2 2 4 3 4 2" xfId="34815" xr:uid="{00000000-0005-0000-0000-0000368A0000}"/>
    <cellStyle name="Примечание 2 2 2 4 3 4 2 2" xfId="34816" xr:uid="{00000000-0005-0000-0000-0000378A0000}"/>
    <cellStyle name="Примечание 2 2 2 4 3 4 3" xfId="34817" xr:uid="{00000000-0005-0000-0000-0000388A0000}"/>
    <cellStyle name="Примечание 2 2 2 4 3 4 4" xfId="34818" xr:uid="{00000000-0005-0000-0000-0000398A0000}"/>
    <cellStyle name="Примечание 2 2 2 4 3 4 5" xfId="34819" xr:uid="{00000000-0005-0000-0000-00003A8A0000}"/>
    <cellStyle name="Примечание 2 2 2 4 3 5" xfId="34820" xr:uid="{00000000-0005-0000-0000-00003B8A0000}"/>
    <cellStyle name="Примечание 2 2 2 4 3 5 2" xfId="34821" xr:uid="{00000000-0005-0000-0000-00003C8A0000}"/>
    <cellStyle name="Примечание 2 2 2 4 3 5 2 2" xfId="34822" xr:uid="{00000000-0005-0000-0000-00003D8A0000}"/>
    <cellStyle name="Примечание 2 2 2 4 3 5 3" xfId="34823" xr:uid="{00000000-0005-0000-0000-00003E8A0000}"/>
    <cellStyle name="Примечание 2 2 2 4 3 5 4" xfId="34824" xr:uid="{00000000-0005-0000-0000-00003F8A0000}"/>
    <cellStyle name="Примечание 2 2 2 4 3 5 5" xfId="34825" xr:uid="{00000000-0005-0000-0000-0000408A0000}"/>
    <cellStyle name="Примечание 2 2 2 4 3 6" xfId="34826" xr:uid="{00000000-0005-0000-0000-0000418A0000}"/>
    <cellStyle name="Примечание 2 2 2 4 3 6 2" xfId="34827" xr:uid="{00000000-0005-0000-0000-0000428A0000}"/>
    <cellStyle name="Примечание 2 2 2 4 3 6 3" xfId="34828" xr:uid="{00000000-0005-0000-0000-0000438A0000}"/>
    <cellStyle name="Примечание 2 2 2 4 3 6 4" xfId="34829" xr:uid="{00000000-0005-0000-0000-0000448A0000}"/>
    <cellStyle name="Примечание 2 2 2 4 3 7" xfId="34830" xr:uid="{00000000-0005-0000-0000-0000458A0000}"/>
    <cellStyle name="Примечание 2 2 2 4 3 8" xfId="34831" xr:uid="{00000000-0005-0000-0000-0000468A0000}"/>
    <cellStyle name="Примечание 2 2 2 4 3 9" xfId="34832" xr:uid="{00000000-0005-0000-0000-0000478A0000}"/>
    <cellStyle name="Примечание 2 2 2 4 4" xfId="34833" xr:uid="{00000000-0005-0000-0000-0000488A0000}"/>
    <cellStyle name="Примечание 2 2 2 4 4 2" xfId="34834" xr:uid="{00000000-0005-0000-0000-0000498A0000}"/>
    <cellStyle name="Примечание 2 2 2 4 4 2 2" xfId="34835" xr:uid="{00000000-0005-0000-0000-00004A8A0000}"/>
    <cellStyle name="Примечание 2 2 2 4 4 2 2 2" xfId="34836" xr:uid="{00000000-0005-0000-0000-00004B8A0000}"/>
    <cellStyle name="Примечание 2 2 2 4 4 2 3" xfId="34837" xr:uid="{00000000-0005-0000-0000-00004C8A0000}"/>
    <cellStyle name="Примечание 2 2 2 4 4 2 4" xfId="34838" xr:uid="{00000000-0005-0000-0000-00004D8A0000}"/>
    <cellStyle name="Примечание 2 2 2 4 4 2 5" xfId="34839" xr:uid="{00000000-0005-0000-0000-00004E8A0000}"/>
    <cellStyle name="Примечание 2 2 2 4 4 3" xfId="34840" xr:uid="{00000000-0005-0000-0000-00004F8A0000}"/>
    <cellStyle name="Примечание 2 2 2 4 4 3 2" xfId="34841" xr:uid="{00000000-0005-0000-0000-0000508A0000}"/>
    <cellStyle name="Примечание 2 2 2 4 4 3 2 2" xfId="34842" xr:uid="{00000000-0005-0000-0000-0000518A0000}"/>
    <cellStyle name="Примечание 2 2 2 4 4 3 3" xfId="34843" xr:uid="{00000000-0005-0000-0000-0000528A0000}"/>
    <cellStyle name="Примечание 2 2 2 4 4 3 4" xfId="34844" xr:uid="{00000000-0005-0000-0000-0000538A0000}"/>
    <cellStyle name="Примечание 2 2 2 4 4 3 5" xfId="34845" xr:uid="{00000000-0005-0000-0000-0000548A0000}"/>
    <cellStyle name="Примечание 2 2 2 4 4 4" xfId="34846" xr:uid="{00000000-0005-0000-0000-0000558A0000}"/>
    <cellStyle name="Примечание 2 2 2 4 4 4 2" xfId="34847" xr:uid="{00000000-0005-0000-0000-0000568A0000}"/>
    <cellStyle name="Примечание 2 2 2 4 4 4 2 2" xfId="34848" xr:uid="{00000000-0005-0000-0000-0000578A0000}"/>
    <cellStyle name="Примечание 2 2 2 4 4 4 3" xfId="34849" xr:uid="{00000000-0005-0000-0000-0000588A0000}"/>
    <cellStyle name="Примечание 2 2 2 4 4 4 4" xfId="34850" xr:uid="{00000000-0005-0000-0000-0000598A0000}"/>
    <cellStyle name="Примечание 2 2 2 4 4 4 5" xfId="34851" xr:uid="{00000000-0005-0000-0000-00005A8A0000}"/>
    <cellStyle name="Примечание 2 2 2 4 4 5" xfId="34852" xr:uid="{00000000-0005-0000-0000-00005B8A0000}"/>
    <cellStyle name="Примечание 2 2 2 4 4 5 2" xfId="34853" xr:uid="{00000000-0005-0000-0000-00005C8A0000}"/>
    <cellStyle name="Примечание 2 2 2 4 4 5 2 2" xfId="34854" xr:uid="{00000000-0005-0000-0000-00005D8A0000}"/>
    <cellStyle name="Примечание 2 2 2 4 4 5 3" xfId="34855" xr:uid="{00000000-0005-0000-0000-00005E8A0000}"/>
    <cellStyle name="Примечание 2 2 2 4 4 5 4" xfId="34856" xr:uid="{00000000-0005-0000-0000-00005F8A0000}"/>
    <cellStyle name="Примечание 2 2 2 4 4 5 5" xfId="34857" xr:uid="{00000000-0005-0000-0000-0000608A0000}"/>
    <cellStyle name="Примечание 2 2 2 4 4 6" xfId="34858" xr:uid="{00000000-0005-0000-0000-0000618A0000}"/>
    <cellStyle name="Примечание 2 2 2 4 4 6 2" xfId="34859" xr:uid="{00000000-0005-0000-0000-0000628A0000}"/>
    <cellStyle name="Примечание 2 2 2 4 4 6 3" xfId="34860" xr:uid="{00000000-0005-0000-0000-0000638A0000}"/>
    <cellStyle name="Примечание 2 2 2 4 4 6 4" xfId="34861" xr:uid="{00000000-0005-0000-0000-0000648A0000}"/>
    <cellStyle name="Примечание 2 2 2 4 4 7" xfId="34862" xr:uid="{00000000-0005-0000-0000-0000658A0000}"/>
    <cellStyle name="Примечание 2 2 2 4 4 8" xfId="34863" xr:uid="{00000000-0005-0000-0000-0000668A0000}"/>
    <cellStyle name="Примечание 2 2 2 4 4 9" xfId="34864" xr:uid="{00000000-0005-0000-0000-0000678A0000}"/>
    <cellStyle name="Примечание 2 2 2 4 5" xfId="34865" xr:uid="{00000000-0005-0000-0000-0000688A0000}"/>
    <cellStyle name="Примечание 2 2 2 4 5 2" xfId="34866" xr:uid="{00000000-0005-0000-0000-0000698A0000}"/>
    <cellStyle name="Примечание 2 2 2 4 5 2 2" xfId="34867" xr:uid="{00000000-0005-0000-0000-00006A8A0000}"/>
    <cellStyle name="Примечание 2 2 2 4 5 3" xfId="34868" xr:uid="{00000000-0005-0000-0000-00006B8A0000}"/>
    <cellStyle name="Примечание 2 2 2 4 5 4" xfId="34869" xr:uid="{00000000-0005-0000-0000-00006C8A0000}"/>
    <cellStyle name="Примечание 2 2 2 4 5 5" xfId="34870" xr:uid="{00000000-0005-0000-0000-00006D8A0000}"/>
    <cellStyle name="Примечание 2 2 2 4 6" xfId="34871" xr:uid="{00000000-0005-0000-0000-00006E8A0000}"/>
    <cellStyle name="Примечание 2 2 2 4 6 2" xfId="34872" xr:uid="{00000000-0005-0000-0000-00006F8A0000}"/>
    <cellStyle name="Примечание 2 2 2 4 6 2 2" xfId="34873" xr:uid="{00000000-0005-0000-0000-0000708A0000}"/>
    <cellStyle name="Примечание 2 2 2 4 6 3" xfId="34874" xr:uid="{00000000-0005-0000-0000-0000718A0000}"/>
    <cellStyle name="Примечание 2 2 2 4 6 4" xfId="34875" xr:uid="{00000000-0005-0000-0000-0000728A0000}"/>
    <cellStyle name="Примечание 2 2 2 4 6 5" xfId="34876" xr:uid="{00000000-0005-0000-0000-0000738A0000}"/>
    <cellStyle name="Примечание 2 2 2 4 7" xfId="34877" xr:uid="{00000000-0005-0000-0000-0000748A0000}"/>
    <cellStyle name="Примечание 2 2 2 4 7 2" xfId="34878" xr:uid="{00000000-0005-0000-0000-0000758A0000}"/>
    <cellStyle name="Примечание 2 2 2 4 7 2 2" xfId="34879" xr:uid="{00000000-0005-0000-0000-0000768A0000}"/>
    <cellStyle name="Примечание 2 2 2 4 7 3" xfId="34880" xr:uid="{00000000-0005-0000-0000-0000778A0000}"/>
    <cellStyle name="Примечание 2 2 2 4 7 4" xfId="34881" xr:uid="{00000000-0005-0000-0000-0000788A0000}"/>
    <cellStyle name="Примечание 2 2 2 4 7 5" xfId="34882" xr:uid="{00000000-0005-0000-0000-0000798A0000}"/>
    <cellStyle name="Примечание 2 2 2 4 8" xfId="34883" xr:uid="{00000000-0005-0000-0000-00007A8A0000}"/>
    <cellStyle name="Примечание 2 2 2 4 8 2" xfId="34884" xr:uid="{00000000-0005-0000-0000-00007B8A0000}"/>
    <cellStyle name="Примечание 2 2 2 4 8 2 2" xfId="34885" xr:uid="{00000000-0005-0000-0000-00007C8A0000}"/>
    <cellStyle name="Примечание 2 2 2 4 8 3" xfId="34886" xr:uid="{00000000-0005-0000-0000-00007D8A0000}"/>
    <cellStyle name="Примечание 2 2 2 4 8 4" xfId="34887" xr:uid="{00000000-0005-0000-0000-00007E8A0000}"/>
    <cellStyle name="Примечание 2 2 2 4 8 5" xfId="34888" xr:uid="{00000000-0005-0000-0000-00007F8A0000}"/>
    <cellStyle name="Примечание 2 2 2 4 9" xfId="34889" xr:uid="{00000000-0005-0000-0000-0000808A0000}"/>
    <cellStyle name="Примечание 2 2 2 4 9 2" xfId="34890" xr:uid="{00000000-0005-0000-0000-0000818A0000}"/>
    <cellStyle name="Примечание 2 2 2 4 9 2 2" xfId="34891" xr:uid="{00000000-0005-0000-0000-0000828A0000}"/>
    <cellStyle name="Примечание 2 2 2 4 9 3" xfId="34892" xr:uid="{00000000-0005-0000-0000-0000838A0000}"/>
    <cellStyle name="Примечание 2 2 2 4 9 4" xfId="34893" xr:uid="{00000000-0005-0000-0000-0000848A0000}"/>
    <cellStyle name="Примечание 2 2 2 4 9 5" xfId="34894" xr:uid="{00000000-0005-0000-0000-0000858A0000}"/>
    <cellStyle name="Примечание 2 2 2 5" xfId="2374" xr:uid="{00000000-0005-0000-0000-0000868A0000}"/>
    <cellStyle name="Примечание 2 2 2 5 10" xfId="34895" xr:uid="{00000000-0005-0000-0000-0000878A0000}"/>
    <cellStyle name="Примечание 2 2 2 5 10 2" xfId="34896" xr:uid="{00000000-0005-0000-0000-0000888A0000}"/>
    <cellStyle name="Примечание 2 2 2 5 10 2 2" xfId="34897" xr:uid="{00000000-0005-0000-0000-0000898A0000}"/>
    <cellStyle name="Примечание 2 2 2 5 10 3" xfId="34898" xr:uid="{00000000-0005-0000-0000-00008A8A0000}"/>
    <cellStyle name="Примечание 2 2 2 5 10 4" xfId="34899" xr:uid="{00000000-0005-0000-0000-00008B8A0000}"/>
    <cellStyle name="Примечание 2 2 2 5 10 5" xfId="34900" xr:uid="{00000000-0005-0000-0000-00008C8A0000}"/>
    <cellStyle name="Примечание 2 2 2 5 11" xfId="34901" xr:uid="{00000000-0005-0000-0000-00008D8A0000}"/>
    <cellStyle name="Примечание 2 2 2 5 12" xfId="34902" xr:uid="{00000000-0005-0000-0000-00008E8A0000}"/>
    <cellStyle name="Примечание 2 2 2 5 13" xfId="34903" xr:uid="{00000000-0005-0000-0000-00008F8A0000}"/>
    <cellStyle name="Примечание 2 2 2 5 2" xfId="34904" xr:uid="{00000000-0005-0000-0000-0000908A0000}"/>
    <cellStyle name="Примечание 2 2 2 5 2 2" xfId="34905" xr:uid="{00000000-0005-0000-0000-0000918A0000}"/>
    <cellStyle name="Примечание 2 2 2 5 2 2 2" xfId="34906" xr:uid="{00000000-0005-0000-0000-0000928A0000}"/>
    <cellStyle name="Примечание 2 2 2 5 2 2 2 2" xfId="34907" xr:uid="{00000000-0005-0000-0000-0000938A0000}"/>
    <cellStyle name="Примечание 2 2 2 5 2 2 2 2 2" xfId="34908" xr:uid="{00000000-0005-0000-0000-0000948A0000}"/>
    <cellStyle name="Примечание 2 2 2 5 2 2 2 3" xfId="34909" xr:uid="{00000000-0005-0000-0000-0000958A0000}"/>
    <cellStyle name="Примечание 2 2 2 5 2 2 2 4" xfId="34910" xr:uid="{00000000-0005-0000-0000-0000968A0000}"/>
    <cellStyle name="Примечание 2 2 2 5 2 2 2 5" xfId="34911" xr:uid="{00000000-0005-0000-0000-0000978A0000}"/>
    <cellStyle name="Примечание 2 2 2 5 2 2 3" xfId="34912" xr:uid="{00000000-0005-0000-0000-0000988A0000}"/>
    <cellStyle name="Примечание 2 2 2 5 2 2 3 2" xfId="34913" xr:uid="{00000000-0005-0000-0000-0000998A0000}"/>
    <cellStyle name="Примечание 2 2 2 5 2 2 3 2 2" xfId="34914" xr:uid="{00000000-0005-0000-0000-00009A8A0000}"/>
    <cellStyle name="Примечание 2 2 2 5 2 2 3 3" xfId="34915" xr:uid="{00000000-0005-0000-0000-00009B8A0000}"/>
    <cellStyle name="Примечание 2 2 2 5 2 2 3 4" xfId="34916" xr:uid="{00000000-0005-0000-0000-00009C8A0000}"/>
    <cellStyle name="Примечание 2 2 2 5 2 2 3 5" xfId="34917" xr:uid="{00000000-0005-0000-0000-00009D8A0000}"/>
    <cellStyle name="Примечание 2 2 2 5 2 2 4" xfId="34918" xr:uid="{00000000-0005-0000-0000-00009E8A0000}"/>
    <cellStyle name="Примечание 2 2 2 5 2 2 4 2" xfId="34919" xr:uid="{00000000-0005-0000-0000-00009F8A0000}"/>
    <cellStyle name="Примечание 2 2 2 5 2 2 4 2 2" xfId="34920" xr:uid="{00000000-0005-0000-0000-0000A08A0000}"/>
    <cellStyle name="Примечание 2 2 2 5 2 2 4 3" xfId="34921" xr:uid="{00000000-0005-0000-0000-0000A18A0000}"/>
    <cellStyle name="Примечание 2 2 2 5 2 2 4 4" xfId="34922" xr:uid="{00000000-0005-0000-0000-0000A28A0000}"/>
    <cellStyle name="Примечание 2 2 2 5 2 2 4 5" xfId="34923" xr:uid="{00000000-0005-0000-0000-0000A38A0000}"/>
    <cellStyle name="Примечание 2 2 2 5 2 2 5" xfId="34924" xr:uid="{00000000-0005-0000-0000-0000A48A0000}"/>
    <cellStyle name="Примечание 2 2 2 5 2 2 5 2" xfId="34925" xr:uid="{00000000-0005-0000-0000-0000A58A0000}"/>
    <cellStyle name="Примечание 2 2 2 5 2 2 5 2 2" xfId="34926" xr:uid="{00000000-0005-0000-0000-0000A68A0000}"/>
    <cellStyle name="Примечание 2 2 2 5 2 2 5 3" xfId="34927" xr:uid="{00000000-0005-0000-0000-0000A78A0000}"/>
    <cellStyle name="Примечание 2 2 2 5 2 2 5 4" xfId="34928" xr:uid="{00000000-0005-0000-0000-0000A88A0000}"/>
    <cellStyle name="Примечание 2 2 2 5 2 2 5 5" xfId="34929" xr:uid="{00000000-0005-0000-0000-0000A98A0000}"/>
    <cellStyle name="Примечание 2 2 2 5 2 2 6" xfId="34930" xr:uid="{00000000-0005-0000-0000-0000AA8A0000}"/>
    <cellStyle name="Примечание 2 2 2 5 2 2 6 2" xfId="34931" xr:uid="{00000000-0005-0000-0000-0000AB8A0000}"/>
    <cellStyle name="Примечание 2 2 2 5 2 2 6 3" xfId="34932" xr:uid="{00000000-0005-0000-0000-0000AC8A0000}"/>
    <cellStyle name="Примечание 2 2 2 5 2 2 6 4" xfId="34933" xr:uid="{00000000-0005-0000-0000-0000AD8A0000}"/>
    <cellStyle name="Примечание 2 2 2 5 2 2 7" xfId="34934" xr:uid="{00000000-0005-0000-0000-0000AE8A0000}"/>
    <cellStyle name="Примечание 2 2 2 5 2 2 8" xfId="34935" xr:uid="{00000000-0005-0000-0000-0000AF8A0000}"/>
    <cellStyle name="Примечание 2 2 2 5 2 2 9" xfId="34936" xr:uid="{00000000-0005-0000-0000-0000B08A0000}"/>
    <cellStyle name="Примечание 2 2 2 5 2 3" xfId="34937" xr:uid="{00000000-0005-0000-0000-0000B18A0000}"/>
    <cellStyle name="Примечание 2 2 2 5 2 3 2" xfId="34938" xr:uid="{00000000-0005-0000-0000-0000B28A0000}"/>
    <cellStyle name="Примечание 2 2 2 5 2 3 2 2" xfId="34939" xr:uid="{00000000-0005-0000-0000-0000B38A0000}"/>
    <cellStyle name="Примечание 2 2 2 5 2 3 2 2 2" xfId="34940" xr:uid="{00000000-0005-0000-0000-0000B48A0000}"/>
    <cellStyle name="Примечание 2 2 2 5 2 3 2 3" xfId="34941" xr:uid="{00000000-0005-0000-0000-0000B58A0000}"/>
    <cellStyle name="Примечание 2 2 2 5 2 3 2 4" xfId="34942" xr:uid="{00000000-0005-0000-0000-0000B68A0000}"/>
    <cellStyle name="Примечание 2 2 2 5 2 3 2 5" xfId="34943" xr:uid="{00000000-0005-0000-0000-0000B78A0000}"/>
    <cellStyle name="Примечание 2 2 2 5 2 3 3" xfId="34944" xr:uid="{00000000-0005-0000-0000-0000B88A0000}"/>
    <cellStyle name="Примечание 2 2 2 5 2 3 3 2" xfId="34945" xr:uid="{00000000-0005-0000-0000-0000B98A0000}"/>
    <cellStyle name="Примечание 2 2 2 5 2 3 3 2 2" xfId="34946" xr:uid="{00000000-0005-0000-0000-0000BA8A0000}"/>
    <cellStyle name="Примечание 2 2 2 5 2 3 3 3" xfId="34947" xr:uid="{00000000-0005-0000-0000-0000BB8A0000}"/>
    <cellStyle name="Примечание 2 2 2 5 2 3 3 4" xfId="34948" xr:uid="{00000000-0005-0000-0000-0000BC8A0000}"/>
    <cellStyle name="Примечание 2 2 2 5 2 3 3 5" xfId="34949" xr:uid="{00000000-0005-0000-0000-0000BD8A0000}"/>
    <cellStyle name="Примечание 2 2 2 5 2 3 4" xfId="34950" xr:uid="{00000000-0005-0000-0000-0000BE8A0000}"/>
    <cellStyle name="Примечание 2 2 2 5 2 3 4 2" xfId="34951" xr:uid="{00000000-0005-0000-0000-0000BF8A0000}"/>
    <cellStyle name="Примечание 2 2 2 5 2 3 4 2 2" xfId="34952" xr:uid="{00000000-0005-0000-0000-0000C08A0000}"/>
    <cellStyle name="Примечание 2 2 2 5 2 3 4 3" xfId="34953" xr:uid="{00000000-0005-0000-0000-0000C18A0000}"/>
    <cellStyle name="Примечание 2 2 2 5 2 3 4 4" xfId="34954" xr:uid="{00000000-0005-0000-0000-0000C28A0000}"/>
    <cellStyle name="Примечание 2 2 2 5 2 3 4 5" xfId="34955" xr:uid="{00000000-0005-0000-0000-0000C38A0000}"/>
    <cellStyle name="Примечание 2 2 2 5 2 3 5" xfId="34956" xr:uid="{00000000-0005-0000-0000-0000C48A0000}"/>
    <cellStyle name="Примечание 2 2 2 5 2 3 5 2" xfId="34957" xr:uid="{00000000-0005-0000-0000-0000C58A0000}"/>
    <cellStyle name="Примечание 2 2 2 5 2 3 5 2 2" xfId="34958" xr:uid="{00000000-0005-0000-0000-0000C68A0000}"/>
    <cellStyle name="Примечание 2 2 2 5 2 3 5 3" xfId="34959" xr:uid="{00000000-0005-0000-0000-0000C78A0000}"/>
    <cellStyle name="Примечание 2 2 2 5 2 3 5 4" xfId="34960" xr:uid="{00000000-0005-0000-0000-0000C88A0000}"/>
    <cellStyle name="Примечание 2 2 2 5 2 3 5 5" xfId="34961" xr:uid="{00000000-0005-0000-0000-0000C98A0000}"/>
    <cellStyle name="Примечание 2 2 2 5 2 3 6" xfId="34962" xr:uid="{00000000-0005-0000-0000-0000CA8A0000}"/>
    <cellStyle name="Примечание 2 2 2 5 2 3 6 2" xfId="34963" xr:uid="{00000000-0005-0000-0000-0000CB8A0000}"/>
    <cellStyle name="Примечание 2 2 2 5 2 3 6 3" xfId="34964" xr:uid="{00000000-0005-0000-0000-0000CC8A0000}"/>
    <cellStyle name="Примечание 2 2 2 5 2 3 6 4" xfId="34965" xr:uid="{00000000-0005-0000-0000-0000CD8A0000}"/>
    <cellStyle name="Примечание 2 2 2 5 2 3 7" xfId="34966" xr:uid="{00000000-0005-0000-0000-0000CE8A0000}"/>
    <cellStyle name="Примечание 2 2 2 5 2 3 8" xfId="34967" xr:uid="{00000000-0005-0000-0000-0000CF8A0000}"/>
    <cellStyle name="Примечание 2 2 2 5 2 3 9" xfId="34968" xr:uid="{00000000-0005-0000-0000-0000D08A0000}"/>
    <cellStyle name="Примечание 2 2 2 5 2 4" xfId="34969" xr:uid="{00000000-0005-0000-0000-0000D18A0000}"/>
    <cellStyle name="Примечание 2 2 2 5 2 4 2" xfId="34970" xr:uid="{00000000-0005-0000-0000-0000D28A0000}"/>
    <cellStyle name="Примечание 2 2 2 5 2 4 2 2" xfId="34971" xr:uid="{00000000-0005-0000-0000-0000D38A0000}"/>
    <cellStyle name="Примечание 2 2 2 5 2 4 3" xfId="34972" xr:uid="{00000000-0005-0000-0000-0000D48A0000}"/>
    <cellStyle name="Примечание 2 2 2 5 2 4 4" xfId="34973" xr:uid="{00000000-0005-0000-0000-0000D58A0000}"/>
    <cellStyle name="Примечание 2 2 2 5 2 4 5" xfId="34974" xr:uid="{00000000-0005-0000-0000-0000D68A0000}"/>
    <cellStyle name="Примечание 2 2 2 5 2 5" xfId="34975" xr:uid="{00000000-0005-0000-0000-0000D78A0000}"/>
    <cellStyle name="Примечание 2 2 2 5 2 5 2" xfId="34976" xr:uid="{00000000-0005-0000-0000-0000D88A0000}"/>
    <cellStyle name="Примечание 2 2 2 5 2 5 2 2" xfId="34977" xr:uid="{00000000-0005-0000-0000-0000D98A0000}"/>
    <cellStyle name="Примечание 2 2 2 5 2 5 3" xfId="34978" xr:uid="{00000000-0005-0000-0000-0000DA8A0000}"/>
    <cellStyle name="Примечание 2 2 2 5 2 5 4" xfId="34979" xr:uid="{00000000-0005-0000-0000-0000DB8A0000}"/>
    <cellStyle name="Примечание 2 2 2 5 2 5 5" xfId="34980" xr:uid="{00000000-0005-0000-0000-0000DC8A0000}"/>
    <cellStyle name="Примечание 2 2 2 5 2 6" xfId="34981" xr:uid="{00000000-0005-0000-0000-0000DD8A0000}"/>
    <cellStyle name="Примечание 2 2 2 5 2 7" xfId="34982" xr:uid="{00000000-0005-0000-0000-0000DE8A0000}"/>
    <cellStyle name="Примечание 2 2 2 5 2 8" xfId="34983" xr:uid="{00000000-0005-0000-0000-0000DF8A0000}"/>
    <cellStyle name="Примечание 2 2 2 5 3" xfId="34984" xr:uid="{00000000-0005-0000-0000-0000E08A0000}"/>
    <cellStyle name="Примечание 2 2 2 5 3 2" xfId="34985" xr:uid="{00000000-0005-0000-0000-0000E18A0000}"/>
    <cellStyle name="Примечание 2 2 2 5 3 2 2" xfId="34986" xr:uid="{00000000-0005-0000-0000-0000E28A0000}"/>
    <cellStyle name="Примечание 2 2 2 5 3 2 2 2" xfId="34987" xr:uid="{00000000-0005-0000-0000-0000E38A0000}"/>
    <cellStyle name="Примечание 2 2 2 5 3 2 3" xfId="34988" xr:uid="{00000000-0005-0000-0000-0000E48A0000}"/>
    <cellStyle name="Примечание 2 2 2 5 3 2 4" xfId="34989" xr:uid="{00000000-0005-0000-0000-0000E58A0000}"/>
    <cellStyle name="Примечание 2 2 2 5 3 2 5" xfId="34990" xr:uid="{00000000-0005-0000-0000-0000E68A0000}"/>
    <cellStyle name="Примечание 2 2 2 5 3 3" xfId="34991" xr:uid="{00000000-0005-0000-0000-0000E78A0000}"/>
    <cellStyle name="Примечание 2 2 2 5 3 3 2" xfId="34992" xr:uid="{00000000-0005-0000-0000-0000E88A0000}"/>
    <cellStyle name="Примечание 2 2 2 5 3 3 2 2" xfId="34993" xr:uid="{00000000-0005-0000-0000-0000E98A0000}"/>
    <cellStyle name="Примечание 2 2 2 5 3 3 3" xfId="34994" xr:uid="{00000000-0005-0000-0000-0000EA8A0000}"/>
    <cellStyle name="Примечание 2 2 2 5 3 3 4" xfId="34995" xr:uid="{00000000-0005-0000-0000-0000EB8A0000}"/>
    <cellStyle name="Примечание 2 2 2 5 3 3 5" xfId="34996" xr:uid="{00000000-0005-0000-0000-0000EC8A0000}"/>
    <cellStyle name="Примечание 2 2 2 5 3 4" xfId="34997" xr:uid="{00000000-0005-0000-0000-0000ED8A0000}"/>
    <cellStyle name="Примечание 2 2 2 5 3 4 2" xfId="34998" xr:uid="{00000000-0005-0000-0000-0000EE8A0000}"/>
    <cellStyle name="Примечание 2 2 2 5 3 4 2 2" xfId="34999" xr:uid="{00000000-0005-0000-0000-0000EF8A0000}"/>
    <cellStyle name="Примечание 2 2 2 5 3 4 3" xfId="35000" xr:uid="{00000000-0005-0000-0000-0000F08A0000}"/>
    <cellStyle name="Примечание 2 2 2 5 3 4 4" xfId="35001" xr:uid="{00000000-0005-0000-0000-0000F18A0000}"/>
    <cellStyle name="Примечание 2 2 2 5 3 4 5" xfId="35002" xr:uid="{00000000-0005-0000-0000-0000F28A0000}"/>
    <cellStyle name="Примечание 2 2 2 5 3 5" xfId="35003" xr:uid="{00000000-0005-0000-0000-0000F38A0000}"/>
    <cellStyle name="Примечание 2 2 2 5 3 5 2" xfId="35004" xr:uid="{00000000-0005-0000-0000-0000F48A0000}"/>
    <cellStyle name="Примечание 2 2 2 5 3 5 2 2" xfId="35005" xr:uid="{00000000-0005-0000-0000-0000F58A0000}"/>
    <cellStyle name="Примечание 2 2 2 5 3 5 3" xfId="35006" xr:uid="{00000000-0005-0000-0000-0000F68A0000}"/>
    <cellStyle name="Примечание 2 2 2 5 3 5 4" xfId="35007" xr:uid="{00000000-0005-0000-0000-0000F78A0000}"/>
    <cellStyle name="Примечание 2 2 2 5 3 5 5" xfId="35008" xr:uid="{00000000-0005-0000-0000-0000F88A0000}"/>
    <cellStyle name="Примечание 2 2 2 5 3 6" xfId="35009" xr:uid="{00000000-0005-0000-0000-0000F98A0000}"/>
    <cellStyle name="Примечание 2 2 2 5 3 6 2" xfId="35010" xr:uid="{00000000-0005-0000-0000-0000FA8A0000}"/>
    <cellStyle name="Примечание 2 2 2 5 3 6 3" xfId="35011" xr:uid="{00000000-0005-0000-0000-0000FB8A0000}"/>
    <cellStyle name="Примечание 2 2 2 5 3 6 4" xfId="35012" xr:uid="{00000000-0005-0000-0000-0000FC8A0000}"/>
    <cellStyle name="Примечание 2 2 2 5 3 7" xfId="35013" xr:uid="{00000000-0005-0000-0000-0000FD8A0000}"/>
    <cellStyle name="Примечание 2 2 2 5 3 8" xfId="35014" xr:uid="{00000000-0005-0000-0000-0000FE8A0000}"/>
    <cellStyle name="Примечание 2 2 2 5 3 9" xfId="35015" xr:uid="{00000000-0005-0000-0000-0000FF8A0000}"/>
    <cellStyle name="Примечание 2 2 2 5 4" xfId="35016" xr:uid="{00000000-0005-0000-0000-0000008B0000}"/>
    <cellStyle name="Примечание 2 2 2 5 4 2" xfId="35017" xr:uid="{00000000-0005-0000-0000-0000018B0000}"/>
    <cellStyle name="Примечание 2 2 2 5 4 2 2" xfId="35018" xr:uid="{00000000-0005-0000-0000-0000028B0000}"/>
    <cellStyle name="Примечание 2 2 2 5 4 2 2 2" xfId="35019" xr:uid="{00000000-0005-0000-0000-0000038B0000}"/>
    <cellStyle name="Примечание 2 2 2 5 4 2 3" xfId="35020" xr:uid="{00000000-0005-0000-0000-0000048B0000}"/>
    <cellStyle name="Примечание 2 2 2 5 4 2 4" xfId="35021" xr:uid="{00000000-0005-0000-0000-0000058B0000}"/>
    <cellStyle name="Примечание 2 2 2 5 4 2 5" xfId="35022" xr:uid="{00000000-0005-0000-0000-0000068B0000}"/>
    <cellStyle name="Примечание 2 2 2 5 4 3" xfId="35023" xr:uid="{00000000-0005-0000-0000-0000078B0000}"/>
    <cellStyle name="Примечание 2 2 2 5 4 3 2" xfId="35024" xr:uid="{00000000-0005-0000-0000-0000088B0000}"/>
    <cellStyle name="Примечание 2 2 2 5 4 3 2 2" xfId="35025" xr:uid="{00000000-0005-0000-0000-0000098B0000}"/>
    <cellStyle name="Примечание 2 2 2 5 4 3 3" xfId="35026" xr:uid="{00000000-0005-0000-0000-00000A8B0000}"/>
    <cellStyle name="Примечание 2 2 2 5 4 3 4" xfId="35027" xr:uid="{00000000-0005-0000-0000-00000B8B0000}"/>
    <cellStyle name="Примечание 2 2 2 5 4 3 5" xfId="35028" xr:uid="{00000000-0005-0000-0000-00000C8B0000}"/>
    <cellStyle name="Примечание 2 2 2 5 4 4" xfId="35029" xr:uid="{00000000-0005-0000-0000-00000D8B0000}"/>
    <cellStyle name="Примечание 2 2 2 5 4 4 2" xfId="35030" xr:uid="{00000000-0005-0000-0000-00000E8B0000}"/>
    <cellStyle name="Примечание 2 2 2 5 4 4 2 2" xfId="35031" xr:uid="{00000000-0005-0000-0000-00000F8B0000}"/>
    <cellStyle name="Примечание 2 2 2 5 4 4 3" xfId="35032" xr:uid="{00000000-0005-0000-0000-0000108B0000}"/>
    <cellStyle name="Примечание 2 2 2 5 4 4 4" xfId="35033" xr:uid="{00000000-0005-0000-0000-0000118B0000}"/>
    <cellStyle name="Примечание 2 2 2 5 4 4 5" xfId="35034" xr:uid="{00000000-0005-0000-0000-0000128B0000}"/>
    <cellStyle name="Примечание 2 2 2 5 4 5" xfId="35035" xr:uid="{00000000-0005-0000-0000-0000138B0000}"/>
    <cellStyle name="Примечание 2 2 2 5 4 5 2" xfId="35036" xr:uid="{00000000-0005-0000-0000-0000148B0000}"/>
    <cellStyle name="Примечание 2 2 2 5 4 5 2 2" xfId="35037" xr:uid="{00000000-0005-0000-0000-0000158B0000}"/>
    <cellStyle name="Примечание 2 2 2 5 4 5 3" xfId="35038" xr:uid="{00000000-0005-0000-0000-0000168B0000}"/>
    <cellStyle name="Примечание 2 2 2 5 4 5 4" xfId="35039" xr:uid="{00000000-0005-0000-0000-0000178B0000}"/>
    <cellStyle name="Примечание 2 2 2 5 4 5 5" xfId="35040" xr:uid="{00000000-0005-0000-0000-0000188B0000}"/>
    <cellStyle name="Примечание 2 2 2 5 4 6" xfId="35041" xr:uid="{00000000-0005-0000-0000-0000198B0000}"/>
    <cellStyle name="Примечание 2 2 2 5 4 6 2" xfId="35042" xr:uid="{00000000-0005-0000-0000-00001A8B0000}"/>
    <cellStyle name="Примечание 2 2 2 5 4 6 3" xfId="35043" xr:uid="{00000000-0005-0000-0000-00001B8B0000}"/>
    <cellStyle name="Примечание 2 2 2 5 4 6 4" xfId="35044" xr:uid="{00000000-0005-0000-0000-00001C8B0000}"/>
    <cellStyle name="Примечание 2 2 2 5 4 7" xfId="35045" xr:uid="{00000000-0005-0000-0000-00001D8B0000}"/>
    <cellStyle name="Примечание 2 2 2 5 4 8" xfId="35046" xr:uid="{00000000-0005-0000-0000-00001E8B0000}"/>
    <cellStyle name="Примечание 2 2 2 5 4 9" xfId="35047" xr:uid="{00000000-0005-0000-0000-00001F8B0000}"/>
    <cellStyle name="Примечание 2 2 2 5 5" xfId="35048" xr:uid="{00000000-0005-0000-0000-0000208B0000}"/>
    <cellStyle name="Примечание 2 2 2 5 5 2" xfId="35049" xr:uid="{00000000-0005-0000-0000-0000218B0000}"/>
    <cellStyle name="Примечание 2 2 2 5 5 2 2" xfId="35050" xr:uid="{00000000-0005-0000-0000-0000228B0000}"/>
    <cellStyle name="Примечание 2 2 2 5 5 3" xfId="35051" xr:uid="{00000000-0005-0000-0000-0000238B0000}"/>
    <cellStyle name="Примечание 2 2 2 5 5 4" xfId="35052" xr:uid="{00000000-0005-0000-0000-0000248B0000}"/>
    <cellStyle name="Примечание 2 2 2 5 5 5" xfId="35053" xr:uid="{00000000-0005-0000-0000-0000258B0000}"/>
    <cellStyle name="Примечание 2 2 2 5 6" xfId="35054" xr:uid="{00000000-0005-0000-0000-0000268B0000}"/>
    <cellStyle name="Примечание 2 2 2 5 6 2" xfId="35055" xr:uid="{00000000-0005-0000-0000-0000278B0000}"/>
    <cellStyle name="Примечание 2 2 2 5 6 2 2" xfId="35056" xr:uid="{00000000-0005-0000-0000-0000288B0000}"/>
    <cellStyle name="Примечание 2 2 2 5 6 3" xfId="35057" xr:uid="{00000000-0005-0000-0000-0000298B0000}"/>
    <cellStyle name="Примечание 2 2 2 5 6 4" xfId="35058" xr:uid="{00000000-0005-0000-0000-00002A8B0000}"/>
    <cellStyle name="Примечание 2 2 2 5 6 5" xfId="35059" xr:uid="{00000000-0005-0000-0000-00002B8B0000}"/>
    <cellStyle name="Примечание 2 2 2 5 7" xfId="35060" xr:uid="{00000000-0005-0000-0000-00002C8B0000}"/>
    <cellStyle name="Примечание 2 2 2 5 7 2" xfId="35061" xr:uid="{00000000-0005-0000-0000-00002D8B0000}"/>
    <cellStyle name="Примечание 2 2 2 5 7 2 2" xfId="35062" xr:uid="{00000000-0005-0000-0000-00002E8B0000}"/>
    <cellStyle name="Примечание 2 2 2 5 7 3" xfId="35063" xr:uid="{00000000-0005-0000-0000-00002F8B0000}"/>
    <cellStyle name="Примечание 2 2 2 5 7 4" xfId="35064" xr:uid="{00000000-0005-0000-0000-0000308B0000}"/>
    <cellStyle name="Примечание 2 2 2 5 7 5" xfId="35065" xr:uid="{00000000-0005-0000-0000-0000318B0000}"/>
    <cellStyle name="Примечание 2 2 2 5 8" xfId="35066" xr:uid="{00000000-0005-0000-0000-0000328B0000}"/>
    <cellStyle name="Примечание 2 2 2 5 8 2" xfId="35067" xr:uid="{00000000-0005-0000-0000-0000338B0000}"/>
    <cellStyle name="Примечание 2 2 2 5 8 2 2" xfId="35068" xr:uid="{00000000-0005-0000-0000-0000348B0000}"/>
    <cellStyle name="Примечание 2 2 2 5 8 3" xfId="35069" xr:uid="{00000000-0005-0000-0000-0000358B0000}"/>
    <cellStyle name="Примечание 2 2 2 5 8 4" xfId="35070" xr:uid="{00000000-0005-0000-0000-0000368B0000}"/>
    <cellStyle name="Примечание 2 2 2 5 8 5" xfId="35071" xr:uid="{00000000-0005-0000-0000-0000378B0000}"/>
    <cellStyle name="Примечание 2 2 2 5 9" xfId="35072" xr:uid="{00000000-0005-0000-0000-0000388B0000}"/>
    <cellStyle name="Примечание 2 2 2 5 9 2" xfId="35073" xr:uid="{00000000-0005-0000-0000-0000398B0000}"/>
    <cellStyle name="Примечание 2 2 2 5 9 2 2" xfId="35074" xr:uid="{00000000-0005-0000-0000-00003A8B0000}"/>
    <cellStyle name="Примечание 2 2 2 5 9 3" xfId="35075" xr:uid="{00000000-0005-0000-0000-00003B8B0000}"/>
    <cellStyle name="Примечание 2 2 2 5 9 4" xfId="35076" xr:uid="{00000000-0005-0000-0000-00003C8B0000}"/>
    <cellStyle name="Примечание 2 2 2 5 9 5" xfId="35077" xr:uid="{00000000-0005-0000-0000-00003D8B0000}"/>
    <cellStyle name="Примечание 2 2 2 6" xfId="2375" xr:uid="{00000000-0005-0000-0000-00003E8B0000}"/>
    <cellStyle name="Примечание 2 2 2 6 10" xfId="35078" xr:uid="{00000000-0005-0000-0000-00003F8B0000}"/>
    <cellStyle name="Примечание 2 2 2 6 11" xfId="35079" xr:uid="{00000000-0005-0000-0000-0000408B0000}"/>
    <cellStyle name="Примечание 2 2 2 6 2" xfId="35080" xr:uid="{00000000-0005-0000-0000-0000418B0000}"/>
    <cellStyle name="Примечание 2 2 2 6 2 2" xfId="35081" xr:uid="{00000000-0005-0000-0000-0000428B0000}"/>
    <cellStyle name="Примечание 2 2 2 6 2 2 2" xfId="35082" xr:uid="{00000000-0005-0000-0000-0000438B0000}"/>
    <cellStyle name="Примечание 2 2 2 6 2 2 2 2" xfId="35083" xr:uid="{00000000-0005-0000-0000-0000448B0000}"/>
    <cellStyle name="Примечание 2 2 2 6 2 2 2 2 2" xfId="35084" xr:uid="{00000000-0005-0000-0000-0000458B0000}"/>
    <cellStyle name="Примечание 2 2 2 6 2 2 2 3" xfId="35085" xr:uid="{00000000-0005-0000-0000-0000468B0000}"/>
    <cellStyle name="Примечание 2 2 2 6 2 2 2 4" xfId="35086" xr:uid="{00000000-0005-0000-0000-0000478B0000}"/>
    <cellStyle name="Примечание 2 2 2 6 2 2 2 5" xfId="35087" xr:uid="{00000000-0005-0000-0000-0000488B0000}"/>
    <cellStyle name="Примечание 2 2 2 6 2 2 3" xfId="35088" xr:uid="{00000000-0005-0000-0000-0000498B0000}"/>
    <cellStyle name="Примечание 2 2 2 6 2 2 3 2" xfId="35089" xr:uid="{00000000-0005-0000-0000-00004A8B0000}"/>
    <cellStyle name="Примечание 2 2 2 6 2 2 3 2 2" xfId="35090" xr:uid="{00000000-0005-0000-0000-00004B8B0000}"/>
    <cellStyle name="Примечание 2 2 2 6 2 2 3 3" xfId="35091" xr:uid="{00000000-0005-0000-0000-00004C8B0000}"/>
    <cellStyle name="Примечание 2 2 2 6 2 2 3 4" xfId="35092" xr:uid="{00000000-0005-0000-0000-00004D8B0000}"/>
    <cellStyle name="Примечание 2 2 2 6 2 2 3 5" xfId="35093" xr:uid="{00000000-0005-0000-0000-00004E8B0000}"/>
    <cellStyle name="Примечание 2 2 2 6 2 2 4" xfId="35094" xr:uid="{00000000-0005-0000-0000-00004F8B0000}"/>
    <cellStyle name="Примечание 2 2 2 6 2 2 4 2" xfId="35095" xr:uid="{00000000-0005-0000-0000-0000508B0000}"/>
    <cellStyle name="Примечание 2 2 2 6 2 2 4 2 2" xfId="35096" xr:uid="{00000000-0005-0000-0000-0000518B0000}"/>
    <cellStyle name="Примечание 2 2 2 6 2 2 4 3" xfId="35097" xr:uid="{00000000-0005-0000-0000-0000528B0000}"/>
    <cellStyle name="Примечание 2 2 2 6 2 2 4 4" xfId="35098" xr:uid="{00000000-0005-0000-0000-0000538B0000}"/>
    <cellStyle name="Примечание 2 2 2 6 2 2 4 5" xfId="35099" xr:uid="{00000000-0005-0000-0000-0000548B0000}"/>
    <cellStyle name="Примечание 2 2 2 6 2 2 5" xfId="35100" xr:uid="{00000000-0005-0000-0000-0000558B0000}"/>
    <cellStyle name="Примечание 2 2 2 6 2 2 5 2" xfId="35101" xr:uid="{00000000-0005-0000-0000-0000568B0000}"/>
    <cellStyle name="Примечание 2 2 2 6 2 2 5 2 2" xfId="35102" xr:uid="{00000000-0005-0000-0000-0000578B0000}"/>
    <cellStyle name="Примечание 2 2 2 6 2 2 5 3" xfId="35103" xr:uid="{00000000-0005-0000-0000-0000588B0000}"/>
    <cellStyle name="Примечание 2 2 2 6 2 2 5 4" xfId="35104" xr:uid="{00000000-0005-0000-0000-0000598B0000}"/>
    <cellStyle name="Примечание 2 2 2 6 2 2 5 5" xfId="35105" xr:uid="{00000000-0005-0000-0000-00005A8B0000}"/>
    <cellStyle name="Примечание 2 2 2 6 2 2 6" xfId="35106" xr:uid="{00000000-0005-0000-0000-00005B8B0000}"/>
    <cellStyle name="Примечание 2 2 2 6 2 2 6 2" xfId="35107" xr:uid="{00000000-0005-0000-0000-00005C8B0000}"/>
    <cellStyle name="Примечание 2 2 2 6 2 2 6 3" xfId="35108" xr:uid="{00000000-0005-0000-0000-00005D8B0000}"/>
    <cellStyle name="Примечание 2 2 2 6 2 2 6 4" xfId="35109" xr:uid="{00000000-0005-0000-0000-00005E8B0000}"/>
    <cellStyle name="Примечание 2 2 2 6 2 2 7" xfId="35110" xr:uid="{00000000-0005-0000-0000-00005F8B0000}"/>
    <cellStyle name="Примечание 2 2 2 6 2 2 8" xfId="35111" xr:uid="{00000000-0005-0000-0000-0000608B0000}"/>
    <cellStyle name="Примечание 2 2 2 6 2 2 9" xfId="35112" xr:uid="{00000000-0005-0000-0000-0000618B0000}"/>
    <cellStyle name="Примечание 2 2 2 6 2 3" xfId="35113" xr:uid="{00000000-0005-0000-0000-0000628B0000}"/>
    <cellStyle name="Примечание 2 2 2 6 2 3 2" xfId="35114" xr:uid="{00000000-0005-0000-0000-0000638B0000}"/>
    <cellStyle name="Примечание 2 2 2 6 2 3 2 2" xfId="35115" xr:uid="{00000000-0005-0000-0000-0000648B0000}"/>
    <cellStyle name="Примечание 2 2 2 6 2 3 2 2 2" xfId="35116" xr:uid="{00000000-0005-0000-0000-0000658B0000}"/>
    <cellStyle name="Примечание 2 2 2 6 2 3 2 3" xfId="35117" xr:uid="{00000000-0005-0000-0000-0000668B0000}"/>
    <cellStyle name="Примечание 2 2 2 6 2 3 2 4" xfId="35118" xr:uid="{00000000-0005-0000-0000-0000678B0000}"/>
    <cellStyle name="Примечание 2 2 2 6 2 3 2 5" xfId="35119" xr:uid="{00000000-0005-0000-0000-0000688B0000}"/>
    <cellStyle name="Примечание 2 2 2 6 2 3 3" xfId="35120" xr:uid="{00000000-0005-0000-0000-0000698B0000}"/>
    <cellStyle name="Примечание 2 2 2 6 2 3 3 2" xfId="35121" xr:uid="{00000000-0005-0000-0000-00006A8B0000}"/>
    <cellStyle name="Примечание 2 2 2 6 2 3 3 2 2" xfId="35122" xr:uid="{00000000-0005-0000-0000-00006B8B0000}"/>
    <cellStyle name="Примечание 2 2 2 6 2 3 3 3" xfId="35123" xr:uid="{00000000-0005-0000-0000-00006C8B0000}"/>
    <cellStyle name="Примечание 2 2 2 6 2 3 3 4" xfId="35124" xr:uid="{00000000-0005-0000-0000-00006D8B0000}"/>
    <cellStyle name="Примечание 2 2 2 6 2 3 3 5" xfId="35125" xr:uid="{00000000-0005-0000-0000-00006E8B0000}"/>
    <cellStyle name="Примечание 2 2 2 6 2 3 4" xfId="35126" xr:uid="{00000000-0005-0000-0000-00006F8B0000}"/>
    <cellStyle name="Примечание 2 2 2 6 2 3 4 2" xfId="35127" xr:uid="{00000000-0005-0000-0000-0000708B0000}"/>
    <cellStyle name="Примечание 2 2 2 6 2 3 4 2 2" xfId="35128" xr:uid="{00000000-0005-0000-0000-0000718B0000}"/>
    <cellStyle name="Примечание 2 2 2 6 2 3 4 3" xfId="35129" xr:uid="{00000000-0005-0000-0000-0000728B0000}"/>
    <cellStyle name="Примечание 2 2 2 6 2 3 4 4" xfId="35130" xr:uid="{00000000-0005-0000-0000-0000738B0000}"/>
    <cellStyle name="Примечание 2 2 2 6 2 3 4 5" xfId="35131" xr:uid="{00000000-0005-0000-0000-0000748B0000}"/>
    <cellStyle name="Примечание 2 2 2 6 2 3 5" xfId="35132" xr:uid="{00000000-0005-0000-0000-0000758B0000}"/>
    <cellStyle name="Примечание 2 2 2 6 2 3 5 2" xfId="35133" xr:uid="{00000000-0005-0000-0000-0000768B0000}"/>
    <cellStyle name="Примечание 2 2 2 6 2 3 5 2 2" xfId="35134" xr:uid="{00000000-0005-0000-0000-0000778B0000}"/>
    <cellStyle name="Примечание 2 2 2 6 2 3 5 3" xfId="35135" xr:uid="{00000000-0005-0000-0000-0000788B0000}"/>
    <cellStyle name="Примечание 2 2 2 6 2 3 5 4" xfId="35136" xr:uid="{00000000-0005-0000-0000-0000798B0000}"/>
    <cellStyle name="Примечание 2 2 2 6 2 3 5 5" xfId="35137" xr:uid="{00000000-0005-0000-0000-00007A8B0000}"/>
    <cellStyle name="Примечание 2 2 2 6 2 3 6" xfId="35138" xr:uid="{00000000-0005-0000-0000-00007B8B0000}"/>
    <cellStyle name="Примечание 2 2 2 6 2 3 6 2" xfId="35139" xr:uid="{00000000-0005-0000-0000-00007C8B0000}"/>
    <cellStyle name="Примечание 2 2 2 6 2 3 6 3" xfId="35140" xr:uid="{00000000-0005-0000-0000-00007D8B0000}"/>
    <cellStyle name="Примечание 2 2 2 6 2 3 6 4" xfId="35141" xr:uid="{00000000-0005-0000-0000-00007E8B0000}"/>
    <cellStyle name="Примечание 2 2 2 6 2 3 7" xfId="35142" xr:uid="{00000000-0005-0000-0000-00007F8B0000}"/>
    <cellStyle name="Примечание 2 2 2 6 2 3 8" xfId="35143" xr:uid="{00000000-0005-0000-0000-0000808B0000}"/>
    <cellStyle name="Примечание 2 2 2 6 2 3 9" xfId="35144" xr:uid="{00000000-0005-0000-0000-0000818B0000}"/>
    <cellStyle name="Примечание 2 2 2 6 2 4" xfId="35145" xr:uid="{00000000-0005-0000-0000-0000828B0000}"/>
    <cellStyle name="Примечание 2 2 2 6 2 4 2" xfId="35146" xr:uid="{00000000-0005-0000-0000-0000838B0000}"/>
    <cellStyle name="Примечание 2 2 2 6 2 4 2 2" xfId="35147" xr:uid="{00000000-0005-0000-0000-0000848B0000}"/>
    <cellStyle name="Примечание 2 2 2 6 2 4 3" xfId="35148" xr:uid="{00000000-0005-0000-0000-0000858B0000}"/>
    <cellStyle name="Примечание 2 2 2 6 2 4 4" xfId="35149" xr:uid="{00000000-0005-0000-0000-0000868B0000}"/>
    <cellStyle name="Примечание 2 2 2 6 2 4 5" xfId="35150" xr:uid="{00000000-0005-0000-0000-0000878B0000}"/>
    <cellStyle name="Примечание 2 2 2 6 2 5" xfId="35151" xr:uid="{00000000-0005-0000-0000-0000888B0000}"/>
    <cellStyle name="Примечание 2 2 2 6 2 5 2" xfId="35152" xr:uid="{00000000-0005-0000-0000-0000898B0000}"/>
    <cellStyle name="Примечание 2 2 2 6 2 5 2 2" xfId="35153" xr:uid="{00000000-0005-0000-0000-00008A8B0000}"/>
    <cellStyle name="Примечание 2 2 2 6 2 5 3" xfId="35154" xr:uid="{00000000-0005-0000-0000-00008B8B0000}"/>
    <cellStyle name="Примечание 2 2 2 6 2 5 4" xfId="35155" xr:uid="{00000000-0005-0000-0000-00008C8B0000}"/>
    <cellStyle name="Примечание 2 2 2 6 2 5 5" xfId="35156" xr:uid="{00000000-0005-0000-0000-00008D8B0000}"/>
    <cellStyle name="Примечание 2 2 2 6 2 6" xfId="35157" xr:uid="{00000000-0005-0000-0000-00008E8B0000}"/>
    <cellStyle name="Примечание 2 2 2 6 2 7" xfId="35158" xr:uid="{00000000-0005-0000-0000-00008F8B0000}"/>
    <cellStyle name="Примечание 2 2 2 6 2 8" xfId="35159" xr:uid="{00000000-0005-0000-0000-0000908B0000}"/>
    <cellStyle name="Примечание 2 2 2 6 3" xfId="35160" xr:uid="{00000000-0005-0000-0000-0000918B0000}"/>
    <cellStyle name="Примечание 2 2 2 6 3 2" xfId="35161" xr:uid="{00000000-0005-0000-0000-0000928B0000}"/>
    <cellStyle name="Примечание 2 2 2 6 3 2 2" xfId="35162" xr:uid="{00000000-0005-0000-0000-0000938B0000}"/>
    <cellStyle name="Примечание 2 2 2 6 3 2 2 2" xfId="35163" xr:uid="{00000000-0005-0000-0000-0000948B0000}"/>
    <cellStyle name="Примечание 2 2 2 6 3 2 3" xfId="35164" xr:uid="{00000000-0005-0000-0000-0000958B0000}"/>
    <cellStyle name="Примечание 2 2 2 6 3 2 4" xfId="35165" xr:uid="{00000000-0005-0000-0000-0000968B0000}"/>
    <cellStyle name="Примечание 2 2 2 6 3 2 5" xfId="35166" xr:uid="{00000000-0005-0000-0000-0000978B0000}"/>
    <cellStyle name="Примечание 2 2 2 6 3 3" xfId="35167" xr:uid="{00000000-0005-0000-0000-0000988B0000}"/>
    <cellStyle name="Примечание 2 2 2 6 3 3 2" xfId="35168" xr:uid="{00000000-0005-0000-0000-0000998B0000}"/>
    <cellStyle name="Примечание 2 2 2 6 3 3 2 2" xfId="35169" xr:uid="{00000000-0005-0000-0000-00009A8B0000}"/>
    <cellStyle name="Примечание 2 2 2 6 3 3 3" xfId="35170" xr:uid="{00000000-0005-0000-0000-00009B8B0000}"/>
    <cellStyle name="Примечание 2 2 2 6 3 3 4" xfId="35171" xr:uid="{00000000-0005-0000-0000-00009C8B0000}"/>
    <cellStyle name="Примечание 2 2 2 6 3 3 5" xfId="35172" xr:uid="{00000000-0005-0000-0000-00009D8B0000}"/>
    <cellStyle name="Примечание 2 2 2 6 3 4" xfId="35173" xr:uid="{00000000-0005-0000-0000-00009E8B0000}"/>
    <cellStyle name="Примечание 2 2 2 6 3 4 2" xfId="35174" xr:uid="{00000000-0005-0000-0000-00009F8B0000}"/>
    <cellStyle name="Примечание 2 2 2 6 3 4 2 2" xfId="35175" xr:uid="{00000000-0005-0000-0000-0000A08B0000}"/>
    <cellStyle name="Примечание 2 2 2 6 3 4 3" xfId="35176" xr:uid="{00000000-0005-0000-0000-0000A18B0000}"/>
    <cellStyle name="Примечание 2 2 2 6 3 4 4" xfId="35177" xr:uid="{00000000-0005-0000-0000-0000A28B0000}"/>
    <cellStyle name="Примечание 2 2 2 6 3 4 5" xfId="35178" xr:uid="{00000000-0005-0000-0000-0000A38B0000}"/>
    <cellStyle name="Примечание 2 2 2 6 3 5" xfId="35179" xr:uid="{00000000-0005-0000-0000-0000A48B0000}"/>
    <cellStyle name="Примечание 2 2 2 6 3 5 2" xfId="35180" xr:uid="{00000000-0005-0000-0000-0000A58B0000}"/>
    <cellStyle name="Примечание 2 2 2 6 3 5 2 2" xfId="35181" xr:uid="{00000000-0005-0000-0000-0000A68B0000}"/>
    <cellStyle name="Примечание 2 2 2 6 3 5 3" xfId="35182" xr:uid="{00000000-0005-0000-0000-0000A78B0000}"/>
    <cellStyle name="Примечание 2 2 2 6 3 5 4" xfId="35183" xr:uid="{00000000-0005-0000-0000-0000A88B0000}"/>
    <cellStyle name="Примечание 2 2 2 6 3 5 5" xfId="35184" xr:uid="{00000000-0005-0000-0000-0000A98B0000}"/>
    <cellStyle name="Примечание 2 2 2 6 3 6" xfId="35185" xr:uid="{00000000-0005-0000-0000-0000AA8B0000}"/>
    <cellStyle name="Примечание 2 2 2 6 3 6 2" xfId="35186" xr:uid="{00000000-0005-0000-0000-0000AB8B0000}"/>
    <cellStyle name="Примечание 2 2 2 6 3 6 3" xfId="35187" xr:uid="{00000000-0005-0000-0000-0000AC8B0000}"/>
    <cellStyle name="Примечание 2 2 2 6 3 6 4" xfId="35188" xr:uid="{00000000-0005-0000-0000-0000AD8B0000}"/>
    <cellStyle name="Примечание 2 2 2 6 3 7" xfId="35189" xr:uid="{00000000-0005-0000-0000-0000AE8B0000}"/>
    <cellStyle name="Примечание 2 2 2 6 3 8" xfId="35190" xr:uid="{00000000-0005-0000-0000-0000AF8B0000}"/>
    <cellStyle name="Примечание 2 2 2 6 3 9" xfId="35191" xr:uid="{00000000-0005-0000-0000-0000B08B0000}"/>
    <cellStyle name="Примечание 2 2 2 6 4" xfId="35192" xr:uid="{00000000-0005-0000-0000-0000B18B0000}"/>
    <cellStyle name="Примечание 2 2 2 6 4 2" xfId="35193" xr:uid="{00000000-0005-0000-0000-0000B28B0000}"/>
    <cellStyle name="Примечание 2 2 2 6 4 2 2" xfId="35194" xr:uid="{00000000-0005-0000-0000-0000B38B0000}"/>
    <cellStyle name="Примечание 2 2 2 6 4 3" xfId="35195" xr:uid="{00000000-0005-0000-0000-0000B48B0000}"/>
    <cellStyle name="Примечание 2 2 2 6 4 4" xfId="35196" xr:uid="{00000000-0005-0000-0000-0000B58B0000}"/>
    <cellStyle name="Примечание 2 2 2 6 4 5" xfId="35197" xr:uid="{00000000-0005-0000-0000-0000B68B0000}"/>
    <cellStyle name="Примечание 2 2 2 6 5" xfId="35198" xr:uid="{00000000-0005-0000-0000-0000B78B0000}"/>
    <cellStyle name="Примечание 2 2 2 6 5 2" xfId="35199" xr:uid="{00000000-0005-0000-0000-0000B88B0000}"/>
    <cellStyle name="Примечание 2 2 2 6 5 2 2" xfId="35200" xr:uid="{00000000-0005-0000-0000-0000B98B0000}"/>
    <cellStyle name="Примечание 2 2 2 6 5 3" xfId="35201" xr:uid="{00000000-0005-0000-0000-0000BA8B0000}"/>
    <cellStyle name="Примечание 2 2 2 6 5 4" xfId="35202" xr:uid="{00000000-0005-0000-0000-0000BB8B0000}"/>
    <cellStyle name="Примечание 2 2 2 6 5 5" xfId="35203" xr:uid="{00000000-0005-0000-0000-0000BC8B0000}"/>
    <cellStyle name="Примечание 2 2 2 6 6" xfId="35204" xr:uid="{00000000-0005-0000-0000-0000BD8B0000}"/>
    <cellStyle name="Примечание 2 2 2 6 6 2" xfId="35205" xr:uid="{00000000-0005-0000-0000-0000BE8B0000}"/>
    <cellStyle name="Примечание 2 2 2 6 6 2 2" xfId="35206" xr:uid="{00000000-0005-0000-0000-0000BF8B0000}"/>
    <cellStyle name="Примечание 2 2 2 6 6 3" xfId="35207" xr:uid="{00000000-0005-0000-0000-0000C08B0000}"/>
    <cellStyle name="Примечание 2 2 2 6 6 4" xfId="35208" xr:uid="{00000000-0005-0000-0000-0000C18B0000}"/>
    <cellStyle name="Примечание 2 2 2 6 6 5" xfId="35209" xr:uid="{00000000-0005-0000-0000-0000C28B0000}"/>
    <cellStyle name="Примечание 2 2 2 6 7" xfId="35210" xr:uid="{00000000-0005-0000-0000-0000C38B0000}"/>
    <cellStyle name="Примечание 2 2 2 6 7 2" xfId="35211" xr:uid="{00000000-0005-0000-0000-0000C48B0000}"/>
    <cellStyle name="Примечание 2 2 2 6 7 2 2" xfId="35212" xr:uid="{00000000-0005-0000-0000-0000C58B0000}"/>
    <cellStyle name="Примечание 2 2 2 6 7 3" xfId="35213" xr:uid="{00000000-0005-0000-0000-0000C68B0000}"/>
    <cellStyle name="Примечание 2 2 2 6 7 4" xfId="35214" xr:uid="{00000000-0005-0000-0000-0000C78B0000}"/>
    <cellStyle name="Примечание 2 2 2 6 7 5" xfId="35215" xr:uid="{00000000-0005-0000-0000-0000C88B0000}"/>
    <cellStyle name="Примечание 2 2 2 6 8" xfId="35216" xr:uid="{00000000-0005-0000-0000-0000C98B0000}"/>
    <cellStyle name="Примечание 2 2 2 6 8 2" xfId="35217" xr:uid="{00000000-0005-0000-0000-0000CA8B0000}"/>
    <cellStyle name="Примечание 2 2 2 6 8 3" xfId="35218" xr:uid="{00000000-0005-0000-0000-0000CB8B0000}"/>
    <cellStyle name="Примечание 2 2 2 6 8 4" xfId="35219" xr:uid="{00000000-0005-0000-0000-0000CC8B0000}"/>
    <cellStyle name="Примечание 2 2 2 6 9" xfId="35220" xr:uid="{00000000-0005-0000-0000-0000CD8B0000}"/>
    <cellStyle name="Примечание 2 2 2 7" xfId="35221" xr:uid="{00000000-0005-0000-0000-0000CE8B0000}"/>
    <cellStyle name="Примечание 2 2 2 7 2" xfId="35222" xr:uid="{00000000-0005-0000-0000-0000CF8B0000}"/>
    <cellStyle name="Примечание 2 2 2 7 2 2" xfId="35223" xr:uid="{00000000-0005-0000-0000-0000D08B0000}"/>
    <cellStyle name="Примечание 2 2 2 7 2 2 2" xfId="35224" xr:uid="{00000000-0005-0000-0000-0000D18B0000}"/>
    <cellStyle name="Примечание 2 2 2 7 2 2 2 2" xfId="35225" xr:uid="{00000000-0005-0000-0000-0000D28B0000}"/>
    <cellStyle name="Примечание 2 2 2 7 2 2 3" xfId="35226" xr:uid="{00000000-0005-0000-0000-0000D38B0000}"/>
    <cellStyle name="Примечание 2 2 2 7 2 2 4" xfId="35227" xr:uid="{00000000-0005-0000-0000-0000D48B0000}"/>
    <cellStyle name="Примечание 2 2 2 7 2 2 5" xfId="35228" xr:uid="{00000000-0005-0000-0000-0000D58B0000}"/>
    <cellStyle name="Примечание 2 2 2 7 2 3" xfId="35229" xr:uid="{00000000-0005-0000-0000-0000D68B0000}"/>
    <cellStyle name="Примечание 2 2 2 7 2 3 2" xfId="35230" xr:uid="{00000000-0005-0000-0000-0000D78B0000}"/>
    <cellStyle name="Примечание 2 2 2 7 2 3 2 2" xfId="35231" xr:uid="{00000000-0005-0000-0000-0000D88B0000}"/>
    <cellStyle name="Примечание 2 2 2 7 2 3 3" xfId="35232" xr:uid="{00000000-0005-0000-0000-0000D98B0000}"/>
    <cellStyle name="Примечание 2 2 2 7 2 3 4" xfId="35233" xr:uid="{00000000-0005-0000-0000-0000DA8B0000}"/>
    <cellStyle name="Примечание 2 2 2 7 2 3 5" xfId="35234" xr:uid="{00000000-0005-0000-0000-0000DB8B0000}"/>
    <cellStyle name="Примечание 2 2 2 7 2 4" xfId="35235" xr:uid="{00000000-0005-0000-0000-0000DC8B0000}"/>
    <cellStyle name="Примечание 2 2 2 7 2 4 2" xfId="35236" xr:uid="{00000000-0005-0000-0000-0000DD8B0000}"/>
    <cellStyle name="Примечание 2 2 2 7 2 4 2 2" xfId="35237" xr:uid="{00000000-0005-0000-0000-0000DE8B0000}"/>
    <cellStyle name="Примечание 2 2 2 7 2 4 3" xfId="35238" xr:uid="{00000000-0005-0000-0000-0000DF8B0000}"/>
    <cellStyle name="Примечание 2 2 2 7 2 4 4" xfId="35239" xr:uid="{00000000-0005-0000-0000-0000E08B0000}"/>
    <cellStyle name="Примечание 2 2 2 7 2 4 5" xfId="35240" xr:uid="{00000000-0005-0000-0000-0000E18B0000}"/>
    <cellStyle name="Примечание 2 2 2 7 2 5" xfId="35241" xr:uid="{00000000-0005-0000-0000-0000E28B0000}"/>
    <cellStyle name="Примечание 2 2 2 7 2 5 2" xfId="35242" xr:uid="{00000000-0005-0000-0000-0000E38B0000}"/>
    <cellStyle name="Примечание 2 2 2 7 2 5 2 2" xfId="35243" xr:uid="{00000000-0005-0000-0000-0000E48B0000}"/>
    <cellStyle name="Примечание 2 2 2 7 2 5 3" xfId="35244" xr:uid="{00000000-0005-0000-0000-0000E58B0000}"/>
    <cellStyle name="Примечание 2 2 2 7 2 5 4" xfId="35245" xr:uid="{00000000-0005-0000-0000-0000E68B0000}"/>
    <cellStyle name="Примечание 2 2 2 7 2 5 5" xfId="35246" xr:uid="{00000000-0005-0000-0000-0000E78B0000}"/>
    <cellStyle name="Примечание 2 2 2 7 2 6" xfId="35247" xr:uid="{00000000-0005-0000-0000-0000E88B0000}"/>
    <cellStyle name="Примечание 2 2 2 7 2 6 2" xfId="35248" xr:uid="{00000000-0005-0000-0000-0000E98B0000}"/>
    <cellStyle name="Примечание 2 2 2 7 2 6 3" xfId="35249" xr:uid="{00000000-0005-0000-0000-0000EA8B0000}"/>
    <cellStyle name="Примечание 2 2 2 7 2 6 4" xfId="35250" xr:uid="{00000000-0005-0000-0000-0000EB8B0000}"/>
    <cellStyle name="Примечание 2 2 2 7 2 7" xfId="35251" xr:uid="{00000000-0005-0000-0000-0000EC8B0000}"/>
    <cellStyle name="Примечание 2 2 2 7 2 8" xfId="35252" xr:uid="{00000000-0005-0000-0000-0000ED8B0000}"/>
    <cellStyle name="Примечание 2 2 2 7 2 9" xfId="35253" xr:uid="{00000000-0005-0000-0000-0000EE8B0000}"/>
    <cellStyle name="Примечание 2 2 2 7 3" xfId="35254" xr:uid="{00000000-0005-0000-0000-0000EF8B0000}"/>
    <cellStyle name="Примечание 2 2 2 7 3 2" xfId="35255" xr:uid="{00000000-0005-0000-0000-0000F08B0000}"/>
    <cellStyle name="Примечание 2 2 2 7 3 2 2" xfId="35256" xr:uid="{00000000-0005-0000-0000-0000F18B0000}"/>
    <cellStyle name="Примечание 2 2 2 7 3 2 2 2" xfId="35257" xr:uid="{00000000-0005-0000-0000-0000F28B0000}"/>
    <cellStyle name="Примечание 2 2 2 7 3 2 3" xfId="35258" xr:uid="{00000000-0005-0000-0000-0000F38B0000}"/>
    <cellStyle name="Примечание 2 2 2 7 3 2 4" xfId="35259" xr:uid="{00000000-0005-0000-0000-0000F48B0000}"/>
    <cellStyle name="Примечание 2 2 2 7 3 2 5" xfId="35260" xr:uid="{00000000-0005-0000-0000-0000F58B0000}"/>
    <cellStyle name="Примечание 2 2 2 7 3 3" xfId="35261" xr:uid="{00000000-0005-0000-0000-0000F68B0000}"/>
    <cellStyle name="Примечание 2 2 2 7 3 3 2" xfId="35262" xr:uid="{00000000-0005-0000-0000-0000F78B0000}"/>
    <cellStyle name="Примечание 2 2 2 7 3 3 2 2" xfId="35263" xr:uid="{00000000-0005-0000-0000-0000F88B0000}"/>
    <cellStyle name="Примечание 2 2 2 7 3 3 3" xfId="35264" xr:uid="{00000000-0005-0000-0000-0000F98B0000}"/>
    <cellStyle name="Примечание 2 2 2 7 3 3 4" xfId="35265" xr:uid="{00000000-0005-0000-0000-0000FA8B0000}"/>
    <cellStyle name="Примечание 2 2 2 7 3 3 5" xfId="35266" xr:uid="{00000000-0005-0000-0000-0000FB8B0000}"/>
    <cellStyle name="Примечание 2 2 2 7 3 4" xfId="35267" xr:uid="{00000000-0005-0000-0000-0000FC8B0000}"/>
    <cellStyle name="Примечание 2 2 2 7 3 4 2" xfId="35268" xr:uid="{00000000-0005-0000-0000-0000FD8B0000}"/>
    <cellStyle name="Примечание 2 2 2 7 3 4 2 2" xfId="35269" xr:uid="{00000000-0005-0000-0000-0000FE8B0000}"/>
    <cellStyle name="Примечание 2 2 2 7 3 4 3" xfId="35270" xr:uid="{00000000-0005-0000-0000-0000FF8B0000}"/>
    <cellStyle name="Примечание 2 2 2 7 3 4 4" xfId="35271" xr:uid="{00000000-0005-0000-0000-0000008C0000}"/>
    <cellStyle name="Примечание 2 2 2 7 3 4 5" xfId="35272" xr:uid="{00000000-0005-0000-0000-0000018C0000}"/>
    <cellStyle name="Примечание 2 2 2 7 3 5" xfId="35273" xr:uid="{00000000-0005-0000-0000-0000028C0000}"/>
    <cellStyle name="Примечание 2 2 2 7 3 5 2" xfId="35274" xr:uid="{00000000-0005-0000-0000-0000038C0000}"/>
    <cellStyle name="Примечание 2 2 2 7 3 5 2 2" xfId="35275" xr:uid="{00000000-0005-0000-0000-0000048C0000}"/>
    <cellStyle name="Примечание 2 2 2 7 3 5 3" xfId="35276" xr:uid="{00000000-0005-0000-0000-0000058C0000}"/>
    <cellStyle name="Примечание 2 2 2 7 3 5 4" xfId="35277" xr:uid="{00000000-0005-0000-0000-0000068C0000}"/>
    <cellStyle name="Примечание 2 2 2 7 3 5 5" xfId="35278" xr:uid="{00000000-0005-0000-0000-0000078C0000}"/>
    <cellStyle name="Примечание 2 2 2 7 3 6" xfId="35279" xr:uid="{00000000-0005-0000-0000-0000088C0000}"/>
    <cellStyle name="Примечание 2 2 2 7 3 6 2" xfId="35280" xr:uid="{00000000-0005-0000-0000-0000098C0000}"/>
    <cellStyle name="Примечание 2 2 2 7 3 6 3" xfId="35281" xr:uid="{00000000-0005-0000-0000-00000A8C0000}"/>
    <cellStyle name="Примечание 2 2 2 7 3 6 4" xfId="35282" xr:uid="{00000000-0005-0000-0000-00000B8C0000}"/>
    <cellStyle name="Примечание 2 2 2 7 3 7" xfId="35283" xr:uid="{00000000-0005-0000-0000-00000C8C0000}"/>
    <cellStyle name="Примечание 2 2 2 7 3 8" xfId="35284" xr:uid="{00000000-0005-0000-0000-00000D8C0000}"/>
    <cellStyle name="Примечание 2 2 2 7 3 9" xfId="35285" xr:uid="{00000000-0005-0000-0000-00000E8C0000}"/>
    <cellStyle name="Примечание 2 2 2 7 4" xfId="35286" xr:uid="{00000000-0005-0000-0000-00000F8C0000}"/>
    <cellStyle name="Примечание 2 2 2 7 4 2" xfId="35287" xr:uid="{00000000-0005-0000-0000-0000108C0000}"/>
    <cellStyle name="Примечание 2 2 2 7 4 2 2" xfId="35288" xr:uid="{00000000-0005-0000-0000-0000118C0000}"/>
    <cellStyle name="Примечание 2 2 2 7 4 3" xfId="35289" xr:uid="{00000000-0005-0000-0000-0000128C0000}"/>
    <cellStyle name="Примечание 2 2 2 7 4 4" xfId="35290" xr:uid="{00000000-0005-0000-0000-0000138C0000}"/>
    <cellStyle name="Примечание 2 2 2 7 4 5" xfId="35291" xr:uid="{00000000-0005-0000-0000-0000148C0000}"/>
    <cellStyle name="Примечание 2 2 2 7 5" xfId="35292" xr:uid="{00000000-0005-0000-0000-0000158C0000}"/>
    <cellStyle name="Примечание 2 2 2 7 5 2" xfId="35293" xr:uid="{00000000-0005-0000-0000-0000168C0000}"/>
    <cellStyle name="Примечание 2 2 2 7 5 2 2" xfId="35294" xr:uid="{00000000-0005-0000-0000-0000178C0000}"/>
    <cellStyle name="Примечание 2 2 2 7 5 3" xfId="35295" xr:uid="{00000000-0005-0000-0000-0000188C0000}"/>
    <cellStyle name="Примечание 2 2 2 7 5 4" xfId="35296" xr:uid="{00000000-0005-0000-0000-0000198C0000}"/>
    <cellStyle name="Примечание 2 2 2 7 5 5" xfId="35297" xr:uid="{00000000-0005-0000-0000-00001A8C0000}"/>
    <cellStyle name="Примечание 2 2 2 7 6" xfId="35298" xr:uid="{00000000-0005-0000-0000-00001B8C0000}"/>
    <cellStyle name="Примечание 2 2 2 7 7" xfId="35299" xr:uid="{00000000-0005-0000-0000-00001C8C0000}"/>
    <cellStyle name="Примечание 2 2 2 7 8" xfId="35300" xr:uid="{00000000-0005-0000-0000-00001D8C0000}"/>
    <cellStyle name="Примечание 2 2 2 8" xfId="35301" xr:uid="{00000000-0005-0000-0000-00001E8C0000}"/>
    <cellStyle name="Примечание 2 2 2 8 10" xfId="43058" xr:uid="{00000000-0005-0000-0000-00001F8C0000}"/>
    <cellStyle name="Примечание 2 2 2 8 2" xfId="35302" xr:uid="{00000000-0005-0000-0000-0000208C0000}"/>
    <cellStyle name="Примечание 2 2 2 8 2 2" xfId="35303" xr:uid="{00000000-0005-0000-0000-0000218C0000}"/>
    <cellStyle name="Примечание 2 2 2 8 2 2 2" xfId="35304" xr:uid="{00000000-0005-0000-0000-0000228C0000}"/>
    <cellStyle name="Примечание 2 2 2 8 2 3" xfId="35305" xr:uid="{00000000-0005-0000-0000-0000238C0000}"/>
    <cellStyle name="Примечание 2 2 2 8 2 4" xfId="35306" xr:uid="{00000000-0005-0000-0000-0000248C0000}"/>
    <cellStyle name="Примечание 2 2 2 8 2 5" xfId="35307" xr:uid="{00000000-0005-0000-0000-0000258C0000}"/>
    <cellStyle name="Примечание 2 2 2 8 3" xfId="35308" xr:uid="{00000000-0005-0000-0000-0000268C0000}"/>
    <cellStyle name="Примечание 2 2 2 8 3 2" xfId="35309" xr:uid="{00000000-0005-0000-0000-0000278C0000}"/>
    <cellStyle name="Примечание 2 2 2 8 3 2 2" xfId="35310" xr:uid="{00000000-0005-0000-0000-0000288C0000}"/>
    <cellStyle name="Примечание 2 2 2 8 3 3" xfId="35311" xr:uid="{00000000-0005-0000-0000-0000298C0000}"/>
    <cellStyle name="Примечание 2 2 2 8 3 4" xfId="35312" xr:uid="{00000000-0005-0000-0000-00002A8C0000}"/>
    <cellStyle name="Примечание 2 2 2 8 3 5" xfId="35313" xr:uid="{00000000-0005-0000-0000-00002B8C0000}"/>
    <cellStyle name="Примечание 2 2 2 8 4" xfId="35314" xr:uid="{00000000-0005-0000-0000-00002C8C0000}"/>
    <cellStyle name="Примечание 2 2 2 8 4 2" xfId="35315" xr:uid="{00000000-0005-0000-0000-00002D8C0000}"/>
    <cellStyle name="Примечание 2 2 2 8 4 2 2" xfId="35316" xr:uid="{00000000-0005-0000-0000-00002E8C0000}"/>
    <cellStyle name="Примечание 2 2 2 8 4 3" xfId="35317" xr:uid="{00000000-0005-0000-0000-00002F8C0000}"/>
    <cellStyle name="Примечание 2 2 2 8 4 4" xfId="35318" xr:uid="{00000000-0005-0000-0000-0000308C0000}"/>
    <cellStyle name="Примечание 2 2 2 8 4 5" xfId="35319" xr:uid="{00000000-0005-0000-0000-0000318C0000}"/>
    <cellStyle name="Примечание 2 2 2 8 5" xfId="35320" xr:uid="{00000000-0005-0000-0000-0000328C0000}"/>
    <cellStyle name="Примечание 2 2 2 8 5 2" xfId="35321" xr:uid="{00000000-0005-0000-0000-0000338C0000}"/>
    <cellStyle name="Примечание 2 2 2 8 5 2 2" xfId="35322" xr:uid="{00000000-0005-0000-0000-0000348C0000}"/>
    <cellStyle name="Примечание 2 2 2 8 5 3" xfId="35323" xr:uid="{00000000-0005-0000-0000-0000358C0000}"/>
    <cellStyle name="Примечание 2 2 2 8 5 4" xfId="35324" xr:uid="{00000000-0005-0000-0000-0000368C0000}"/>
    <cellStyle name="Примечание 2 2 2 8 5 5" xfId="35325" xr:uid="{00000000-0005-0000-0000-0000378C0000}"/>
    <cellStyle name="Примечание 2 2 2 8 6" xfId="35326" xr:uid="{00000000-0005-0000-0000-0000388C0000}"/>
    <cellStyle name="Примечание 2 2 2 8 6 2" xfId="35327" xr:uid="{00000000-0005-0000-0000-0000398C0000}"/>
    <cellStyle name="Примечание 2 2 2 8 6 3" xfId="35328" xr:uid="{00000000-0005-0000-0000-00003A8C0000}"/>
    <cellStyle name="Примечание 2 2 2 8 6 4" xfId="35329" xr:uid="{00000000-0005-0000-0000-00003B8C0000}"/>
    <cellStyle name="Примечание 2 2 2 8 7" xfId="35330" xr:uid="{00000000-0005-0000-0000-00003C8C0000}"/>
    <cellStyle name="Примечание 2 2 2 8 8" xfId="35331" xr:uid="{00000000-0005-0000-0000-00003D8C0000}"/>
    <cellStyle name="Примечание 2 2 2 8 9" xfId="35332" xr:uid="{00000000-0005-0000-0000-00003E8C0000}"/>
    <cellStyle name="Примечание 2 2 2 9" xfId="35333" xr:uid="{00000000-0005-0000-0000-00003F8C0000}"/>
    <cellStyle name="Примечание 2 2 2 9 2" xfId="35334" xr:uid="{00000000-0005-0000-0000-0000408C0000}"/>
    <cellStyle name="Примечание 2 2 2 9 2 2" xfId="35335" xr:uid="{00000000-0005-0000-0000-0000418C0000}"/>
    <cellStyle name="Примечание 2 2 2 9 3" xfId="35336" xr:uid="{00000000-0005-0000-0000-0000428C0000}"/>
    <cellStyle name="Примечание 2 2 2 9 4" xfId="35337" xr:uid="{00000000-0005-0000-0000-0000438C0000}"/>
    <cellStyle name="Примечание 2 2 2 9 5" xfId="35338" xr:uid="{00000000-0005-0000-0000-0000448C0000}"/>
    <cellStyle name="Примечание 2 2 3" xfId="2376" xr:uid="{00000000-0005-0000-0000-0000458C0000}"/>
    <cellStyle name="Примечание 2 2 3 10" xfId="35339" xr:uid="{00000000-0005-0000-0000-0000468C0000}"/>
    <cellStyle name="Примечание 2 2 3 10 2" xfId="35340" xr:uid="{00000000-0005-0000-0000-0000478C0000}"/>
    <cellStyle name="Примечание 2 2 3 10 2 2" xfId="35341" xr:uid="{00000000-0005-0000-0000-0000488C0000}"/>
    <cellStyle name="Примечание 2 2 3 10 3" xfId="35342" xr:uid="{00000000-0005-0000-0000-0000498C0000}"/>
    <cellStyle name="Примечание 2 2 3 10 4" xfId="35343" xr:uid="{00000000-0005-0000-0000-00004A8C0000}"/>
    <cellStyle name="Примечание 2 2 3 10 5" xfId="35344" xr:uid="{00000000-0005-0000-0000-00004B8C0000}"/>
    <cellStyle name="Примечание 2 2 3 11" xfId="35345" xr:uid="{00000000-0005-0000-0000-00004C8C0000}"/>
    <cellStyle name="Примечание 2 2 3 11 2" xfId="35346" xr:uid="{00000000-0005-0000-0000-00004D8C0000}"/>
    <cellStyle name="Примечание 2 2 3 11 2 2" xfId="35347" xr:uid="{00000000-0005-0000-0000-00004E8C0000}"/>
    <cellStyle name="Примечание 2 2 3 11 3" xfId="35348" xr:uid="{00000000-0005-0000-0000-00004F8C0000}"/>
    <cellStyle name="Примечание 2 2 3 11 4" xfId="35349" xr:uid="{00000000-0005-0000-0000-0000508C0000}"/>
    <cellStyle name="Примечание 2 2 3 11 5" xfId="35350" xr:uid="{00000000-0005-0000-0000-0000518C0000}"/>
    <cellStyle name="Примечание 2 2 3 12" xfId="35351" xr:uid="{00000000-0005-0000-0000-0000528C0000}"/>
    <cellStyle name="Примечание 2 2 3 12 2" xfId="35352" xr:uid="{00000000-0005-0000-0000-0000538C0000}"/>
    <cellStyle name="Примечание 2 2 3 12 2 2" xfId="35353" xr:uid="{00000000-0005-0000-0000-0000548C0000}"/>
    <cellStyle name="Примечание 2 2 3 12 3" xfId="35354" xr:uid="{00000000-0005-0000-0000-0000558C0000}"/>
    <cellStyle name="Примечание 2 2 3 12 4" xfId="35355" xr:uid="{00000000-0005-0000-0000-0000568C0000}"/>
    <cellStyle name="Примечание 2 2 3 12 5" xfId="35356" xr:uid="{00000000-0005-0000-0000-0000578C0000}"/>
    <cellStyle name="Примечание 2 2 3 13" xfId="35357" xr:uid="{00000000-0005-0000-0000-0000588C0000}"/>
    <cellStyle name="Примечание 2 2 3 14" xfId="35358" xr:uid="{00000000-0005-0000-0000-0000598C0000}"/>
    <cellStyle name="Примечание 2 2 3 15" xfId="35359" xr:uid="{00000000-0005-0000-0000-00005A8C0000}"/>
    <cellStyle name="Примечание 2 2 3 2" xfId="2377" xr:uid="{00000000-0005-0000-0000-00005B8C0000}"/>
    <cellStyle name="Примечание 2 2 3 2 10" xfId="35360" xr:uid="{00000000-0005-0000-0000-00005C8C0000}"/>
    <cellStyle name="Примечание 2 2 3 2 10 2" xfId="35361" xr:uid="{00000000-0005-0000-0000-00005D8C0000}"/>
    <cellStyle name="Примечание 2 2 3 2 10 2 2" xfId="35362" xr:uid="{00000000-0005-0000-0000-00005E8C0000}"/>
    <cellStyle name="Примечание 2 2 3 2 10 3" xfId="35363" xr:uid="{00000000-0005-0000-0000-00005F8C0000}"/>
    <cellStyle name="Примечание 2 2 3 2 10 4" xfId="35364" xr:uid="{00000000-0005-0000-0000-0000608C0000}"/>
    <cellStyle name="Примечание 2 2 3 2 10 5" xfId="35365" xr:uid="{00000000-0005-0000-0000-0000618C0000}"/>
    <cellStyle name="Примечание 2 2 3 2 11" xfId="35366" xr:uid="{00000000-0005-0000-0000-0000628C0000}"/>
    <cellStyle name="Примечание 2 2 3 2 12" xfId="35367" xr:uid="{00000000-0005-0000-0000-0000638C0000}"/>
    <cellStyle name="Примечание 2 2 3 2 13" xfId="35368" xr:uid="{00000000-0005-0000-0000-0000648C0000}"/>
    <cellStyle name="Примечание 2 2 3 2 2" xfId="35369" xr:uid="{00000000-0005-0000-0000-0000658C0000}"/>
    <cellStyle name="Примечание 2 2 3 2 2 2" xfId="35370" xr:uid="{00000000-0005-0000-0000-0000668C0000}"/>
    <cellStyle name="Примечание 2 2 3 2 2 2 2" xfId="35371" xr:uid="{00000000-0005-0000-0000-0000678C0000}"/>
    <cellStyle name="Примечание 2 2 3 2 2 2 2 2" xfId="35372" xr:uid="{00000000-0005-0000-0000-0000688C0000}"/>
    <cellStyle name="Примечание 2 2 3 2 2 2 2 2 2" xfId="35373" xr:uid="{00000000-0005-0000-0000-0000698C0000}"/>
    <cellStyle name="Примечание 2 2 3 2 2 2 2 3" xfId="35374" xr:uid="{00000000-0005-0000-0000-00006A8C0000}"/>
    <cellStyle name="Примечание 2 2 3 2 2 2 2 4" xfId="35375" xr:uid="{00000000-0005-0000-0000-00006B8C0000}"/>
    <cellStyle name="Примечание 2 2 3 2 2 2 2 5" xfId="35376" xr:uid="{00000000-0005-0000-0000-00006C8C0000}"/>
    <cellStyle name="Примечание 2 2 3 2 2 2 3" xfId="35377" xr:uid="{00000000-0005-0000-0000-00006D8C0000}"/>
    <cellStyle name="Примечание 2 2 3 2 2 2 3 2" xfId="35378" xr:uid="{00000000-0005-0000-0000-00006E8C0000}"/>
    <cellStyle name="Примечание 2 2 3 2 2 2 3 2 2" xfId="35379" xr:uid="{00000000-0005-0000-0000-00006F8C0000}"/>
    <cellStyle name="Примечание 2 2 3 2 2 2 3 3" xfId="35380" xr:uid="{00000000-0005-0000-0000-0000708C0000}"/>
    <cellStyle name="Примечание 2 2 3 2 2 2 3 4" xfId="35381" xr:uid="{00000000-0005-0000-0000-0000718C0000}"/>
    <cellStyle name="Примечание 2 2 3 2 2 2 3 5" xfId="35382" xr:uid="{00000000-0005-0000-0000-0000728C0000}"/>
    <cellStyle name="Примечание 2 2 3 2 2 2 4" xfId="35383" xr:uid="{00000000-0005-0000-0000-0000738C0000}"/>
    <cellStyle name="Примечание 2 2 3 2 2 2 4 2" xfId="35384" xr:uid="{00000000-0005-0000-0000-0000748C0000}"/>
    <cellStyle name="Примечание 2 2 3 2 2 2 4 2 2" xfId="35385" xr:uid="{00000000-0005-0000-0000-0000758C0000}"/>
    <cellStyle name="Примечание 2 2 3 2 2 2 4 3" xfId="35386" xr:uid="{00000000-0005-0000-0000-0000768C0000}"/>
    <cellStyle name="Примечание 2 2 3 2 2 2 4 4" xfId="35387" xr:uid="{00000000-0005-0000-0000-0000778C0000}"/>
    <cellStyle name="Примечание 2 2 3 2 2 2 4 5" xfId="35388" xr:uid="{00000000-0005-0000-0000-0000788C0000}"/>
    <cellStyle name="Примечание 2 2 3 2 2 2 5" xfId="35389" xr:uid="{00000000-0005-0000-0000-0000798C0000}"/>
    <cellStyle name="Примечание 2 2 3 2 2 2 5 2" xfId="35390" xr:uid="{00000000-0005-0000-0000-00007A8C0000}"/>
    <cellStyle name="Примечание 2 2 3 2 2 2 5 2 2" xfId="35391" xr:uid="{00000000-0005-0000-0000-00007B8C0000}"/>
    <cellStyle name="Примечание 2 2 3 2 2 2 5 3" xfId="35392" xr:uid="{00000000-0005-0000-0000-00007C8C0000}"/>
    <cellStyle name="Примечание 2 2 3 2 2 2 5 4" xfId="35393" xr:uid="{00000000-0005-0000-0000-00007D8C0000}"/>
    <cellStyle name="Примечание 2 2 3 2 2 2 5 5" xfId="35394" xr:uid="{00000000-0005-0000-0000-00007E8C0000}"/>
    <cellStyle name="Примечание 2 2 3 2 2 2 6" xfId="35395" xr:uid="{00000000-0005-0000-0000-00007F8C0000}"/>
    <cellStyle name="Примечание 2 2 3 2 2 2 6 2" xfId="35396" xr:uid="{00000000-0005-0000-0000-0000808C0000}"/>
    <cellStyle name="Примечание 2 2 3 2 2 2 6 3" xfId="35397" xr:uid="{00000000-0005-0000-0000-0000818C0000}"/>
    <cellStyle name="Примечание 2 2 3 2 2 2 6 4" xfId="35398" xr:uid="{00000000-0005-0000-0000-0000828C0000}"/>
    <cellStyle name="Примечание 2 2 3 2 2 2 7" xfId="35399" xr:uid="{00000000-0005-0000-0000-0000838C0000}"/>
    <cellStyle name="Примечание 2 2 3 2 2 2 8" xfId="35400" xr:uid="{00000000-0005-0000-0000-0000848C0000}"/>
    <cellStyle name="Примечание 2 2 3 2 2 2 9" xfId="35401" xr:uid="{00000000-0005-0000-0000-0000858C0000}"/>
    <cellStyle name="Примечание 2 2 3 2 2 3" xfId="35402" xr:uid="{00000000-0005-0000-0000-0000868C0000}"/>
    <cellStyle name="Примечание 2 2 3 2 2 3 2" xfId="35403" xr:uid="{00000000-0005-0000-0000-0000878C0000}"/>
    <cellStyle name="Примечание 2 2 3 2 2 3 2 2" xfId="35404" xr:uid="{00000000-0005-0000-0000-0000888C0000}"/>
    <cellStyle name="Примечание 2 2 3 2 2 3 2 2 2" xfId="35405" xr:uid="{00000000-0005-0000-0000-0000898C0000}"/>
    <cellStyle name="Примечание 2 2 3 2 2 3 2 3" xfId="35406" xr:uid="{00000000-0005-0000-0000-00008A8C0000}"/>
    <cellStyle name="Примечание 2 2 3 2 2 3 2 4" xfId="35407" xr:uid="{00000000-0005-0000-0000-00008B8C0000}"/>
    <cellStyle name="Примечание 2 2 3 2 2 3 2 5" xfId="35408" xr:uid="{00000000-0005-0000-0000-00008C8C0000}"/>
    <cellStyle name="Примечание 2 2 3 2 2 3 3" xfId="35409" xr:uid="{00000000-0005-0000-0000-00008D8C0000}"/>
    <cellStyle name="Примечание 2 2 3 2 2 3 3 2" xfId="35410" xr:uid="{00000000-0005-0000-0000-00008E8C0000}"/>
    <cellStyle name="Примечание 2 2 3 2 2 3 3 2 2" xfId="35411" xr:uid="{00000000-0005-0000-0000-00008F8C0000}"/>
    <cellStyle name="Примечание 2 2 3 2 2 3 3 3" xfId="35412" xr:uid="{00000000-0005-0000-0000-0000908C0000}"/>
    <cellStyle name="Примечание 2 2 3 2 2 3 3 4" xfId="35413" xr:uid="{00000000-0005-0000-0000-0000918C0000}"/>
    <cellStyle name="Примечание 2 2 3 2 2 3 3 5" xfId="35414" xr:uid="{00000000-0005-0000-0000-0000928C0000}"/>
    <cellStyle name="Примечание 2 2 3 2 2 3 4" xfId="35415" xr:uid="{00000000-0005-0000-0000-0000938C0000}"/>
    <cellStyle name="Примечание 2 2 3 2 2 3 4 2" xfId="35416" xr:uid="{00000000-0005-0000-0000-0000948C0000}"/>
    <cellStyle name="Примечание 2 2 3 2 2 3 4 2 2" xfId="35417" xr:uid="{00000000-0005-0000-0000-0000958C0000}"/>
    <cellStyle name="Примечание 2 2 3 2 2 3 4 3" xfId="35418" xr:uid="{00000000-0005-0000-0000-0000968C0000}"/>
    <cellStyle name="Примечание 2 2 3 2 2 3 4 4" xfId="35419" xr:uid="{00000000-0005-0000-0000-0000978C0000}"/>
    <cellStyle name="Примечание 2 2 3 2 2 3 4 5" xfId="35420" xr:uid="{00000000-0005-0000-0000-0000988C0000}"/>
    <cellStyle name="Примечание 2 2 3 2 2 3 5" xfId="35421" xr:uid="{00000000-0005-0000-0000-0000998C0000}"/>
    <cellStyle name="Примечание 2 2 3 2 2 3 5 2" xfId="35422" xr:uid="{00000000-0005-0000-0000-00009A8C0000}"/>
    <cellStyle name="Примечание 2 2 3 2 2 3 5 2 2" xfId="35423" xr:uid="{00000000-0005-0000-0000-00009B8C0000}"/>
    <cellStyle name="Примечание 2 2 3 2 2 3 5 3" xfId="35424" xr:uid="{00000000-0005-0000-0000-00009C8C0000}"/>
    <cellStyle name="Примечание 2 2 3 2 2 3 5 4" xfId="35425" xr:uid="{00000000-0005-0000-0000-00009D8C0000}"/>
    <cellStyle name="Примечание 2 2 3 2 2 3 5 5" xfId="35426" xr:uid="{00000000-0005-0000-0000-00009E8C0000}"/>
    <cellStyle name="Примечание 2 2 3 2 2 3 6" xfId="35427" xr:uid="{00000000-0005-0000-0000-00009F8C0000}"/>
    <cellStyle name="Примечание 2 2 3 2 2 3 6 2" xfId="35428" xr:uid="{00000000-0005-0000-0000-0000A08C0000}"/>
    <cellStyle name="Примечание 2 2 3 2 2 3 6 3" xfId="35429" xr:uid="{00000000-0005-0000-0000-0000A18C0000}"/>
    <cellStyle name="Примечание 2 2 3 2 2 3 6 4" xfId="35430" xr:uid="{00000000-0005-0000-0000-0000A28C0000}"/>
    <cellStyle name="Примечание 2 2 3 2 2 3 7" xfId="35431" xr:uid="{00000000-0005-0000-0000-0000A38C0000}"/>
    <cellStyle name="Примечание 2 2 3 2 2 3 8" xfId="35432" xr:uid="{00000000-0005-0000-0000-0000A48C0000}"/>
    <cellStyle name="Примечание 2 2 3 2 2 3 9" xfId="35433" xr:uid="{00000000-0005-0000-0000-0000A58C0000}"/>
    <cellStyle name="Примечание 2 2 3 2 2 4" xfId="35434" xr:uid="{00000000-0005-0000-0000-0000A68C0000}"/>
    <cellStyle name="Примечание 2 2 3 2 2 4 2" xfId="35435" xr:uid="{00000000-0005-0000-0000-0000A78C0000}"/>
    <cellStyle name="Примечание 2 2 3 2 2 4 2 2" xfId="35436" xr:uid="{00000000-0005-0000-0000-0000A88C0000}"/>
    <cellStyle name="Примечание 2 2 3 2 2 4 3" xfId="35437" xr:uid="{00000000-0005-0000-0000-0000A98C0000}"/>
    <cellStyle name="Примечание 2 2 3 2 2 4 4" xfId="35438" xr:uid="{00000000-0005-0000-0000-0000AA8C0000}"/>
    <cellStyle name="Примечание 2 2 3 2 2 4 5" xfId="35439" xr:uid="{00000000-0005-0000-0000-0000AB8C0000}"/>
    <cellStyle name="Примечание 2 2 3 2 2 5" xfId="35440" xr:uid="{00000000-0005-0000-0000-0000AC8C0000}"/>
    <cellStyle name="Примечание 2 2 3 2 2 5 2" xfId="35441" xr:uid="{00000000-0005-0000-0000-0000AD8C0000}"/>
    <cellStyle name="Примечание 2 2 3 2 2 5 2 2" xfId="35442" xr:uid="{00000000-0005-0000-0000-0000AE8C0000}"/>
    <cellStyle name="Примечание 2 2 3 2 2 5 3" xfId="35443" xr:uid="{00000000-0005-0000-0000-0000AF8C0000}"/>
    <cellStyle name="Примечание 2 2 3 2 2 5 4" xfId="35444" xr:uid="{00000000-0005-0000-0000-0000B08C0000}"/>
    <cellStyle name="Примечание 2 2 3 2 2 5 5" xfId="35445" xr:uid="{00000000-0005-0000-0000-0000B18C0000}"/>
    <cellStyle name="Примечание 2 2 3 2 2 6" xfId="35446" xr:uid="{00000000-0005-0000-0000-0000B28C0000}"/>
    <cellStyle name="Примечание 2 2 3 2 2 7" xfId="35447" xr:uid="{00000000-0005-0000-0000-0000B38C0000}"/>
    <cellStyle name="Примечание 2 2 3 2 2 8" xfId="35448" xr:uid="{00000000-0005-0000-0000-0000B48C0000}"/>
    <cellStyle name="Примечание 2 2 3 2 3" xfId="35449" xr:uid="{00000000-0005-0000-0000-0000B58C0000}"/>
    <cellStyle name="Примечание 2 2 3 2 3 2" xfId="35450" xr:uid="{00000000-0005-0000-0000-0000B68C0000}"/>
    <cellStyle name="Примечание 2 2 3 2 3 2 2" xfId="35451" xr:uid="{00000000-0005-0000-0000-0000B78C0000}"/>
    <cellStyle name="Примечание 2 2 3 2 3 2 2 2" xfId="35452" xr:uid="{00000000-0005-0000-0000-0000B88C0000}"/>
    <cellStyle name="Примечание 2 2 3 2 3 2 3" xfId="35453" xr:uid="{00000000-0005-0000-0000-0000B98C0000}"/>
    <cellStyle name="Примечание 2 2 3 2 3 2 4" xfId="35454" xr:uid="{00000000-0005-0000-0000-0000BA8C0000}"/>
    <cellStyle name="Примечание 2 2 3 2 3 2 5" xfId="35455" xr:uid="{00000000-0005-0000-0000-0000BB8C0000}"/>
    <cellStyle name="Примечание 2 2 3 2 3 3" xfId="35456" xr:uid="{00000000-0005-0000-0000-0000BC8C0000}"/>
    <cellStyle name="Примечание 2 2 3 2 3 3 2" xfId="35457" xr:uid="{00000000-0005-0000-0000-0000BD8C0000}"/>
    <cellStyle name="Примечание 2 2 3 2 3 3 2 2" xfId="35458" xr:uid="{00000000-0005-0000-0000-0000BE8C0000}"/>
    <cellStyle name="Примечание 2 2 3 2 3 3 3" xfId="35459" xr:uid="{00000000-0005-0000-0000-0000BF8C0000}"/>
    <cellStyle name="Примечание 2 2 3 2 3 3 4" xfId="35460" xr:uid="{00000000-0005-0000-0000-0000C08C0000}"/>
    <cellStyle name="Примечание 2 2 3 2 3 3 5" xfId="35461" xr:uid="{00000000-0005-0000-0000-0000C18C0000}"/>
    <cellStyle name="Примечание 2 2 3 2 3 4" xfId="35462" xr:uid="{00000000-0005-0000-0000-0000C28C0000}"/>
    <cellStyle name="Примечание 2 2 3 2 3 4 2" xfId="35463" xr:uid="{00000000-0005-0000-0000-0000C38C0000}"/>
    <cellStyle name="Примечание 2 2 3 2 3 4 2 2" xfId="35464" xr:uid="{00000000-0005-0000-0000-0000C48C0000}"/>
    <cellStyle name="Примечание 2 2 3 2 3 4 3" xfId="35465" xr:uid="{00000000-0005-0000-0000-0000C58C0000}"/>
    <cellStyle name="Примечание 2 2 3 2 3 4 4" xfId="35466" xr:uid="{00000000-0005-0000-0000-0000C68C0000}"/>
    <cellStyle name="Примечание 2 2 3 2 3 4 5" xfId="35467" xr:uid="{00000000-0005-0000-0000-0000C78C0000}"/>
    <cellStyle name="Примечание 2 2 3 2 3 5" xfId="35468" xr:uid="{00000000-0005-0000-0000-0000C88C0000}"/>
    <cellStyle name="Примечание 2 2 3 2 3 5 2" xfId="35469" xr:uid="{00000000-0005-0000-0000-0000C98C0000}"/>
    <cellStyle name="Примечание 2 2 3 2 3 5 2 2" xfId="35470" xr:uid="{00000000-0005-0000-0000-0000CA8C0000}"/>
    <cellStyle name="Примечание 2 2 3 2 3 5 3" xfId="35471" xr:uid="{00000000-0005-0000-0000-0000CB8C0000}"/>
    <cellStyle name="Примечание 2 2 3 2 3 5 4" xfId="35472" xr:uid="{00000000-0005-0000-0000-0000CC8C0000}"/>
    <cellStyle name="Примечание 2 2 3 2 3 5 5" xfId="35473" xr:uid="{00000000-0005-0000-0000-0000CD8C0000}"/>
    <cellStyle name="Примечание 2 2 3 2 3 6" xfId="35474" xr:uid="{00000000-0005-0000-0000-0000CE8C0000}"/>
    <cellStyle name="Примечание 2 2 3 2 3 6 2" xfId="35475" xr:uid="{00000000-0005-0000-0000-0000CF8C0000}"/>
    <cellStyle name="Примечание 2 2 3 2 3 6 3" xfId="35476" xr:uid="{00000000-0005-0000-0000-0000D08C0000}"/>
    <cellStyle name="Примечание 2 2 3 2 3 6 4" xfId="35477" xr:uid="{00000000-0005-0000-0000-0000D18C0000}"/>
    <cellStyle name="Примечание 2 2 3 2 3 7" xfId="35478" xr:uid="{00000000-0005-0000-0000-0000D28C0000}"/>
    <cellStyle name="Примечание 2 2 3 2 3 8" xfId="35479" xr:uid="{00000000-0005-0000-0000-0000D38C0000}"/>
    <cellStyle name="Примечание 2 2 3 2 3 9" xfId="35480" xr:uid="{00000000-0005-0000-0000-0000D48C0000}"/>
    <cellStyle name="Примечание 2 2 3 2 4" xfId="35481" xr:uid="{00000000-0005-0000-0000-0000D58C0000}"/>
    <cellStyle name="Примечание 2 2 3 2 4 2" xfId="35482" xr:uid="{00000000-0005-0000-0000-0000D68C0000}"/>
    <cellStyle name="Примечание 2 2 3 2 4 2 2" xfId="35483" xr:uid="{00000000-0005-0000-0000-0000D78C0000}"/>
    <cellStyle name="Примечание 2 2 3 2 4 2 2 2" xfId="35484" xr:uid="{00000000-0005-0000-0000-0000D88C0000}"/>
    <cellStyle name="Примечание 2 2 3 2 4 2 3" xfId="35485" xr:uid="{00000000-0005-0000-0000-0000D98C0000}"/>
    <cellStyle name="Примечание 2 2 3 2 4 2 4" xfId="35486" xr:uid="{00000000-0005-0000-0000-0000DA8C0000}"/>
    <cellStyle name="Примечание 2 2 3 2 4 2 5" xfId="35487" xr:uid="{00000000-0005-0000-0000-0000DB8C0000}"/>
    <cellStyle name="Примечание 2 2 3 2 4 3" xfId="35488" xr:uid="{00000000-0005-0000-0000-0000DC8C0000}"/>
    <cellStyle name="Примечание 2 2 3 2 4 3 2" xfId="35489" xr:uid="{00000000-0005-0000-0000-0000DD8C0000}"/>
    <cellStyle name="Примечание 2 2 3 2 4 3 2 2" xfId="35490" xr:uid="{00000000-0005-0000-0000-0000DE8C0000}"/>
    <cellStyle name="Примечание 2 2 3 2 4 3 3" xfId="35491" xr:uid="{00000000-0005-0000-0000-0000DF8C0000}"/>
    <cellStyle name="Примечание 2 2 3 2 4 3 4" xfId="35492" xr:uid="{00000000-0005-0000-0000-0000E08C0000}"/>
    <cellStyle name="Примечание 2 2 3 2 4 3 5" xfId="35493" xr:uid="{00000000-0005-0000-0000-0000E18C0000}"/>
    <cellStyle name="Примечание 2 2 3 2 4 4" xfId="35494" xr:uid="{00000000-0005-0000-0000-0000E28C0000}"/>
    <cellStyle name="Примечание 2 2 3 2 4 4 2" xfId="35495" xr:uid="{00000000-0005-0000-0000-0000E38C0000}"/>
    <cellStyle name="Примечание 2 2 3 2 4 4 2 2" xfId="35496" xr:uid="{00000000-0005-0000-0000-0000E48C0000}"/>
    <cellStyle name="Примечание 2 2 3 2 4 4 3" xfId="35497" xr:uid="{00000000-0005-0000-0000-0000E58C0000}"/>
    <cellStyle name="Примечание 2 2 3 2 4 4 4" xfId="35498" xr:uid="{00000000-0005-0000-0000-0000E68C0000}"/>
    <cellStyle name="Примечание 2 2 3 2 4 4 5" xfId="35499" xr:uid="{00000000-0005-0000-0000-0000E78C0000}"/>
    <cellStyle name="Примечание 2 2 3 2 4 5" xfId="35500" xr:uid="{00000000-0005-0000-0000-0000E88C0000}"/>
    <cellStyle name="Примечание 2 2 3 2 4 5 2" xfId="35501" xr:uid="{00000000-0005-0000-0000-0000E98C0000}"/>
    <cellStyle name="Примечание 2 2 3 2 4 5 2 2" xfId="35502" xr:uid="{00000000-0005-0000-0000-0000EA8C0000}"/>
    <cellStyle name="Примечание 2 2 3 2 4 5 3" xfId="35503" xr:uid="{00000000-0005-0000-0000-0000EB8C0000}"/>
    <cellStyle name="Примечание 2 2 3 2 4 5 4" xfId="35504" xr:uid="{00000000-0005-0000-0000-0000EC8C0000}"/>
    <cellStyle name="Примечание 2 2 3 2 4 5 5" xfId="35505" xr:uid="{00000000-0005-0000-0000-0000ED8C0000}"/>
    <cellStyle name="Примечание 2 2 3 2 4 6" xfId="35506" xr:uid="{00000000-0005-0000-0000-0000EE8C0000}"/>
    <cellStyle name="Примечание 2 2 3 2 4 6 2" xfId="35507" xr:uid="{00000000-0005-0000-0000-0000EF8C0000}"/>
    <cellStyle name="Примечание 2 2 3 2 4 6 3" xfId="35508" xr:uid="{00000000-0005-0000-0000-0000F08C0000}"/>
    <cellStyle name="Примечание 2 2 3 2 4 6 4" xfId="35509" xr:uid="{00000000-0005-0000-0000-0000F18C0000}"/>
    <cellStyle name="Примечание 2 2 3 2 4 7" xfId="35510" xr:uid="{00000000-0005-0000-0000-0000F28C0000}"/>
    <cellStyle name="Примечание 2 2 3 2 4 8" xfId="35511" xr:uid="{00000000-0005-0000-0000-0000F38C0000}"/>
    <cellStyle name="Примечание 2 2 3 2 4 9" xfId="35512" xr:uid="{00000000-0005-0000-0000-0000F48C0000}"/>
    <cellStyle name="Примечание 2 2 3 2 5" xfId="35513" xr:uid="{00000000-0005-0000-0000-0000F58C0000}"/>
    <cellStyle name="Примечание 2 2 3 2 5 2" xfId="35514" xr:uid="{00000000-0005-0000-0000-0000F68C0000}"/>
    <cellStyle name="Примечание 2 2 3 2 5 2 2" xfId="35515" xr:uid="{00000000-0005-0000-0000-0000F78C0000}"/>
    <cellStyle name="Примечание 2 2 3 2 5 3" xfId="35516" xr:uid="{00000000-0005-0000-0000-0000F88C0000}"/>
    <cellStyle name="Примечание 2 2 3 2 5 4" xfId="35517" xr:uid="{00000000-0005-0000-0000-0000F98C0000}"/>
    <cellStyle name="Примечание 2 2 3 2 5 5" xfId="35518" xr:uid="{00000000-0005-0000-0000-0000FA8C0000}"/>
    <cellStyle name="Примечание 2 2 3 2 6" xfId="35519" xr:uid="{00000000-0005-0000-0000-0000FB8C0000}"/>
    <cellStyle name="Примечание 2 2 3 2 6 2" xfId="35520" xr:uid="{00000000-0005-0000-0000-0000FC8C0000}"/>
    <cellStyle name="Примечание 2 2 3 2 6 2 2" xfId="35521" xr:uid="{00000000-0005-0000-0000-0000FD8C0000}"/>
    <cellStyle name="Примечание 2 2 3 2 6 3" xfId="35522" xr:uid="{00000000-0005-0000-0000-0000FE8C0000}"/>
    <cellStyle name="Примечание 2 2 3 2 6 4" xfId="35523" xr:uid="{00000000-0005-0000-0000-0000FF8C0000}"/>
    <cellStyle name="Примечание 2 2 3 2 6 5" xfId="35524" xr:uid="{00000000-0005-0000-0000-0000008D0000}"/>
    <cellStyle name="Примечание 2 2 3 2 7" xfId="35525" xr:uid="{00000000-0005-0000-0000-0000018D0000}"/>
    <cellStyle name="Примечание 2 2 3 2 7 2" xfId="35526" xr:uid="{00000000-0005-0000-0000-0000028D0000}"/>
    <cellStyle name="Примечание 2 2 3 2 7 2 2" xfId="35527" xr:uid="{00000000-0005-0000-0000-0000038D0000}"/>
    <cellStyle name="Примечание 2 2 3 2 7 3" xfId="35528" xr:uid="{00000000-0005-0000-0000-0000048D0000}"/>
    <cellStyle name="Примечание 2 2 3 2 7 4" xfId="35529" xr:uid="{00000000-0005-0000-0000-0000058D0000}"/>
    <cellStyle name="Примечание 2 2 3 2 7 5" xfId="35530" xr:uid="{00000000-0005-0000-0000-0000068D0000}"/>
    <cellStyle name="Примечание 2 2 3 2 8" xfId="35531" xr:uid="{00000000-0005-0000-0000-0000078D0000}"/>
    <cellStyle name="Примечание 2 2 3 2 8 2" xfId="35532" xr:uid="{00000000-0005-0000-0000-0000088D0000}"/>
    <cellStyle name="Примечание 2 2 3 2 8 2 2" xfId="35533" xr:uid="{00000000-0005-0000-0000-0000098D0000}"/>
    <cellStyle name="Примечание 2 2 3 2 8 3" xfId="35534" xr:uid="{00000000-0005-0000-0000-00000A8D0000}"/>
    <cellStyle name="Примечание 2 2 3 2 8 4" xfId="35535" xr:uid="{00000000-0005-0000-0000-00000B8D0000}"/>
    <cellStyle name="Примечание 2 2 3 2 8 5" xfId="35536" xr:uid="{00000000-0005-0000-0000-00000C8D0000}"/>
    <cellStyle name="Примечание 2 2 3 2 9" xfId="35537" xr:uid="{00000000-0005-0000-0000-00000D8D0000}"/>
    <cellStyle name="Примечание 2 2 3 2 9 2" xfId="35538" xr:uid="{00000000-0005-0000-0000-00000E8D0000}"/>
    <cellStyle name="Примечание 2 2 3 2 9 2 2" xfId="35539" xr:uid="{00000000-0005-0000-0000-00000F8D0000}"/>
    <cellStyle name="Примечание 2 2 3 2 9 3" xfId="35540" xr:uid="{00000000-0005-0000-0000-0000108D0000}"/>
    <cellStyle name="Примечание 2 2 3 2 9 4" xfId="35541" xr:uid="{00000000-0005-0000-0000-0000118D0000}"/>
    <cellStyle name="Примечание 2 2 3 2 9 5" xfId="35542" xr:uid="{00000000-0005-0000-0000-0000128D0000}"/>
    <cellStyle name="Примечание 2 2 3 3" xfId="2378" xr:uid="{00000000-0005-0000-0000-0000138D0000}"/>
    <cellStyle name="Примечание 2 2 3 3 10" xfId="35543" xr:uid="{00000000-0005-0000-0000-0000148D0000}"/>
    <cellStyle name="Примечание 2 2 3 3 11" xfId="35544" xr:uid="{00000000-0005-0000-0000-0000158D0000}"/>
    <cellStyle name="Примечание 2 2 3 3 2" xfId="35545" xr:uid="{00000000-0005-0000-0000-0000168D0000}"/>
    <cellStyle name="Примечание 2 2 3 3 2 2" xfId="35546" xr:uid="{00000000-0005-0000-0000-0000178D0000}"/>
    <cellStyle name="Примечание 2 2 3 3 2 2 2" xfId="35547" xr:uid="{00000000-0005-0000-0000-0000188D0000}"/>
    <cellStyle name="Примечание 2 2 3 3 2 2 2 2" xfId="35548" xr:uid="{00000000-0005-0000-0000-0000198D0000}"/>
    <cellStyle name="Примечание 2 2 3 3 2 2 2 2 2" xfId="35549" xr:uid="{00000000-0005-0000-0000-00001A8D0000}"/>
    <cellStyle name="Примечание 2 2 3 3 2 2 2 3" xfId="35550" xr:uid="{00000000-0005-0000-0000-00001B8D0000}"/>
    <cellStyle name="Примечание 2 2 3 3 2 2 2 4" xfId="35551" xr:uid="{00000000-0005-0000-0000-00001C8D0000}"/>
    <cellStyle name="Примечание 2 2 3 3 2 2 2 5" xfId="35552" xr:uid="{00000000-0005-0000-0000-00001D8D0000}"/>
    <cellStyle name="Примечание 2 2 3 3 2 2 3" xfId="35553" xr:uid="{00000000-0005-0000-0000-00001E8D0000}"/>
    <cellStyle name="Примечание 2 2 3 3 2 2 3 2" xfId="35554" xr:uid="{00000000-0005-0000-0000-00001F8D0000}"/>
    <cellStyle name="Примечание 2 2 3 3 2 2 3 2 2" xfId="35555" xr:uid="{00000000-0005-0000-0000-0000208D0000}"/>
    <cellStyle name="Примечание 2 2 3 3 2 2 3 3" xfId="35556" xr:uid="{00000000-0005-0000-0000-0000218D0000}"/>
    <cellStyle name="Примечание 2 2 3 3 2 2 3 4" xfId="35557" xr:uid="{00000000-0005-0000-0000-0000228D0000}"/>
    <cellStyle name="Примечание 2 2 3 3 2 2 3 5" xfId="35558" xr:uid="{00000000-0005-0000-0000-0000238D0000}"/>
    <cellStyle name="Примечание 2 2 3 3 2 2 4" xfId="35559" xr:uid="{00000000-0005-0000-0000-0000248D0000}"/>
    <cellStyle name="Примечание 2 2 3 3 2 2 4 2" xfId="35560" xr:uid="{00000000-0005-0000-0000-0000258D0000}"/>
    <cellStyle name="Примечание 2 2 3 3 2 2 4 2 2" xfId="35561" xr:uid="{00000000-0005-0000-0000-0000268D0000}"/>
    <cellStyle name="Примечание 2 2 3 3 2 2 4 3" xfId="35562" xr:uid="{00000000-0005-0000-0000-0000278D0000}"/>
    <cellStyle name="Примечание 2 2 3 3 2 2 4 4" xfId="35563" xr:uid="{00000000-0005-0000-0000-0000288D0000}"/>
    <cellStyle name="Примечание 2 2 3 3 2 2 4 5" xfId="35564" xr:uid="{00000000-0005-0000-0000-0000298D0000}"/>
    <cellStyle name="Примечание 2 2 3 3 2 2 5" xfId="35565" xr:uid="{00000000-0005-0000-0000-00002A8D0000}"/>
    <cellStyle name="Примечание 2 2 3 3 2 2 5 2" xfId="35566" xr:uid="{00000000-0005-0000-0000-00002B8D0000}"/>
    <cellStyle name="Примечание 2 2 3 3 2 2 5 2 2" xfId="35567" xr:uid="{00000000-0005-0000-0000-00002C8D0000}"/>
    <cellStyle name="Примечание 2 2 3 3 2 2 5 3" xfId="35568" xr:uid="{00000000-0005-0000-0000-00002D8D0000}"/>
    <cellStyle name="Примечание 2 2 3 3 2 2 5 4" xfId="35569" xr:uid="{00000000-0005-0000-0000-00002E8D0000}"/>
    <cellStyle name="Примечание 2 2 3 3 2 2 5 5" xfId="35570" xr:uid="{00000000-0005-0000-0000-00002F8D0000}"/>
    <cellStyle name="Примечание 2 2 3 3 2 2 6" xfId="35571" xr:uid="{00000000-0005-0000-0000-0000308D0000}"/>
    <cellStyle name="Примечание 2 2 3 3 2 2 6 2" xfId="35572" xr:uid="{00000000-0005-0000-0000-0000318D0000}"/>
    <cellStyle name="Примечание 2 2 3 3 2 2 6 3" xfId="35573" xr:uid="{00000000-0005-0000-0000-0000328D0000}"/>
    <cellStyle name="Примечание 2 2 3 3 2 2 6 4" xfId="35574" xr:uid="{00000000-0005-0000-0000-0000338D0000}"/>
    <cellStyle name="Примечание 2 2 3 3 2 2 7" xfId="35575" xr:uid="{00000000-0005-0000-0000-0000348D0000}"/>
    <cellStyle name="Примечание 2 2 3 3 2 2 8" xfId="35576" xr:uid="{00000000-0005-0000-0000-0000358D0000}"/>
    <cellStyle name="Примечание 2 2 3 3 2 2 9" xfId="35577" xr:uid="{00000000-0005-0000-0000-0000368D0000}"/>
    <cellStyle name="Примечание 2 2 3 3 2 3" xfId="35578" xr:uid="{00000000-0005-0000-0000-0000378D0000}"/>
    <cellStyle name="Примечание 2 2 3 3 2 3 2" xfId="35579" xr:uid="{00000000-0005-0000-0000-0000388D0000}"/>
    <cellStyle name="Примечание 2 2 3 3 2 3 2 2" xfId="35580" xr:uid="{00000000-0005-0000-0000-0000398D0000}"/>
    <cellStyle name="Примечание 2 2 3 3 2 3 2 2 2" xfId="35581" xr:uid="{00000000-0005-0000-0000-00003A8D0000}"/>
    <cellStyle name="Примечание 2 2 3 3 2 3 2 3" xfId="35582" xr:uid="{00000000-0005-0000-0000-00003B8D0000}"/>
    <cellStyle name="Примечание 2 2 3 3 2 3 2 4" xfId="35583" xr:uid="{00000000-0005-0000-0000-00003C8D0000}"/>
    <cellStyle name="Примечание 2 2 3 3 2 3 2 5" xfId="35584" xr:uid="{00000000-0005-0000-0000-00003D8D0000}"/>
    <cellStyle name="Примечание 2 2 3 3 2 3 3" xfId="35585" xr:uid="{00000000-0005-0000-0000-00003E8D0000}"/>
    <cellStyle name="Примечание 2 2 3 3 2 3 3 2" xfId="35586" xr:uid="{00000000-0005-0000-0000-00003F8D0000}"/>
    <cellStyle name="Примечание 2 2 3 3 2 3 3 2 2" xfId="35587" xr:uid="{00000000-0005-0000-0000-0000408D0000}"/>
    <cellStyle name="Примечание 2 2 3 3 2 3 3 3" xfId="35588" xr:uid="{00000000-0005-0000-0000-0000418D0000}"/>
    <cellStyle name="Примечание 2 2 3 3 2 3 3 4" xfId="35589" xr:uid="{00000000-0005-0000-0000-0000428D0000}"/>
    <cellStyle name="Примечание 2 2 3 3 2 3 3 5" xfId="35590" xr:uid="{00000000-0005-0000-0000-0000438D0000}"/>
    <cellStyle name="Примечание 2 2 3 3 2 3 4" xfId="35591" xr:uid="{00000000-0005-0000-0000-0000448D0000}"/>
    <cellStyle name="Примечание 2 2 3 3 2 3 4 2" xfId="35592" xr:uid="{00000000-0005-0000-0000-0000458D0000}"/>
    <cellStyle name="Примечание 2 2 3 3 2 3 4 2 2" xfId="35593" xr:uid="{00000000-0005-0000-0000-0000468D0000}"/>
    <cellStyle name="Примечание 2 2 3 3 2 3 4 3" xfId="35594" xr:uid="{00000000-0005-0000-0000-0000478D0000}"/>
    <cellStyle name="Примечание 2 2 3 3 2 3 4 4" xfId="35595" xr:uid="{00000000-0005-0000-0000-0000488D0000}"/>
    <cellStyle name="Примечание 2 2 3 3 2 3 4 5" xfId="35596" xr:uid="{00000000-0005-0000-0000-0000498D0000}"/>
    <cellStyle name="Примечание 2 2 3 3 2 3 5" xfId="35597" xr:uid="{00000000-0005-0000-0000-00004A8D0000}"/>
    <cellStyle name="Примечание 2 2 3 3 2 3 5 2" xfId="35598" xr:uid="{00000000-0005-0000-0000-00004B8D0000}"/>
    <cellStyle name="Примечание 2 2 3 3 2 3 5 2 2" xfId="35599" xr:uid="{00000000-0005-0000-0000-00004C8D0000}"/>
    <cellStyle name="Примечание 2 2 3 3 2 3 5 3" xfId="35600" xr:uid="{00000000-0005-0000-0000-00004D8D0000}"/>
    <cellStyle name="Примечание 2 2 3 3 2 3 5 4" xfId="35601" xr:uid="{00000000-0005-0000-0000-00004E8D0000}"/>
    <cellStyle name="Примечание 2 2 3 3 2 3 5 5" xfId="35602" xr:uid="{00000000-0005-0000-0000-00004F8D0000}"/>
    <cellStyle name="Примечание 2 2 3 3 2 3 6" xfId="35603" xr:uid="{00000000-0005-0000-0000-0000508D0000}"/>
    <cellStyle name="Примечание 2 2 3 3 2 3 6 2" xfId="35604" xr:uid="{00000000-0005-0000-0000-0000518D0000}"/>
    <cellStyle name="Примечание 2 2 3 3 2 3 6 3" xfId="35605" xr:uid="{00000000-0005-0000-0000-0000528D0000}"/>
    <cellStyle name="Примечание 2 2 3 3 2 3 6 4" xfId="35606" xr:uid="{00000000-0005-0000-0000-0000538D0000}"/>
    <cellStyle name="Примечание 2 2 3 3 2 3 7" xfId="35607" xr:uid="{00000000-0005-0000-0000-0000548D0000}"/>
    <cellStyle name="Примечание 2 2 3 3 2 3 8" xfId="35608" xr:uid="{00000000-0005-0000-0000-0000558D0000}"/>
    <cellStyle name="Примечание 2 2 3 3 2 3 9" xfId="35609" xr:uid="{00000000-0005-0000-0000-0000568D0000}"/>
    <cellStyle name="Примечание 2 2 3 3 2 4" xfId="35610" xr:uid="{00000000-0005-0000-0000-0000578D0000}"/>
    <cellStyle name="Примечание 2 2 3 3 2 4 2" xfId="35611" xr:uid="{00000000-0005-0000-0000-0000588D0000}"/>
    <cellStyle name="Примечание 2 2 3 3 2 4 2 2" xfId="35612" xr:uid="{00000000-0005-0000-0000-0000598D0000}"/>
    <cellStyle name="Примечание 2 2 3 3 2 4 3" xfId="35613" xr:uid="{00000000-0005-0000-0000-00005A8D0000}"/>
    <cellStyle name="Примечание 2 2 3 3 2 4 4" xfId="35614" xr:uid="{00000000-0005-0000-0000-00005B8D0000}"/>
    <cellStyle name="Примечание 2 2 3 3 2 4 5" xfId="35615" xr:uid="{00000000-0005-0000-0000-00005C8D0000}"/>
    <cellStyle name="Примечание 2 2 3 3 2 5" xfId="35616" xr:uid="{00000000-0005-0000-0000-00005D8D0000}"/>
    <cellStyle name="Примечание 2 2 3 3 2 5 2" xfId="35617" xr:uid="{00000000-0005-0000-0000-00005E8D0000}"/>
    <cellStyle name="Примечание 2 2 3 3 2 5 2 2" xfId="35618" xr:uid="{00000000-0005-0000-0000-00005F8D0000}"/>
    <cellStyle name="Примечание 2 2 3 3 2 5 3" xfId="35619" xr:uid="{00000000-0005-0000-0000-0000608D0000}"/>
    <cellStyle name="Примечание 2 2 3 3 2 5 4" xfId="35620" xr:uid="{00000000-0005-0000-0000-0000618D0000}"/>
    <cellStyle name="Примечание 2 2 3 3 2 5 5" xfId="35621" xr:uid="{00000000-0005-0000-0000-0000628D0000}"/>
    <cellStyle name="Примечание 2 2 3 3 2 6" xfId="35622" xr:uid="{00000000-0005-0000-0000-0000638D0000}"/>
    <cellStyle name="Примечание 2 2 3 3 2 7" xfId="35623" xr:uid="{00000000-0005-0000-0000-0000648D0000}"/>
    <cellStyle name="Примечание 2 2 3 3 2 8" xfId="35624" xr:uid="{00000000-0005-0000-0000-0000658D0000}"/>
    <cellStyle name="Примечание 2 2 3 3 3" xfId="35625" xr:uid="{00000000-0005-0000-0000-0000668D0000}"/>
    <cellStyle name="Примечание 2 2 3 3 3 2" xfId="35626" xr:uid="{00000000-0005-0000-0000-0000678D0000}"/>
    <cellStyle name="Примечание 2 2 3 3 3 2 2" xfId="35627" xr:uid="{00000000-0005-0000-0000-0000688D0000}"/>
    <cellStyle name="Примечание 2 2 3 3 3 2 2 2" xfId="35628" xr:uid="{00000000-0005-0000-0000-0000698D0000}"/>
    <cellStyle name="Примечание 2 2 3 3 3 2 3" xfId="35629" xr:uid="{00000000-0005-0000-0000-00006A8D0000}"/>
    <cellStyle name="Примечание 2 2 3 3 3 2 4" xfId="35630" xr:uid="{00000000-0005-0000-0000-00006B8D0000}"/>
    <cellStyle name="Примечание 2 2 3 3 3 2 5" xfId="35631" xr:uid="{00000000-0005-0000-0000-00006C8D0000}"/>
    <cellStyle name="Примечание 2 2 3 3 3 3" xfId="35632" xr:uid="{00000000-0005-0000-0000-00006D8D0000}"/>
    <cellStyle name="Примечание 2 2 3 3 3 3 2" xfId="35633" xr:uid="{00000000-0005-0000-0000-00006E8D0000}"/>
    <cellStyle name="Примечание 2 2 3 3 3 3 2 2" xfId="35634" xr:uid="{00000000-0005-0000-0000-00006F8D0000}"/>
    <cellStyle name="Примечание 2 2 3 3 3 3 3" xfId="35635" xr:uid="{00000000-0005-0000-0000-0000708D0000}"/>
    <cellStyle name="Примечание 2 2 3 3 3 3 4" xfId="35636" xr:uid="{00000000-0005-0000-0000-0000718D0000}"/>
    <cellStyle name="Примечание 2 2 3 3 3 3 5" xfId="35637" xr:uid="{00000000-0005-0000-0000-0000728D0000}"/>
    <cellStyle name="Примечание 2 2 3 3 3 4" xfId="35638" xr:uid="{00000000-0005-0000-0000-0000738D0000}"/>
    <cellStyle name="Примечание 2 2 3 3 3 4 2" xfId="35639" xr:uid="{00000000-0005-0000-0000-0000748D0000}"/>
    <cellStyle name="Примечание 2 2 3 3 3 4 2 2" xfId="35640" xr:uid="{00000000-0005-0000-0000-0000758D0000}"/>
    <cellStyle name="Примечание 2 2 3 3 3 4 3" xfId="35641" xr:uid="{00000000-0005-0000-0000-0000768D0000}"/>
    <cellStyle name="Примечание 2 2 3 3 3 4 4" xfId="35642" xr:uid="{00000000-0005-0000-0000-0000778D0000}"/>
    <cellStyle name="Примечание 2 2 3 3 3 4 5" xfId="35643" xr:uid="{00000000-0005-0000-0000-0000788D0000}"/>
    <cellStyle name="Примечание 2 2 3 3 3 5" xfId="35644" xr:uid="{00000000-0005-0000-0000-0000798D0000}"/>
    <cellStyle name="Примечание 2 2 3 3 3 5 2" xfId="35645" xr:uid="{00000000-0005-0000-0000-00007A8D0000}"/>
    <cellStyle name="Примечание 2 2 3 3 3 5 2 2" xfId="35646" xr:uid="{00000000-0005-0000-0000-00007B8D0000}"/>
    <cellStyle name="Примечание 2 2 3 3 3 5 3" xfId="35647" xr:uid="{00000000-0005-0000-0000-00007C8D0000}"/>
    <cellStyle name="Примечание 2 2 3 3 3 5 4" xfId="35648" xr:uid="{00000000-0005-0000-0000-00007D8D0000}"/>
    <cellStyle name="Примечание 2 2 3 3 3 5 5" xfId="35649" xr:uid="{00000000-0005-0000-0000-00007E8D0000}"/>
    <cellStyle name="Примечание 2 2 3 3 3 6" xfId="35650" xr:uid="{00000000-0005-0000-0000-00007F8D0000}"/>
    <cellStyle name="Примечание 2 2 3 3 3 6 2" xfId="35651" xr:uid="{00000000-0005-0000-0000-0000808D0000}"/>
    <cellStyle name="Примечание 2 2 3 3 3 6 3" xfId="35652" xr:uid="{00000000-0005-0000-0000-0000818D0000}"/>
    <cellStyle name="Примечание 2 2 3 3 3 6 4" xfId="35653" xr:uid="{00000000-0005-0000-0000-0000828D0000}"/>
    <cellStyle name="Примечание 2 2 3 3 3 7" xfId="35654" xr:uid="{00000000-0005-0000-0000-0000838D0000}"/>
    <cellStyle name="Примечание 2 2 3 3 3 8" xfId="35655" xr:uid="{00000000-0005-0000-0000-0000848D0000}"/>
    <cellStyle name="Примечание 2 2 3 3 3 9" xfId="35656" xr:uid="{00000000-0005-0000-0000-0000858D0000}"/>
    <cellStyle name="Примечание 2 2 3 3 4" xfId="35657" xr:uid="{00000000-0005-0000-0000-0000868D0000}"/>
    <cellStyle name="Примечание 2 2 3 3 4 2" xfId="35658" xr:uid="{00000000-0005-0000-0000-0000878D0000}"/>
    <cellStyle name="Примечание 2 2 3 3 4 2 2" xfId="35659" xr:uid="{00000000-0005-0000-0000-0000888D0000}"/>
    <cellStyle name="Примечание 2 2 3 3 4 3" xfId="35660" xr:uid="{00000000-0005-0000-0000-0000898D0000}"/>
    <cellStyle name="Примечание 2 2 3 3 4 4" xfId="35661" xr:uid="{00000000-0005-0000-0000-00008A8D0000}"/>
    <cellStyle name="Примечание 2 2 3 3 4 5" xfId="35662" xr:uid="{00000000-0005-0000-0000-00008B8D0000}"/>
    <cellStyle name="Примечание 2 2 3 3 5" xfId="35663" xr:uid="{00000000-0005-0000-0000-00008C8D0000}"/>
    <cellStyle name="Примечание 2 2 3 3 5 2" xfId="35664" xr:uid="{00000000-0005-0000-0000-00008D8D0000}"/>
    <cellStyle name="Примечание 2 2 3 3 5 2 2" xfId="35665" xr:uid="{00000000-0005-0000-0000-00008E8D0000}"/>
    <cellStyle name="Примечание 2 2 3 3 5 3" xfId="35666" xr:uid="{00000000-0005-0000-0000-00008F8D0000}"/>
    <cellStyle name="Примечание 2 2 3 3 5 4" xfId="35667" xr:uid="{00000000-0005-0000-0000-0000908D0000}"/>
    <cellStyle name="Примечание 2 2 3 3 5 5" xfId="35668" xr:uid="{00000000-0005-0000-0000-0000918D0000}"/>
    <cellStyle name="Примечание 2 2 3 3 6" xfId="35669" xr:uid="{00000000-0005-0000-0000-0000928D0000}"/>
    <cellStyle name="Примечание 2 2 3 3 6 2" xfId="35670" xr:uid="{00000000-0005-0000-0000-0000938D0000}"/>
    <cellStyle name="Примечание 2 2 3 3 6 2 2" xfId="35671" xr:uid="{00000000-0005-0000-0000-0000948D0000}"/>
    <cellStyle name="Примечание 2 2 3 3 6 3" xfId="35672" xr:uid="{00000000-0005-0000-0000-0000958D0000}"/>
    <cellStyle name="Примечание 2 2 3 3 6 4" xfId="35673" xr:uid="{00000000-0005-0000-0000-0000968D0000}"/>
    <cellStyle name="Примечание 2 2 3 3 6 5" xfId="35674" xr:uid="{00000000-0005-0000-0000-0000978D0000}"/>
    <cellStyle name="Примечание 2 2 3 3 7" xfId="35675" xr:uid="{00000000-0005-0000-0000-0000988D0000}"/>
    <cellStyle name="Примечание 2 2 3 3 7 2" xfId="35676" xr:uid="{00000000-0005-0000-0000-0000998D0000}"/>
    <cellStyle name="Примечание 2 2 3 3 7 2 2" xfId="35677" xr:uid="{00000000-0005-0000-0000-00009A8D0000}"/>
    <cellStyle name="Примечание 2 2 3 3 7 3" xfId="35678" xr:uid="{00000000-0005-0000-0000-00009B8D0000}"/>
    <cellStyle name="Примечание 2 2 3 3 7 4" xfId="35679" xr:uid="{00000000-0005-0000-0000-00009C8D0000}"/>
    <cellStyle name="Примечание 2 2 3 3 7 5" xfId="35680" xr:uid="{00000000-0005-0000-0000-00009D8D0000}"/>
    <cellStyle name="Примечание 2 2 3 3 8" xfId="35681" xr:uid="{00000000-0005-0000-0000-00009E8D0000}"/>
    <cellStyle name="Примечание 2 2 3 3 8 2" xfId="35682" xr:uid="{00000000-0005-0000-0000-00009F8D0000}"/>
    <cellStyle name="Примечание 2 2 3 3 8 3" xfId="35683" xr:uid="{00000000-0005-0000-0000-0000A08D0000}"/>
    <cellStyle name="Примечание 2 2 3 3 8 4" xfId="35684" xr:uid="{00000000-0005-0000-0000-0000A18D0000}"/>
    <cellStyle name="Примечание 2 2 3 3 9" xfId="35685" xr:uid="{00000000-0005-0000-0000-0000A28D0000}"/>
    <cellStyle name="Примечание 2 2 3 4" xfId="35686" xr:uid="{00000000-0005-0000-0000-0000A38D0000}"/>
    <cellStyle name="Примечание 2 2 3 4 2" xfId="35687" xr:uid="{00000000-0005-0000-0000-0000A48D0000}"/>
    <cellStyle name="Примечание 2 2 3 4 2 2" xfId="35688" xr:uid="{00000000-0005-0000-0000-0000A58D0000}"/>
    <cellStyle name="Примечание 2 2 3 4 2 2 2" xfId="35689" xr:uid="{00000000-0005-0000-0000-0000A68D0000}"/>
    <cellStyle name="Примечание 2 2 3 4 2 2 2 2" xfId="35690" xr:uid="{00000000-0005-0000-0000-0000A78D0000}"/>
    <cellStyle name="Примечание 2 2 3 4 2 2 3" xfId="35691" xr:uid="{00000000-0005-0000-0000-0000A88D0000}"/>
    <cellStyle name="Примечание 2 2 3 4 2 2 4" xfId="35692" xr:uid="{00000000-0005-0000-0000-0000A98D0000}"/>
    <cellStyle name="Примечание 2 2 3 4 2 2 5" xfId="35693" xr:uid="{00000000-0005-0000-0000-0000AA8D0000}"/>
    <cellStyle name="Примечание 2 2 3 4 2 3" xfId="35694" xr:uid="{00000000-0005-0000-0000-0000AB8D0000}"/>
    <cellStyle name="Примечание 2 2 3 4 2 3 2" xfId="35695" xr:uid="{00000000-0005-0000-0000-0000AC8D0000}"/>
    <cellStyle name="Примечание 2 2 3 4 2 3 2 2" xfId="35696" xr:uid="{00000000-0005-0000-0000-0000AD8D0000}"/>
    <cellStyle name="Примечание 2 2 3 4 2 3 3" xfId="35697" xr:uid="{00000000-0005-0000-0000-0000AE8D0000}"/>
    <cellStyle name="Примечание 2 2 3 4 2 3 4" xfId="35698" xr:uid="{00000000-0005-0000-0000-0000AF8D0000}"/>
    <cellStyle name="Примечание 2 2 3 4 2 3 5" xfId="35699" xr:uid="{00000000-0005-0000-0000-0000B08D0000}"/>
    <cellStyle name="Примечание 2 2 3 4 2 4" xfId="35700" xr:uid="{00000000-0005-0000-0000-0000B18D0000}"/>
    <cellStyle name="Примечание 2 2 3 4 2 4 2" xfId="35701" xr:uid="{00000000-0005-0000-0000-0000B28D0000}"/>
    <cellStyle name="Примечание 2 2 3 4 2 4 2 2" xfId="35702" xr:uid="{00000000-0005-0000-0000-0000B38D0000}"/>
    <cellStyle name="Примечание 2 2 3 4 2 4 3" xfId="35703" xr:uid="{00000000-0005-0000-0000-0000B48D0000}"/>
    <cellStyle name="Примечание 2 2 3 4 2 4 4" xfId="35704" xr:uid="{00000000-0005-0000-0000-0000B58D0000}"/>
    <cellStyle name="Примечание 2 2 3 4 2 4 5" xfId="35705" xr:uid="{00000000-0005-0000-0000-0000B68D0000}"/>
    <cellStyle name="Примечание 2 2 3 4 2 5" xfId="35706" xr:uid="{00000000-0005-0000-0000-0000B78D0000}"/>
    <cellStyle name="Примечание 2 2 3 4 2 5 2" xfId="35707" xr:uid="{00000000-0005-0000-0000-0000B88D0000}"/>
    <cellStyle name="Примечание 2 2 3 4 2 5 2 2" xfId="35708" xr:uid="{00000000-0005-0000-0000-0000B98D0000}"/>
    <cellStyle name="Примечание 2 2 3 4 2 5 3" xfId="35709" xr:uid="{00000000-0005-0000-0000-0000BA8D0000}"/>
    <cellStyle name="Примечание 2 2 3 4 2 5 4" xfId="35710" xr:uid="{00000000-0005-0000-0000-0000BB8D0000}"/>
    <cellStyle name="Примечание 2 2 3 4 2 5 5" xfId="35711" xr:uid="{00000000-0005-0000-0000-0000BC8D0000}"/>
    <cellStyle name="Примечание 2 2 3 4 2 6" xfId="35712" xr:uid="{00000000-0005-0000-0000-0000BD8D0000}"/>
    <cellStyle name="Примечание 2 2 3 4 2 6 2" xfId="35713" xr:uid="{00000000-0005-0000-0000-0000BE8D0000}"/>
    <cellStyle name="Примечание 2 2 3 4 2 6 3" xfId="35714" xr:uid="{00000000-0005-0000-0000-0000BF8D0000}"/>
    <cellStyle name="Примечание 2 2 3 4 2 6 4" xfId="35715" xr:uid="{00000000-0005-0000-0000-0000C08D0000}"/>
    <cellStyle name="Примечание 2 2 3 4 2 7" xfId="35716" xr:uid="{00000000-0005-0000-0000-0000C18D0000}"/>
    <cellStyle name="Примечание 2 2 3 4 2 8" xfId="35717" xr:uid="{00000000-0005-0000-0000-0000C28D0000}"/>
    <cellStyle name="Примечание 2 2 3 4 2 9" xfId="35718" xr:uid="{00000000-0005-0000-0000-0000C38D0000}"/>
    <cellStyle name="Примечание 2 2 3 4 3" xfId="35719" xr:uid="{00000000-0005-0000-0000-0000C48D0000}"/>
    <cellStyle name="Примечание 2 2 3 4 3 2" xfId="35720" xr:uid="{00000000-0005-0000-0000-0000C58D0000}"/>
    <cellStyle name="Примечание 2 2 3 4 3 2 2" xfId="35721" xr:uid="{00000000-0005-0000-0000-0000C68D0000}"/>
    <cellStyle name="Примечание 2 2 3 4 3 2 2 2" xfId="35722" xr:uid="{00000000-0005-0000-0000-0000C78D0000}"/>
    <cellStyle name="Примечание 2 2 3 4 3 2 3" xfId="35723" xr:uid="{00000000-0005-0000-0000-0000C88D0000}"/>
    <cellStyle name="Примечание 2 2 3 4 3 2 4" xfId="35724" xr:uid="{00000000-0005-0000-0000-0000C98D0000}"/>
    <cellStyle name="Примечание 2 2 3 4 3 2 5" xfId="35725" xr:uid="{00000000-0005-0000-0000-0000CA8D0000}"/>
    <cellStyle name="Примечание 2 2 3 4 3 3" xfId="35726" xr:uid="{00000000-0005-0000-0000-0000CB8D0000}"/>
    <cellStyle name="Примечание 2 2 3 4 3 3 2" xfId="35727" xr:uid="{00000000-0005-0000-0000-0000CC8D0000}"/>
    <cellStyle name="Примечание 2 2 3 4 3 3 2 2" xfId="35728" xr:uid="{00000000-0005-0000-0000-0000CD8D0000}"/>
    <cellStyle name="Примечание 2 2 3 4 3 3 3" xfId="35729" xr:uid="{00000000-0005-0000-0000-0000CE8D0000}"/>
    <cellStyle name="Примечание 2 2 3 4 3 3 4" xfId="35730" xr:uid="{00000000-0005-0000-0000-0000CF8D0000}"/>
    <cellStyle name="Примечание 2 2 3 4 3 3 5" xfId="35731" xr:uid="{00000000-0005-0000-0000-0000D08D0000}"/>
    <cellStyle name="Примечание 2 2 3 4 3 4" xfId="35732" xr:uid="{00000000-0005-0000-0000-0000D18D0000}"/>
    <cellStyle name="Примечание 2 2 3 4 3 4 2" xfId="35733" xr:uid="{00000000-0005-0000-0000-0000D28D0000}"/>
    <cellStyle name="Примечание 2 2 3 4 3 4 2 2" xfId="35734" xr:uid="{00000000-0005-0000-0000-0000D38D0000}"/>
    <cellStyle name="Примечание 2 2 3 4 3 4 3" xfId="35735" xr:uid="{00000000-0005-0000-0000-0000D48D0000}"/>
    <cellStyle name="Примечание 2 2 3 4 3 4 4" xfId="35736" xr:uid="{00000000-0005-0000-0000-0000D58D0000}"/>
    <cellStyle name="Примечание 2 2 3 4 3 4 5" xfId="35737" xr:uid="{00000000-0005-0000-0000-0000D68D0000}"/>
    <cellStyle name="Примечание 2 2 3 4 3 5" xfId="35738" xr:uid="{00000000-0005-0000-0000-0000D78D0000}"/>
    <cellStyle name="Примечание 2 2 3 4 3 5 2" xfId="35739" xr:uid="{00000000-0005-0000-0000-0000D88D0000}"/>
    <cellStyle name="Примечание 2 2 3 4 3 5 2 2" xfId="35740" xr:uid="{00000000-0005-0000-0000-0000D98D0000}"/>
    <cellStyle name="Примечание 2 2 3 4 3 5 3" xfId="35741" xr:uid="{00000000-0005-0000-0000-0000DA8D0000}"/>
    <cellStyle name="Примечание 2 2 3 4 3 5 4" xfId="35742" xr:uid="{00000000-0005-0000-0000-0000DB8D0000}"/>
    <cellStyle name="Примечание 2 2 3 4 3 5 5" xfId="35743" xr:uid="{00000000-0005-0000-0000-0000DC8D0000}"/>
    <cellStyle name="Примечание 2 2 3 4 3 6" xfId="35744" xr:uid="{00000000-0005-0000-0000-0000DD8D0000}"/>
    <cellStyle name="Примечание 2 2 3 4 3 6 2" xfId="35745" xr:uid="{00000000-0005-0000-0000-0000DE8D0000}"/>
    <cellStyle name="Примечание 2 2 3 4 3 6 3" xfId="35746" xr:uid="{00000000-0005-0000-0000-0000DF8D0000}"/>
    <cellStyle name="Примечание 2 2 3 4 3 6 4" xfId="35747" xr:uid="{00000000-0005-0000-0000-0000E08D0000}"/>
    <cellStyle name="Примечание 2 2 3 4 3 7" xfId="35748" xr:uid="{00000000-0005-0000-0000-0000E18D0000}"/>
    <cellStyle name="Примечание 2 2 3 4 3 8" xfId="35749" xr:uid="{00000000-0005-0000-0000-0000E28D0000}"/>
    <cellStyle name="Примечание 2 2 3 4 3 9" xfId="35750" xr:uid="{00000000-0005-0000-0000-0000E38D0000}"/>
    <cellStyle name="Примечание 2 2 3 4 4" xfId="35751" xr:uid="{00000000-0005-0000-0000-0000E48D0000}"/>
    <cellStyle name="Примечание 2 2 3 4 4 2" xfId="35752" xr:uid="{00000000-0005-0000-0000-0000E58D0000}"/>
    <cellStyle name="Примечание 2 2 3 4 4 2 2" xfId="35753" xr:uid="{00000000-0005-0000-0000-0000E68D0000}"/>
    <cellStyle name="Примечание 2 2 3 4 4 3" xfId="35754" xr:uid="{00000000-0005-0000-0000-0000E78D0000}"/>
    <cellStyle name="Примечание 2 2 3 4 4 4" xfId="35755" xr:uid="{00000000-0005-0000-0000-0000E88D0000}"/>
    <cellStyle name="Примечание 2 2 3 4 4 5" xfId="35756" xr:uid="{00000000-0005-0000-0000-0000E98D0000}"/>
    <cellStyle name="Примечание 2 2 3 4 5" xfId="35757" xr:uid="{00000000-0005-0000-0000-0000EA8D0000}"/>
    <cellStyle name="Примечание 2 2 3 4 5 2" xfId="35758" xr:uid="{00000000-0005-0000-0000-0000EB8D0000}"/>
    <cellStyle name="Примечание 2 2 3 4 5 2 2" xfId="35759" xr:uid="{00000000-0005-0000-0000-0000EC8D0000}"/>
    <cellStyle name="Примечание 2 2 3 4 5 3" xfId="35760" xr:uid="{00000000-0005-0000-0000-0000ED8D0000}"/>
    <cellStyle name="Примечание 2 2 3 4 5 4" xfId="35761" xr:uid="{00000000-0005-0000-0000-0000EE8D0000}"/>
    <cellStyle name="Примечание 2 2 3 4 5 5" xfId="35762" xr:uid="{00000000-0005-0000-0000-0000EF8D0000}"/>
    <cellStyle name="Примечание 2 2 3 4 6" xfId="35763" xr:uid="{00000000-0005-0000-0000-0000F08D0000}"/>
    <cellStyle name="Примечание 2 2 3 4 7" xfId="35764" xr:uid="{00000000-0005-0000-0000-0000F18D0000}"/>
    <cellStyle name="Примечание 2 2 3 4 8" xfId="35765" xr:uid="{00000000-0005-0000-0000-0000F28D0000}"/>
    <cellStyle name="Примечание 2 2 3 5" xfId="35766" xr:uid="{00000000-0005-0000-0000-0000F38D0000}"/>
    <cellStyle name="Примечание 2 2 3 5 10" xfId="35767" xr:uid="{00000000-0005-0000-0000-0000F48D0000}"/>
    <cellStyle name="Примечание 2 2 3 5 2" xfId="35768" xr:uid="{00000000-0005-0000-0000-0000F58D0000}"/>
    <cellStyle name="Примечание 2 2 3 5 2 2" xfId="35769" xr:uid="{00000000-0005-0000-0000-0000F68D0000}"/>
    <cellStyle name="Примечание 2 2 3 5 2 2 2" xfId="35770" xr:uid="{00000000-0005-0000-0000-0000F78D0000}"/>
    <cellStyle name="Примечание 2 2 3 5 2 2 2 2" xfId="35771" xr:uid="{00000000-0005-0000-0000-0000F88D0000}"/>
    <cellStyle name="Примечание 2 2 3 5 2 2 3" xfId="35772" xr:uid="{00000000-0005-0000-0000-0000F98D0000}"/>
    <cellStyle name="Примечание 2 2 3 5 2 2 4" xfId="35773" xr:uid="{00000000-0005-0000-0000-0000FA8D0000}"/>
    <cellStyle name="Примечание 2 2 3 5 2 2 5" xfId="35774" xr:uid="{00000000-0005-0000-0000-0000FB8D0000}"/>
    <cellStyle name="Примечание 2 2 3 5 2 3" xfId="35775" xr:uid="{00000000-0005-0000-0000-0000FC8D0000}"/>
    <cellStyle name="Примечание 2 2 3 5 2 3 2" xfId="35776" xr:uid="{00000000-0005-0000-0000-0000FD8D0000}"/>
    <cellStyle name="Примечание 2 2 3 5 2 3 2 2" xfId="35777" xr:uid="{00000000-0005-0000-0000-0000FE8D0000}"/>
    <cellStyle name="Примечание 2 2 3 5 2 3 3" xfId="35778" xr:uid="{00000000-0005-0000-0000-0000FF8D0000}"/>
    <cellStyle name="Примечание 2 2 3 5 2 3 4" xfId="35779" xr:uid="{00000000-0005-0000-0000-0000008E0000}"/>
    <cellStyle name="Примечание 2 2 3 5 2 3 5" xfId="35780" xr:uid="{00000000-0005-0000-0000-0000018E0000}"/>
    <cellStyle name="Примечание 2 2 3 5 2 4" xfId="35781" xr:uid="{00000000-0005-0000-0000-0000028E0000}"/>
    <cellStyle name="Примечание 2 2 3 5 2 4 2" xfId="35782" xr:uid="{00000000-0005-0000-0000-0000038E0000}"/>
    <cellStyle name="Примечание 2 2 3 5 2 4 2 2" xfId="35783" xr:uid="{00000000-0005-0000-0000-0000048E0000}"/>
    <cellStyle name="Примечание 2 2 3 5 2 4 3" xfId="35784" xr:uid="{00000000-0005-0000-0000-0000058E0000}"/>
    <cellStyle name="Примечание 2 2 3 5 2 4 4" xfId="35785" xr:uid="{00000000-0005-0000-0000-0000068E0000}"/>
    <cellStyle name="Примечание 2 2 3 5 2 4 5" xfId="35786" xr:uid="{00000000-0005-0000-0000-0000078E0000}"/>
    <cellStyle name="Примечание 2 2 3 5 2 5" xfId="35787" xr:uid="{00000000-0005-0000-0000-0000088E0000}"/>
    <cellStyle name="Примечание 2 2 3 5 2 5 2" xfId="35788" xr:uid="{00000000-0005-0000-0000-0000098E0000}"/>
    <cellStyle name="Примечание 2 2 3 5 2 5 2 2" xfId="35789" xr:uid="{00000000-0005-0000-0000-00000A8E0000}"/>
    <cellStyle name="Примечание 2 2 3 5 2 5 3" xfId="35790" xr:uid="{00000000-0005-0000-0000-00000B8E0000}"/>
    <cellStyle name="Примечание 2 2 3 5 2 5 4" xfId="35791" xr:uid="{00000000-0005-0000-0000-00000C8E0000}"/>
    <cellStyle name="Примечание 2 2 3 5 2 5 5" xfId="35792" xr:uid="{00000000-0005-0000-0000-00000D8E0000}"/>
    <cellStyle name="Примечание 2 2 3 5 2 6" xfId="35793" xr:uid="{00000000-0005-0000-0000-00000E8E0000}"/>
    <cellStyle name="Примечание 2 2 3 5 2 6 2" xfId="35794" xr:uid="{00000000-0005-0000-0000-00000F8E0000}"/>
    <cellStyle name="Примечание 2 2 3 5 2 6 3" xfId="35795" xr:uid="{00000000-0005-0000-0000-0000108E0000}"/>
    <cellStyle name="Примечание 2 2 3 5 2 6 4" xfId="35796" xr:uid="{00000000-0005-0000-0000-0000118E0000}"/>
    <cellStyle name="Примечание 2 2 3 5 2 7" xfId="35797" xr:uid="{00000000-0005-0000-0000-0000128E0000}"/>
    <cellStyle name="Примечание 2 2 3 5 2 8" xfId="35798" xr:uid="{00000000-0005-0000-0000-0000138E0000}"/>
    <cellStyle name="Примечание 2 2 3 5 2 9" xfId="35799" xr:uid="{00000000-0005-0000-0000-0000148E0000}"/>
    <cellStyle name="Примечание 2 2 3 5 3" xfId="35800" xr:uid="{00000000-0005-0000-0000-0000158E0000}"/>
    <cellStyle name="Примечание 2 2 3 5 3 2" xfId="35801" xr:uid="{00000000-0005-0000-0000-0000168E0000}"/>
    <cellStyle name="Примечание 2 2 3 5 3 2 2" xfId="35802" xr:uid="{00000000-0005-0000-0000-0000178E0000}"/>
    <cellStyle name="Примечание 2 2 3 5 3 3" xfId="35803" xr:uid="{00000000-0005-0000-0000-0000188E0000}"/>
    <cellStyle name="Примечание 2 2 3 5 3 4" xfId="35804" xr:uid="{00000000-0005-0000-0000-0000198E0000}"/>
    <cellStyle name="Примечание 2 2 3 5 3 5" xfId="35805" xr:uid="{00000000-0005-0000-0000-00001A8E0000}"/>
    <cellStyle name="Примечание 2 2 3 5 4" xfId="35806" xr:uid="{00000000-0005-0000-0000-00001B8E0000}"/>
    <cellStyle name="Примечание 2 2 3 5 4 2" xfId="35807" xr:uid="{00000000-0005-0000-0000-00001C8E0000}"/>
    <cellStyle name="Примечание 2 2 3 5 4 2 2" xfId="35808" xr:uid="{00000000-0005-0000-0000-00001D8E0000}"/>
    <cellStyle name="Примечание 2 2 3 5 4 3" xfId="35809" xr:uid="{00000000-0005-0000-0000-00001E8E0000}"/>
    <cellStyle name="Примечание 2 2 3 5 4 4" xfId="35810" xr:uid="{00000000-0005-0000-0000-00001F8E0000}"/>
    <cellStyle name="Примечание 2 2 3 5 4 5" xfId="35811" xr:uid="{00000000-0005-0000-0000-0000208E0000}"/>
    <cellStyle name="Примечание 2 2 3 5 5" xfId="35812" xr:uid="{00000000-0005-0000-0000-0000218E0000}"/>
    <cellStyle name="Примечание 2 2 3 5 5 2" xfId="35813" xr:uid="{00000000-0005-0000-0000-0000228E0000}"/>
    <cellStyle name="Примечание 2 2 3 5 5 2 2" xfId="35814" xr:uid="{00000000-0005-0000-0000-0000238E0000}"/>
    <cellStyle name="Примечание 2 2 3 5 5 3" xfId="35815" xr:uid="{00000000-0005-0000-0000-0000248E0000}"/>
    <cellStyle name="Примечание 2 2 3 5 5 4" xfId="35816" xr:uid="{00000000-0005-0000-0000-0000258E0000}"/>
    <cellStyle name="Примечание 2 2 3 5 5 5" xfId="35817" xr:uid="{00000000-0005-0000-0000-0000268E0000}"/>
    <cellStyle name="Примечание 2 2 3 5 6" xfId="35818" xr:uid="{00000000-0005-0000-0000-0000278E0000}"/>
    <cellStyle name="Примечание 2 2 3 5 6 2" xfId="35819" xr:uid="{00000000-0005-0000-0000-0000288E0000}"/>
    <cellStyle name="Примечание 2 2 3 5 6 2 2" xfId="35820" xr:uid="{00000000-0005-0000-0000-0000298E0000}"/>
    <cellStyle name="Примечание 2 2 3 5 6 3" xfId="35821" xr:uid="{00000000-0005-0000-0000-00002A8E0000}"/>
    <cellStyle name="Примечание 2 2 3 5 6 4" xfId="35822" xr:uid="{00000000-0005-0000-0000-00002B8E0000}"/>
    <cellStyle name="Примечание 2 2 3 5 6 5" xfId="35823" xr:uid="{00000000-0005-0000-0000-00002C8E0000}"/>
    <cellStyle name="Примечание 2 2 3 5 7" xfId="35824" xr:uid="{00000000-0005-0000-0000-00002D8E0000}"/>
    <cellStyle name="Примечание 2 2 3 5 7 2" xfId="35825" xr:uid="{00000000-0005-0000-0000-00002E8E0000}"/>
    <cellStyle name="Примечание 2 2 3 5 7 3" xfId="35826" xr:uid="{00000000-0005-0000-0000-00002F8E0000}"/>
    <cellStyle name="Примечание 2 2 3 5 7 4" xfId="35827" xr:uid="{00000000-0005-0000-0000-0000308E0000}"/>
    <cellStyle name="Примечание 2 2 3 5 8" xfId="35828" xr:uid="{00000000-0005-0000-0000-0000318E0000}"/>
    <cellStyle name="Примечание 2 2 3 5 9" xfId="35829" xr:uid="{00000000-0005-0000-0000-0000328E0000}"/>
    <cellStyle name="Примечание 2 2 3 6" xfId="35830" xr:uid="{00000000-0005-0000-0000-0000338E0000}"/>
    <cellStyle name="Примечание 2 2 3 6 2" xfId="35831" xr:uid="{00000000-0005-0000-0000-0000348E0000}"/>
    <cellStyle name="Примечание 2 2 3 6 2 2" xfId="35832" xr:uid="{00000000-0005-0000-0000-0000358E0000}"/>
    <cellStyle name="Примечание 2 2 3 6 2 2 2" xfId="35833" xr:uid="{00000000-0005-0000-0000-0000368E0000}"/>
    <cellStyle name="Примечание 2 2 3 6 2 3" xfId="35834" xr:uid="{00000000-0005-0000-0000-0000378E0000}"/>
    <cellStyle name="Примечание 2 2 3 6 2 4" xfId="35835" xr:uid="{00000000-0005-0000-0000-0000388E0000}"/>
    <cellStyle name="Примечание 2 2 3 6 2 5" xfId="35836" xr:uid="{00000000-0005-0000-0000-0000398E0000}"/>
    <cellStyle name="Примечание 2 2 3 6 3" xfId="35837" xr:uid="{00000000-0005-0000-0000-00003A8E0000}"/>
    <cellStyle name="Примечание 2 2 3 6 3 2" xfId="35838" xr:uid="{00000000-0005-0000-0000-00003B8E0000}"/>
    <cellStyle name="Примечание 2 2 3 6 3 2 2" xfId="35839" xr:uid="{00000000-0005-0000-0000-00003C8E0000}"/>
    <cellStyle name="Примечание 2 2 3 6 3 3" xfId="35840" xr:uid="{00000000-0005-0000-0000-00003D8E0000}"/>
    <cellStyle name="Примечание 2 2 3 6 3 4" xfId="35841" xr:uid="{00000000-0005-0000-0000-00003E8E0000}"/>
    <cellStyle name="Примечание 2 2 3 6 3 5" xfId="35842" xr:uid="{00000000-0005-0000-0000-00003F8E0000}"/>
    <cellStyle name="Примечание 2 2 3 6 4" xfId="35843" xr:uid="{00000000-0005-0000-0000-0000408E0000}"/>
    <cellStyle name="Примечание 2 2 3 6 4 2" xfId="35844" xr:uid="{00000000-0005-0000-0000-0000418E0000}"/>
    <cellStyle name="Примечание 2 2 3 6 4 2 2" xfId="35845" xr:uid="{00000000-0005-0000-0000-0000428E0000}"/>
    <cellStyle name="Примечание 2 2 3 6 4 3" xfId="35846" xr:uid="{00000000-0005-0000-0000-0000438E0000}"/>
    <cellStyle name="Примечание 2 2 3 6 4 4" xfId="35847" xr:uid="{00000000-0005-0000-0000-0000448E0000}"/>
    <cellStyle name="Примечание 2 2 3 6 4 5" xfId="35848" xr:uid="{00000000-0005-0000-0000-0000458E0000}"/>
    <cellStyle name="Примечание 2 2 3 6 5" xfId="35849" xr:uid="{00000000-0005-0000-0000-0000468E0000}"/>
    <cellStyle name="Примечание 2 2 3 6 5 2" xfId="35850" xr:uid="{00000000-0005-0000-0000-0000478E0000}"/>
    <cellStyle name="Примечание 2 2 3 6 5 2 2" xfId="35851" xr:uid="{00000000-0005-0000-0000-0000488E0000}"/>
    <cellStyle name="Примечание 2 2 3 6 5 3" xfId="35852" xr:uid="{00000000-0005-0000-0000-0000498E0000}"/>
    <cellStyle name="Примечание 2 2 3 6 5 4" xfId="35853" xr:uid="{00000000-0005-0000-0000-00004A8E0000}"/>
    <cellStyle name="Примечание 2 2 3 6 5 5" xfId="35854" xr:uid="{00000000-0005-0000-0000-00004B8E0000}"/>
    <cellStyle name="Примечание 2 2 3 6 6" xfId="35855" xr:uid="{00000000-0005-0000-0000-00004C8E0000}"/>
    <cellStyle name="Примечание 2 2 3 6 6 2" xfId="35856" xr:uid="{00000000-0005-0000-0000-00004D8E0000}"/>
    <cellStyle name="Примечание 2 2 3 6 6 3" xfId="35857" xr:uid="{00000000-0005-0000-0000-00004E8E0000}"/>
    <cellStyle name="Примечание 2 2 3 6 6 4" xfId="35858" xr:uid="{00000000-0005-0000-0000-00004F8E0000}"/>
    <cellStyle name="Примечание 2 2 3 6 7" xfId="35859" xr:uid="{00000000-0005-0000-0000-0000508E0000}"/>
    <cellStyle name="Примечание 2 2 3 6 8" xfId="35860" xr:uid="{00000000-0005-0000-0000-0000518E0000}"/>
    <cellStyle name="Примечание 2 2 3 6 9" xfId="35861" xr:uid="{00000000-0005-0000-0000-0000528E0000}"/>
    <cellStyle name="Примечание 2 2 3 7" xfId="35862" xr:uid="{00000000-0005-0000-0000-0000538E0000}"/>
    <cellStyle name="Примечание 2 2 3 7 2" xfId="35863" xr:uid="{00000000-0005-0000-0000-0000548E0000}"/>
    <cellStyle name="Примечание 2 2 3 7 2 2" xfId="35864" xr:uid="{00000000-0005-0000-0000-0000558E0000}"/>
    <cellStyle name="Примечание 2 2 3 7 3" xfId="35865" xr:uid="{00000000-0005-0000-0000-0000568E0000}"/>
    <cellStyle name="Примечание 2 2 3 7 4" xfId="35866" xr:uid="{00000000-0005-0000-0000-0000578E0000}"/>
    <cellStyle name="Примечание 2 2 3 7 5" xfId="35867" xr:uid="{00000000-0005-0000-0000-0000588E0000}"/>
    <cellStyle name="Примечание 2 2 3 8" xfId="35868" xr:uid="{00000000-0005-0000-0000-0000598E0000}"/>
    <cellStyle name="Примечание 2 2 3 8 2" xfId="35869" xr:uid="{00000000-0005-0000-0000-00005A8E0000}"/>
    <cellStyle name="Примечание 2 2 3 8 2 2" xfId="35870" xr:uid="{00000000-0005-0000-0000-00005B8E0000}"/>
    <cellStyle name="Примечание 2 2 3 8 3" xfId="35871" xr:uid="{00000000-0005-0000-0000-00005C8E0000}"/>
    <cellStyle name="Примечание 2 2 3 8 4" xfId="35872" xr:uid="{00000000-0005-0000-0000-00005D8E0000}"/>
    <cellStyle name="Примечание 2 2 3 8 5" xfId="35873" xr:uid="{00000000-0005-0000-0000-00005E8E0000}"/>
    <cellStyle name="Примечание 2 2 3 9" xfId="35874" xr:uid="{00000000-0005-0000-0000-00005F8E0000}"/>
    <cellStyle name="Примечание 2 2 3 9 2" xfId="35875" xr:uid="{00000000-0005-0000-0000-0000608E0000}"/>
    <cellStyle name="Примечание 2 2 3 9 2 2" xfId="35876" xr:uid="{00000000-0005-0000-0000-0000618E0000}"/>
    <cellStyle name="Примечание 2 2 3 9 3" xfId="35877" xr:uid="{00000000-0005-0000-0000-0000628E0000}"/>
    <cellStyle name="Примечание 2 2 3 9 4" xfId="35878" xr:uid="{00000000-0005-0000-0000-0000638E0000}"/>
    <cellStyle name="Примечание 2 2 3 9 5" xfId="35879" xr:uid="{00000000-0005-0000-0000-0000648E0000}"/>
    <cellStyle name="Примечание 2 2 4" xfId="2379" xr:uid="{00000000-0005-0000-0000-0000658E0000}"/>
    <cellStyle name="Примечание 2 2 4 10" xfId="35880" xr:uid="{00000000-0005-0000-0000-0000668E0000}"/>
    <cellStyle name="Примечание 2 2 4 10 2" xfId="35881" xr:uid="{00000000-0005-0000-0000-0000678E0000}"/>
    <cellStyle name="Примечание 2 2 4 10 2 2" xfId="35882" xr:uid="{00000000-0005-0000-0000-0000688E0000}"/>
    <cellStyle name="Примечание 2 2 4 10 3" xfId="35883" xr:uid="{00000000-0005-0000-0000-0000698E0000}"/>
    <cellStyle name="Примечание 2 2 4 10 4" xfId="35884" xr:uid="{00000000-0005-0000-0000-00006A8E0000}"/>
    <cellStyle name="Примечание 2 2 4 10 5" xfId="35885" xr:uid="{00000000-0005-0000-0000-00006B8E0000}"/>
    <cellStyle name="Примечание 2 2 4 11" xfId="35886" xr:uid="{00000000-0005-0000-0000-00006C8E0000}"/>
    <cellStyle name="Примечание 2 2 4 12" xfId="35887" xr:uid="{00000000-0005-0000-0000-00006D8E0000}"/>
    <cellStyle name="Примечание 2 2 4 13" xfId="35888" xr:uid="{00000000-0005-0000-0000-00006E8E0000}"/>
    <cellStyle name="Примечание 2 2 4 2" xfId="2380" xr:uid="{00000000-0005-0000-0000-00006F8E0000}"/>
    <cellStyle name="Примечание 2 2 4 2 2" xfId="35889" xr:uid="{00000000-0005-0000-0000-0000708E0000}"/>
    <cellStyle name="Примечание 2 2 4 2 2 2" xfId="35890" xr:uid="{00000000-0005-0000-0000-0000718E0000}"/>
    <cellStyle name="Примечание 2 2 4 2 2 2 2" xfId="35891" xr:uid="{00000000-0005-0000-0000-0000728E0000}"/>
    <cellStyle name="Примечание 2 2 4 2 2 2 2 2" xfId="35892" xr:uid="{00000000-0005-0000-0000-0000738E0000}"/>
    <cellStyle name="Примечание 2 2 4 2 2 2 3" xfId="35893" xr:uid="{00000000-0005-0000-0000-0000748E0000}"/>
    <cellStyle name="Примечание 2 2 4 2 2 2 4" xfId="35894" xr:uid="{00000000-0005-0000-0000-0000758E0000}"/>
    <cellStyle name="Примечание 2 2 4 2 2 2 5" xfId="35895" xr:uid="{00000000-0005-0000-0000-0000768E0000}"/>
    <cellStyle name="Примечание 2 2 4 2 2 3" xfId="35896" xr:uid="{00000000-0005-0000-0000-0000778E0000}"/>
    <cellStyle name="Примечание 2 2 4 2 2 3 2" xfId="35897" xr:uid="{00000000-0005-0000-0000-0000788E0000}"/>
    <cellStyle name="Примечание 2 2 4 2 2 3 2 2" xfId="35898" xr:uid="{00000000-0005-0000-0000-0000798E0000}"/>
    <cellStyle name="Примечание 2 2 4 2 2 3 3" xfId="35899" xr:uid="{00000000-0005-0000-0000-00007A8E0000}"/>
    <cellStyle name="Примечание 2 2 4 2 2 3 4" xfId="35900" xr:uid="{00000000-0005-0000-0000-00007B8E0000}"/>
    <cellStyle name="Примечание 2 2 4 2 2 3 5" xfId="35901" xr:uid="{00000000-0005-0000-0000-00007C8E0000}"/>
    <cellStyle name="Примечание 2 2 4 2 2 4" xfId="35902" xr:uid="{00000000-0005-0000-0000-00007D8E0000}"/>
    <cellStyle name="Примечание 2 2 4 2 2 4 2" xfId="35903" xr:uid="{00000000-0005-0000-0000-00007E8E0000}"/>
    <cellStyle name="Примечание 2 2 4 2 2 4 2 2" xfId="35904" xr:uid="{00000000-0005-0000-0000-00007F8E0000}"/>
    <cellStyle name="Примечание 2 2 4 2 2 4 3" xfId="35905" xr:uid="{00000000-0005-0000-0000-0000808E0000}"/>
    <cellStyle name="Примечание 2 2 4 2 2 4 4" xfId="35906" xr:uid="{00000000-0005-0000-0000-0000818E0000}"/>
    <cellStyle name="Примечание 2 2 4 2 2 4 5" xfId="35907" xr:uid="{00000000-0005-0000-0000-0000828E0000}"/>
    <cellStyle name="Примечание 2 2 4 2 2 5" xfId="35908" xr:uid="{00000000-0005-0000-0000-0000838E0000}"/>
    <cellStyle name="Примечание 2 2 4 2 2 5 2" xfId="35909" xr:uid="{00000000-0005-0000-0000-0000848E0000}"/>
    <cellStyle name="Примечание 2 2 4 2 2 5 2 2" xfId="35910" xr:uid="{00000000-0005-0000-0000-0000858E0000}"/>
    <cellStyle name="Примечание 2 2 4 2 2 5 3" xfId="35911" xr:uid="{00000000-0005-0000-0000-0000868E0000}"/>
    <cellStyle name="Примечание 2 2 4 2 2 5 4" xfId="35912" xr:uid="{00000000-0005-0000-0000-0000878E0000}"/>
    <cellStyle name="Примечание 2 2 4 2 2 5 5" xfId="35913" xr:uid="{00000000-0005-0000-0000-0000888E0000}"/>
    <cellStyle name="Примечание 2 2 4 2 2 6" xfId="35914" xr:uid="{00000000-0005-0000-0000-0000898E0000}"/>
    <cellStyle name="Примечание 2 2 4 2 2 6 2" xfId="35915" xr:uid="{00000000-0005-0000-0000-00008A8E0000}"/>
    <cellStyle name="Примечание 2 2 4 2 2 6 3" xfId="35916" xr:uid="{00000000-0005-0000-0000-00008B8E0000}"/>
    <cellStyle name="Примечание 2 2 4 2 2 6 4" xfId="35917" xr:uid="{00000000-0005-0000-0000-00008C8E0000}"/>
    <cellStyle name="Примечание 2 2 4 2 2 7" xfId="35918" xr:uid="{00000000-0005-0000-0000-00008D8E0000}"/>
    <cellStyle name="Примечание 2 2 4 2 2 8" xfId="35919" xr:uid="{00000000-0005-0000-0000-00008E8E0000}"/>
    <cellStyle name="Примечание 2 2 4 2 2 9" xfId="35920" xr:uid="{00000000-0005-0000-0000-00008F8E0000}"/>
    <cellStyle name="Примечание 2 2 4 2 3" xfId="35921" xr:uid="{00000000-0005-0000-0000-0000908E0000}"/>
    <cellStyle name="Примечание 2 2 4 2 3 2" xfId="35922" xr:uid="{00000000-0005-0000-0000-0000918E0000}"/>
    <cellStyle name="Примечание 2 2 4 2 3 2 2" xfId="35923" xr:uid="{00000000-0005-0000-0000-0000928E0000}"/>
    <cellStyle name="Примечание 2 2 4 2 3 2 2 2" xfId="35924" xr:uid="{00000000-0005-0000-0000-0000938E0000}"/>
    <cellStyle name="Примечание 2 2 4 2 3 2 3" xfId="35925" xr:uid="{00000000-0005-0000-0000-0000948E0000}"/>
    <cellStyle name="Примечание 2 2 4 2 3 2 4" xfId="35926" xr:uid="{00000000-0005-0000-0000-0000958E0000}"/>
    <cellStyle name="Примечание 2 2 4 2 3 2 5" xfId="35927" xr:uid="{00000000-0005-0000-0000-0000968E0000}"/>
    <cellStyle name="Примечание 2 2 4 2 3 3" xfId="35928" xr:uid="{00000000-0005-0000-0000-0000978E0000}"/>
    <cellStyle name="Примечание 2 2 4 2 3 3 2" xfId="35929" xr:uid="{00000000-0005-0000-0000-0000988E0000}"/>
    <cellStyle name="Примечание 2 2 4 2 3 3 2 2" xfId="35930" xr:uid="{00000000-0005-0000-0000-0000998E0000}"/>
    <cellStyle name="Примечание 2 2 4 2 3 3 3" xfId="35931" xr:uid="{00000000-0005-0000-0000-00009A8E0000}"/>
    <cellStyle name="Примечание 2 2 4 2 3 3 4" xfId="35932" xr:uid="{00000000-0005-0000-0000-00009B8E0000}"/>
    <cellStyle name="Примечание 2 2 4 2 3 3 5" xfId="35933" xr:uid="{00000000-0005-0000-0000-00009C8E0000}"/>
    <cellStyle name="Примечание 2 2 4 2 3 4" xfId="35934" xr:uid="{00000000-0005-0000-0000-00009D8E0000}"/>
    <cellStyle name="Примечание 2 2 4 2 3 4 2" xfId="35935" xr:uid="{00000000-0005-0000-0000-00009E8E0000}"/>
    <cellStyle name="Примечание 2 2 4 2 3 4 2 2" xfId="35936" xr:uid="{00000000-0005-0000-0000-00009F8E0000}"/>
    <cellStyle name="Примечание 2 2 4 2 3 4 3" xfId="35937" xr:uid="{00000000-0005-0000-0000-0000A08E0000}"/>
    <cellStyle name="Примечание 2 2 4 2 3 4 4" xfId="35938" xr:uid="{00000000-0005-0000-0000-0000A18E0000}"/>
    <cellStyle name="Примечание 2 2 4 2 3 4 5" xfId="35939" xr:uid="{00000000-0005-0000-0000-0000A28E0000}"/>
    <cellStyle name="Примечание 2 2 4 2 3 5" xfId="35940" xr:uid="{00000000-0005-0000-0000-0000A38E0000}"/>
    <cellStyle name="Примечание 2 2 4 2 3 5 2" xfId="35941" xr:uid="{00000000-0005-0000-0000-0000A48E0000}"/>
    <cellStyle name="Примечание 2 2 4 2 3 5 2 2" xfId="35942" xr:uid="{00000000-0005-0000-0000-0000A58E0000}"/>
    <cellStyle name="Примечание 2 2 4 2 3 5 3" xfId="35943" xr:uid="{00000000-0005-0000-0000-0000A68E0000}"/>
    <cellStyle name="Примечание 2 2 4 2 3 5 4" xfId="35944" xr:uid="{00000000-0005-0000-0000-0000A78E0000}"/>
    <cellStyle name="Примечание 2 2 4 2 3 5 5" xfId="35945" xr:uid="{00000000-0005-0000-0000-0000A88E0000}"/>
    <cellStyle name="Примечание 2 2 4 2 3 6" xfId="35946" xr:uid="{00000000-0005-0000-0000-0000A98E0000}"/>
    <cellStyle name="Примечание 2 2 4 2 3 6 2" xfId="35947" xr:uid="{00000000-0005-0000-0000-0000AA8E0000}"/>
    <cellStyle name="Примечание 2 2 4 2 3 6 3" xfId="35948" xr:uid="{00000000-0005-0000-0000-0000AB8E0000}"/>
    <cellStyle name="Примечание 2 2 4 2 3 6 4" xfId="35949" xr:uid="{00000000-0005-0000-0000-0000AC8E0000}"/>
    <cellStyle name="Примечание 2 2 4 2 3 7" xfId="35950" xr:uid="{00000000-0005-0000-0000-0000AD8E0000}"/>
    <cellStyle name="Примечание 2 2 4 2 3 8" xfId="35951" xr:uid="{00000000-0005-0000-0000-0000AE8E0000}"/>
    <cellStyle name="Примечание 2 2 4 2 3 9" xfId="35952" xr:uid="{00000000-0005-0000-0000-0000AF8E0000}"/>
    <cellStyle name="Примечание 2 2 4 2 4" xfId="35953" xr:uid="{00000000-0005-0000-0000-0000B08E0000}"/>
    <cellStyle name="Примечание 2 2 4 2 4 2" xfId="35954" xr:uid="{00000000-0005-0000-0000-0000B18E0000}"/>
    <cellStyle name="Примечание 2 2 4 2 4 2 2" xfId="35955" xr:uid="{00000000-0005-0000-0000-0000B28E0000}"/>
    <cellStyle name="Примечание 2 2 4 2 4 3" xfId="35956" xr:uid="{00000000-0005-0000-0000-0000B38E0000}"/>
    <cellStyle name="Примечание 2 2 4 2 4 4" xfId="35957" xr:uid="{00000000-0005-0000-0000-0000B48E0000}"/>
    <cellStyle name="Примечание 2 2 4 2 4 5" xfId="35958" xr:uid="{00000000-0005-0000-0000-0000B58E0000}"/>
    <cellStyle name="Примечание 2 2 4 2 5" xfId="35959" xr:uid="{00000000-0005-0000-0000-0000B68E0000}"/>
    <cellStyle name="Примечание 2 2 4 2 5 2" xfId="35960" xr:uid="{00000000-0005-0000-0000-0000B78E0000}"/>
    <cellStyle name="Примечание 2 2 4 2 5 2 2" xfId="35961" xr:uid="{00000000-0005-0000-0000-0000B88E0000}"/>
    <cellStyle name="Примечание 2 2 4 2 5 3" xfId="35962" xr:uid="{00000000-0005-0000-0000-0000B98E0000}"/>
    <cellStyle name="Примечание 2 2 4 2 5 4" xfId="35963" xr:uid="{00000000-0005-0000-0000-0000BA8E0000}"/>
    <cellStyle name="Примечание 2 2 4 2 5 5" xfId="35964" xr:uid="{00000000-0005-0000-0000-0000BB8E0000}"/>
    <cellStyle name="Примечание 2 2 4 2 6" xfId="35965" xr:uid="{00000000-0005-0000-0000-0000BC8E0000}"/>
    <cellStyle name="Примечание 2 2 4 2 7" xfId="35966" xr:uid="{00000000-0005-0000-0000-0000BD8E0000}"/>
    <cellStyle name="Примечание 2 2 4 2 8" xfId="35967" xr:uid="{00000000-0005-0000-0000-0000BE8E0000}"/>
    <cellStyle name="Примечание 2 2 4 3" xfId="2381" xr:uid="{00000000-0005-0000-0000-0000BF8E0000}"/>
    <cellStyle name="Примечание 2 2 4 3 2" xfId="35968" xr:uid="{00000000-0005-0000-0000-0000C08E0000}"/>
    <cellStyle name="Примечание 2 2 4 3 2 2" xfId="35969" xr:uid="{00000000-0005-0000-0000-0000C18E0000}"/>
    <cellStyle name="Примечание 2 2 4 3 2 2 2" xfId="35970" xr:uid="{00000000-0005-0000-0000-0000C28E0000}"/>
    <cellStyle name="Примечание 2 2 4 3 2 3" xfId="35971" xr:uid="{00000000-0005-0000-0000-0000C38E0000}"/>
    <cellStyle name="Примечание 2 2 4 3 2 4" xfId="35972" xr:uid="{00000000-0005-0000-0000-0000C48E0000}"/>
    <cellStyle name="Примечание 2 2 4 3 2 5" xfId="35973" xr:uid="{00000000-0005-0000-0000-0000C58E0000}"/>
    <cellStyle name="Примечание 2 2 4 3 3" xfId="35974" xr:uid="{00000000-0005-0000-0000-0000C68E0000}"/>
    <cellStyle name="Примечание 2 2 4 3 3 2" xfId="35975" xr:uid="{00000000-0005-0000-0000-0000C78E0000}"/>
    <cellStyle name="Примечание 2 2 4 3 3 2 2" xfId="35976" xr:uid="{00000000-0005-0000-0000-0000C88E0000}"/>
    <cellStyle name="Примечание 2 2 4 3 3 3" xfId="35977" xr:uid="{00000000-0005-0000-0000-0000C98E0000}"/>
    <cellStyle name="Примечание 2 2 4 3 3 4" xfId="35978" xr:uid="{00000000-0005-0000-0000-0000CA8E0000}"/>
    <cellStyle name="Примечание 2 2 4 3 3 5" xfId="35979" xr:uid="{00000000-0005-0000-0000-0000CB8E0000}"/>
    <cellStyle name="Примечание 2 2 4 3 4" xfId="35980" xr:uid="{00000000-0005-0000-0000-0000CC8E0000}"/>
    <cellStyle name="Примечание 2 2 4 3 4 2" xfId="35981" xr:uid="{00000000-0005-0000-0000-0000CD8E0000}"/>
    <cellStyle name="Примечание 2 2 4 3 4 2 2" xfId="35982" xr:uid="{00000000-0005-0000-0000-0000CE8E0000}"/>
    <cellStyle name="Примечание 2 2 4 3 4 3" xfId="35983" xr:uid="{00000000-0005-0000-0000-0000CF8E0000}"/>
    <cellStyle name="Примечание 2 2 4 3 4 4" xfId="35984" xr:uid="{00000000-0005-0000-0000-0000D08E0000}"/>
    <cellStyle name="Примечание 2 2 4 3 4 5" xfId="35985" xr:uid="{00000000-0005-0000-0000-0000D18E0000}"/>
    <cellStyle name="Примечание 2 2 4 3 5" xfId="35986" xr:uid="{00000000-0005-0000-0000-0000D28E0000}"/>
    <cellStyle name="Примечание 2 2 4 3 5 2" xfId="35987" xr:uid="{00000000-0005-0000-0000-0000D38E0000}"/>
    <cellStyle name="Примечание 2 2 4 3 5 2 2" xfId="35988" xr:uid="{00000000-0005-0000-0000-0000D48E0000}"/>
    <cellStyle name="Примечание 2 2 4 3 5 3" xfId="35989" xr:uid="{00000000-0005-0000-0000-0000D58E0000}"/>
    <cellStyle name="Примечание 2 2 4 3 5 4" xfId="35990" xr:uid="{00000000-0005-0000-0000-0000D68E0000}"/>
    <cellStyle name="Примечание 2 2 4 3 5 5" xfId="35991" xr:uid="{00000000-0005-0000-0000-0000D78E0000}"/>
    <cellStyle name="Примечание 2 2 4 3 6" xfId="35992" xr:uid="{00000000-0005-0000-0000-0000D88E0000}"/>
    <cellStyle name="Примечание 2 2 4 3 6 2" xfId="35993" xr:uid="{00000000-0005-0000-0000-0000D98E0000}"/>
    <cellStyle name="Примечание 2 2 4 3 6 3" xfId="35994" xr:uid="{00000000-0005-0000-0000-0000DA8E0000}"/>
    <cellStyle name="Примечание 2 2 4 3 6 4" xfId="35995" xr:uid="{00000000-0005-0000-0000-0000DB8E0000}"/>
    <cellStyle name="Примечание 2 2 4 3 7" xfId="35996" xr:uid="{00000000-0005-0000-0000-0000DC8E0000}"/>
    <cellStyle name="Примечание 2 2 4 3 8" xfId="35997" xr:uid="{00000000-0005-0000-0000-0000DD8E0000}"/>
    <cellStyle name="Примечание 2 2 4 3 9" xfId="35998" xr:uid="{00000000-0005-0000-0000-0000DE8E0000}"/>
    <cellStyle name="Примечание 2 2 4 4" xfId="35999" xr:uid="{00000000-0005-0000-0000-0000DF8E0000}"/>
    <cellStyle name="Примечание 2 2 4 4 2" xfId="36000" xr:uid="{00000000-0005-0000-0000-0000E08E0000}"/>
    <cellStyle name="Примечание 2 2 4 4 2 2" xfId="36001" xr:uid="{00000000-0005-0000-0000-0000E18E0000}"/>
    <cellStyle name="Примечание 2 2 4 4 2 2 2" xfId="36002" xr:uid="{00000000-0005-0000-0000-0000E28E0000}"/>
    <cellStyle name="Примечание 2 2 4 4 2 3" xfId="36003" xr:uid="{00000000-0005-0000-0000-0000E38E0000}"/>
    <cellStyle name="Примечание 2 2 4 4 2 4" xfId="36004" xr:uid="{00000000-0005-0000-0000-0000E48E0000}"/>
    <cellStyle name="Примечание 2 2 4 4 2 5" xfId="36005" xr:uid="{00000000-0005-0000-0000-0000E58E0000}"/>
    <cellStyle name="Примечание 2 2 4 4 3" xfId="36006" xr:uid="{00000000-0005-0000-0000-0000E68E0000}"/>
    <cellStyle name="Примечание 2 2 4 4 3 2" xfId="36007" xr:uid="{00000000-0005-0000-0000-0000E78E0000}"/>
    <cellStyle name="Примечание 2 2 4 4 3 2 2" xfId="36008" xr:uid="{00000000-0005-0000-0000-0000E88E0000}"/>
    <cellStyle name="Примечание 2 2 4 4 3 3" xfId="36009" xr:uid="{00000000-0005-0000-0000-0000E98E0000}"/>
    <cellStyle name="Примечание 2 2 4 4 3 4" xfId="36010" xr:uid="{00000000-0005-0000-0000-0000EA8E0000}"/>
    <cellStyle name="Примечание 2 2 4 4 3 5" xfId="36011" xr:uid="{00000000-0005-0000-0000-0000EB8E0000}"/>
    <cellStyle name="Примечание 2 2 4 4 4" xfId="36012" xr:uid="{00000000-0005-0000-0000-0000EC8E0000}"/>
    <cellStyle name="Примечание 2 2 4 4 4 2" xfId="36013" xr:uid="{00000000-0005-0000-0000-0000ED8E0000}"/>
    <cellStyle name="Примечание 2 2 4 4 4 2 2" xfId="36014" xr:uid="{00000000-0005-0000-0000-0000EE8E0000}"/>
    <cellStyle name="Примечание 2 2 4 4 4 3" xfId="36015" xr:uid="{00000000-0005-0000-0000-0000EF8E0000}"/>
    <cellStyle name="Примечание 2 2 4 4 4 4" xfId="36016" xr:uid="{00000000-0005-0000-0000-0000F08E0000}"/>
    <cellStyle name="Примечание 2 2 4 4 4 5" xfId="36017" xr:uid="{00000000-0005-0000-0000-0000F18E0000}"/>
    <cellStyle name="Примечание 2 2 4 4 5" xfId="36018" xr:uid="{00000000-0005-0000-0000-0000F28E0000}"/>
    <cellStyle name="Примечание 2 2 4 4 5 2" xfId="36019" xr:uid="{00000000-0005-0000-0000-0000F38E0000}"/>
    <cellStyle name="Примечание 2 2 4 4 5 2 2" xfId="36020" xr:uid="{00000000-0005-0000-0000-0000F48E0000}"/>
    <cellStyle name="Примечание 2 2 4 4 5 3" xfId="36021" xr:uid="{00000000-0005-0000-0000-0000F58E0000}"/>
    <cellStyle name="Примечание 2 2 4 4 5 4" xfId="36022" xr:uid="{00000000-0005-0000-0000-0000F68E0000}"/>
    <cellStyle name="Примечание 2 2 4 4 5 5" xfId="36023" xr:uid="{00000000-0005-0000-0000-0000F78E0000}"/>
    <cellStyle name="Примечание 2 2 4 4 6" xfId="36024" xr:uid="{00000000-0005-0000-0000-0000F88E0000}"/>
    <cellStyle name="Примечание 2 2 4 4 6 2" xfId="36025" xr:uid="{00000000-0005-0000-0000-0000F98E0000}"/>
    <cellStyle name="Примечание 2 2 4 4 6 3" xfId="36026" xr:uid="{00000000-0005-0000-0000-0000FA8E0000}"/>
    <cellStyle name="Примечание 2 2 4 4 6 4" xfId="36027" xr:uid="{00000000-0005-0000-0000-0000FB8E0000}"/>
    <cellStyle name="Примечание 2 2 4 4 7" xfId="36028" xr:uid="{00000000-0005-0000-0000-0000FC8E0000}"/>
    <cellStyle name="Примечание 2 2 4 4 8" xfId="36029" xr:uid="{00000000-0005-0000-0000-0000FD8E0000}"/>
    <cellStyle name="Примечание 2 2 4 4 9" xfId="36030" xr:uid="{00000000-0005-0000-0000-0000FE8E0000}"/>
    <cellStyle name="Примечание 2 2 4 5" xfId="36031" xr:uid="{00000000-0005-0000-0000-0000FF8E0000}"/>
    <cellStyle name="Примечание 2 2 4 5 2" xfId="36032" xr:uid="{00000000-0005-0000-0000-0000008F0000}"/>
    <cellStyle name="Примечание 2 2 4 5 2 2" xfId="36033" xr:uid="{00000000-0005-0000-0000-0000018F0000}"/>
    <cellStyle name="Примечание 2 2 4 5 3" xfId="36034" xr:uid="{00000000-0005-0000-0000-0000028F0000}"/>
    <cellStyle name="Примечание 2 2 4 5 4" xfId="36035" xr:uid="{00000000-0005-0000-0000-0000038F0000}"/>
    <cellStyle name="Примечание 2 2 4 5 5" xfId="36036" xr:uid="{00000000-0005-0000-0000-0000048F0000}"/>
    <cellStyle name="Примечание 2 2 4 6" xfId="36037" xr:uid="{00000000-0005-0000-0000-0000058F0000}"/>
    <cellStyle name="Примечание 2 2 4 6 2" xfId="36038" xr:uid="{00000000-0005-0000-0000-0000068F0000}"/>
    <cellStyle name="Примечание 2 2 4 6 2 2" xfId="36039" xr:uid="{00000000-0005-0000-0000-0000078F0000}"/>
    <cellStyle name="Примечание 2 2 4 6 3" xfId="36040" xr:uid="{00000000-0005-0000-0000-0000088F0000}"/>
    <cellStyle name="Примечание 2 2 4 6 4" xfId="36041" xr:uid="{00000000-0005-0000-0000-0000098F0000}"/>
    <cellStyle name="Примечание 2 2 4 6 5" xfId="36042" xr:uid="{00000000-0005-0000-0000-00000A8F0000}"/>
    <cellStyle name="Примечание 2 2 4 7" xfId="36043" xr:uid="{00000000-0005-0000-0000-00000B8F0000}"/>
    <cellStyle name="Примечание 2 2 4 7 2" xfId="36044" xr:uid="{00000000-0005-0000-0000-00000C8F0000}"/>
    <cellStyle name="Примечание 2 2 4 7 2 2" xfId="36045" xr:uid="{00000000-0005-0000-0000-00000D8F0000}"/>
    <cellStyle name="Примечание 2 2 4 7 3" xfId="36046" xr:uid="{00000000-0005-0000-0000-00000E8F0000}"/>
    <cellStyle name="Примечание 2 2 4 7 4" xfId="36047" xr:uid="{00000000-0005-0000-0000-00000F8F0000}"/>
    <cellStyle name="Примечание 2 2 4 7 5" xfId="36048" xr:uid="{00000000-0005-0000-0000-0000108F0000}"/>
    <cellStyle name="Примечание 2 2 4 8" xfId="36049" xr:uid="{00000000-0005-0000-0000-0000118F0000}"/>
    <cellStyle name="Примечание 2 2 4 8 2" xfId="36050" xr:uid="{00000000-0005-0000-0000-0000128F0000}"/>
    <cellStyle name="Примечание 2 2 4 8 2 2" xfId="36051" xr:uid="{00000000-0005-0000-0000-0000138F0000}"/>
    <cellStyle name="Примечание 2 2 4 8 3" xfId="36052" xr:uid="{00000000-0005-0000-0000-0000148F0000}"/>
    <cellStyle name="Примечание 2 2 4 8 4" xfId="36053" xr:uid="{00000000-0005-0000-0000-0000158F0000}"/>
    <cellStyle name="Примечание 2 2 4 8 5" xfId="36054" xr:uid="{00000000-0005-0000-0000-0000168F0000}"/>
    <cellStyle name="Примечание 2 2 4 9" xfId="36055" xr:uid="{00000000-0005-0000-0000-0000178F0000}"/>
    <cellStyle name="Примечание 2 2 4 9 2" xfId="36056" xr:uid="{00000000-0005-0000-0000-0000188F0000}"/>
    <cellStyle name="Примечание 2 2 4 9 2 2" xfId="36057" xr:uid="{00000000-0005-0000-0000-0000198F0000}"/>
    <cellStyle name="Примечание 2 2 4 9 3" xfId="36058" xr:uid="{00000000-0005-0000-0000-00001A8F0000}"/>
    <cellStyle name="Примечание 2 2 4 9 4" xfId="36059" xr:uid="{00000000-0005-0000-0000-00001B8F0000}"/>
    <cellStyle name="Примечание 2 2 4 9 5" xfId="36060" xr:uid="{00000000-0005-0000-0000-00001C8F0000}"/>
    <cellStyle name="Примечание 2 2 5" xfId="2382" xr:uid="{00000000-0005-0000-0000-00001D8F0000}"/>
    <cellStyle name="Примечание 2 2 5 10" xfId="36061" xr:uid="{00000000-0005-0000-0000-00001E8F0000}"/>
    <cellStyle name="Примечание 2 2 5 10 2" xfId="36062" xr:uid="{00000000-0005-0000-0000-00001F8F0000}"/>
    <cellStyle name="Примечание 2 2 5 10 2 2" xfId="36063" xr:uid="{00000000-0005-0000-0000-0000208F0000}"/>
    <cellStyle name="Примечание 2 2 5 10 3" xfId="36064" xr:uid="{00000000-0005-0000-0000-0000218F0000}"/>
    <cellStyle name="Примечание 2 2 5 10 4" xfId="36065" xr:uid="{00000000-0005-0000-0000-0000228F0000}"/>
    <cellStyle name="Примечание 2 2 5 10 5" xfId="36066" xr:uid="{00000000-0005-0000-0000-0000238F0000}"/>
    <cellStyle name="Примечание 2 2 5 11" xfId="36067" xr:uid="{00000000-0005-0000-0000-0000248F0000}"/>
    <cellStyle name="Примечание 2 2 5 12" xfId="36068" xr:uid="{00000000-0005-0000-0000-0000258F0000}"/>
    <cellStyle name="Примечание 2 2 5 13" xfId="36069" xr:uid="{00000000-0005-0000-0000-0000268F0000}"/>
    <cellStyle name="Примечание 2 2 5 2" xfId="2383" xr:uid="{00000000-0005-0000-0000-0000278F0000}"/>
    <cellStyle name="Примечание 2 2 5 2 2" xfId="36070" xr:uid="{00000000-0005-0000-0000-0000288F0000}"/>
    <cellStyle name="Примечание 2 2 5 2 2 2" xfId="36071" xr:uid="{00000000-0005-0000-0000-0000298F0000}"/>
    <cellStyle name="Примечание 2 2 5 2 2 2 2" xfId="36072" xr:uid="{00000000-0005-0000-0000-00002A8F0000}"/>
    <cellStyle name="Примечание 2 2 5 2 2 2 2 2" xfId="36073" xr:uid="{00000000-0005-0000-0000-00002B8F0000}"/>
    <cellStyle name="Примечание 2 2 5 2 2 2 3" xfId="36074" xr:uid="{00000000-0005-0000-0000-00002C8F0000}"/>
    <cellStyle name="Примечание 2 2 5 2 2 2 4" xfId="36075" xr:uid="{00000000-0005-0000-0000-00002D8F0000}"/>
    <cellStyle name="Примечание 2 2 5 2 2 2 5" xfId="36076" xr:uid="{00000000-0005-0000-0000-00002E8F0000}"/>
    <cellStyle name="Примечание 2 2 5 2 2 3" xfId="36077" xr:uid="{00000000-0005-0000-0000-00002F8F0000}"/>
    <cellStyle name="Примечание 2 2 5 2 2 3 2" xfId="36078" xr:uid="{00000000-0005-0000-0000-0000308F0000}"/>
    <cellStyle name="Примечание 2 2 5 2 2 3 2 2" xfId="36079" xr:uid="{00000000-0005-0000-0000-0000318F0000}"/>
    <cellStyle name="Примечание 2 2 5 2 2 3 3" xfId="36080" xr:uid="{00000000-0005-0000-0000-0000328F0000}"/>
    <cellStyle name="Примечание 2 2 5 2 2 3 4" xfId="36081" xr:uid="{00000000-0005-0000-0000-0000338F0000}"/>
    <cellStyle name="Примечание 2 2 5 2 2 3 5" xfId="36082" xr:uid="{00000000-0005-0000-0000-0000348F0000}"/>
    <cellStyle name="Примечание 2 2 5 2 2 4" xfId="36083" xr:uid="{00000000-0005-0000-0000-0000358F0000}"/>
    <cellStyle name="Примечание 2 2 5 2 2 4 2" xfId="36084" xr:uid="{00000000-0005-0000-0000-0000368F0000}"/>
    <cellStyle name="Примечание 2 2 5 2 2 4 2 2" xfId="36085" xr:uid="{00000000-0005-0000-0000-0000378F0000}"/>
    <cellStyle name="Примечание 2 2 5 2 2 4 3" xfId="36086" xr:uid="{00000000-0005-0000-0000-0000388F0000}"/>
    <cellStyle name="Примечание 2 2 5 2 2 4 4" xfId="36087" xr:uid="{00000000-0005-0000-0000-0000398F0000}"/>
    <cellStyle name="Примечание 2 2 5 2 2 4 5" xfId="36088" xr:uid="{00000000-0005-0000-0000-00003A8F0000}"/>
    <cellStyle name="Примечание 2 2 5 2 2 5" xfId="36089" xr:uid="{00000000-0005-0000-0000-00003B8F0000}"/>
    <cellStyle name="Примечание 2 2 5 2 2 5 2" xfId="36090" xr:uid="{00000000-0005-0000-0000-00003C8F0000}"/>
    <cellStyle name="Примечание 2 2 5 2 2 5 2 2" xfId="36091" xr:uid="{00000000-0005-0000-0000-00003D8F0000}"/>
    <cellStyle name="Примечание 2 2 5 2 2 5 3" xfId="36092" xr:uid="{00000000-0005-0000-0000-00003E8F0000}"/>
    <cellStyle name="Примечание 2 2 5 2 2 5 4" xfId="36093" xr:uid="{00000000-0005-0000-0000-00003F8F0000}"/>
    <cellStyle name="Примечание 2 2 5 2 2 5 5" xfId="36094" xr:uid="{00000000-0005-0000-0000-0000408F0000}"/>
    <cellStyle name="Примечание 2 2 5 2 2 6" xfId="36095" xr:uid="{00000000-0005-0000-0000-0000418F0000}"/>
    <cellStyle name="Примечание 2 2 5 2 2 6 2" xfId="36096" xr:uid="{00000000-0005-0000-0000-0000428F0000}"/>
    <cellStyle name="Примечание 2 2 5 2 2 6 3" xfId="36097" xr:uid="{00000000-0005-0000-0000-0000438F0000}"/>
    <cellStyle name="Примечание 2 2 5 2 2 6 4" xfId="36098" xr:uid="{00000000-0005-0000-0000-0000448F0000}"/>
    <cellStyle name="Примечание 2 2 5 2 2 7" xfId="36099" xr:uid="{00000000-0005-0000-0000-0000458F0000}"/>
    <cellStyle name="Примечание 2 2 5 2 2 8" xfId="36100" xr:uid="{00000000-0005-0000-0000-0000468F0000}"/>
    <cellStyle name="Примечание 2 2 5 2 2 9" xfId="36101" xr:uid="{00000000-0005-0000-0000-0000478F0000}"/>
    <cellStyle name="Примечание 2 2 5 2 3" xfId="36102" xr:uid="{00000000-0005-0000-0000-0000488F0000}"/>
    <cellStyle name="Примечание 2 2 5 2 3 2" xfId="36103" xr:uid="{00000000-0005-0000-0000-0000498F0000}"/>
    <cellStyle name="Примечание 2 2 5 2 3 2 2" xfId="36104" xr:uid="{00000000-0005-0000-0000-00004A8F0000}"/>
    <cellStyle name="Примечание 2 2 5 2 3 2 2 2" xfId="36105" xr:uid="{00000000-0005-0000-0000-00004B8F0000}"/>
    <cellStyle name="Примечание 2 2 5 2 3 2 3" xfId="36106" xr:uid="{00000000-0005-0000-0000-00004C8F0000}"/>
    <cellStyle name="Примечание 2 2 5 2 3 2 4" xfId="36107" xr:uid="{00000000-0005-0000-0000-00004D8F0000}"/>
    <cellStyle name="Примечание 2 2 5 2 3 2 5" xfId="36108" xr:uid="{00000000-0005-0000-0000-00004E8F0000}"/>
    <cellStyle name="Примечание 2 2 5 2 3 3" xfId="36109" xr:uid="{00000000-0005-0000-0000-00004F8F0000}"/>
    <cellStyle name="Примечание 2 2 5 2 3 3 2" xfId="36110" xr:uid="{00000000-0005-0000-0000-0000508F0000}"/>
    <cellStyle name="Примечание 2 2 5 2 3 3 2 2" xfId="36111" xr:uid="{00000000-0005-0000-0000-0000518F0000}"/>
    <cellStyle name="Примечание 2 2 5 2 3 3 3" xfId="36112" xr:uid="{00000000-0005-0000-0000-0000528F0000}"/>
    <cellStyle name="Примечание 2 2 5 2 3 3 4" xfId="36113" xr:uid="{00000000-0005-0000-0000-0000538F0000}"/>
    <cellStyle name="Примечание 2 2 5 2 3 3 5" xfId="36114" xr:uid="{00000000-0005-0000-0000-0000548F0000}"/>
    <cellStyle name="Примечание 2 2 5 2 3 4" xfId="36115" xr:uid="{00000000-0005-0000-0000-0000558F0000}"/>
    <cellStyle name="Примечание 2 2 5 2 3 4 2" xfId="36116" xr:uid="{00000000-0005-0000-0000-0000568F0000}"/>
    <cellStyle name="Примечание 2 2 5 2 3 4 2 2" xfId="36117" xr:uid="{00000000-0005-0000-0000-0000578F0000}"/>
    <cellStyle name="Примечание 2 2 5 2 3 4 3" xfId="36118" xr:uid="{00000000-0005-0000-0000-0000588F0000}"/>
    <cellStyle name="Примечание 2 2 5 2 3 4 4" xfId="36119" xr:uid="{00000000-0005-0000-0000-0000598F0000}"/>
    <cellStyle name="Примечание 2 2 5 2 3 4 5" xfId="36120" xr:uid="{00000000-0005-0000-0000-00005A8F0000}"/>
    <cellStyle name="Примечание 2 2 5 2 3 5" xfId="36121" xr:uid="{00000000-0005-0000-0000-00005B8F0000}"/>
    <cellStyle name="Примечание 2 2 5 2 3 5 2" xfId="36122" xr:uid="{00000000-0005-0000-0000-00005C8F0000}"/>
    <cellStyle name="Примечание 2 2 5 2 3 5 2 2" xfId="36123" xr:uid="{00000000-0005-0000-0000-00005D8F0000}"/>
    <cellStyle name="Примечание 2 2 5 2 3 5 3" xfId="36124" xr:uid="{00000000-0005-0000-0000-00005E8F0000}"/>
    <cellStyle name="Примечание 2 2 5 2 3 5 4" xfId="36125" xr:uid="{00000000-0005-0000-0000-00005F8F0000}"/>
    <cellStyle name="Примечание 2 2 5 2 3 5 5" xfId="36126" xr:uid="{00000000-0005-0000-0000-0000608F0000}"/>
    <cellStyle name="Примечание 2 2 5 2 3 6" xfId="36127" xr:uid="{00000000-0005-0000-0000-0000618F0000}"/>
    <cellStyle name="Примечание 2 2 5 2 3 6 2" xfId="36128" xr:uid="{00000000-0005-0000-0000-0000628F0000}"/>
    <cellStyle name="Примечание 2 2 5 2 3 6 3" xfId="36129" xr:uid="{00000000-0005-0000-0000-0000638F0000}"/>
    <cellStyle name="Примечание 2 2 5 2 3 6 4" xfId="36130" xr:uid="{00000000-0005-0000-0000-0000648F0000}"/>
    <cellStyle name="Примечание 2 2 5 2 3 7" xfId="36131" xr:uid="{00000000-0005-0000-0000-0000658F0000}"/>
    <cellStyle name="Примечание 2 2 5 2 3 8" xfId="36132" xr:uid="{00000000-0005-0000-0000-0000668F0000}"/>
    <cellStyle name="Примечание 2 2 5 2 3 9" xfId="36133" xr:uid="{00000000-0005-0000-0000-0000678F0000}"/>
    <cellStyle name="Примечание 2 2 5 2 4" xfId="36134" xr:uid="{00000000-0005-0000-0000-0000688F0000}"/>
    <cellStyle name="Примечание 2 2 5 2 4 2" xfId="36135" xr:uid="{00000000-0005-0000-0000-0000698F0000}"/>
    <cellStyle name="Примечание 2 2 5 2 4 2 2" xfId="36136" xr:uid="{00000000-0005-0000-0000-00006A8F0000}"/>
    <cellStyle name="Примечание 2 2 5 2 4 3" xfId="36137" xr:uid="{00000000-0005-0000-0000-00006B8F0000}"/>
    <cellStyle name="Примечание 2 2 5 2 4 4" xfId="36138" xr:uid="{00000000-0005-0000-0000-00006C8F0000}"/>
    <cellStyle name="Примечание 2 2 5 2 4 5" xfId="36139" xr:uid="{00000000-0005-0000-0000-00006D8F0000}"/>
    <cellStyle name="Примечание 2 2 5 2 5" xfId="36140" xr:uid="{00000000-0005-0000-0000-00006E8F0000}"/>
    <cellStyle name="Примечание 2 2 5 2 5 2" xfId="36141" xr:uid="{00000000-0005-0000-0000-00006F8F0000}"/>
    <cellStyle name="Примечание 2 2 5 2 5 2 2" xfId="36142" xr:uid="{00000000-0005-0000-0000-0000708F0000}"/>
    <cellStyle name="Примечание 2 2 5 2 5 3" xfId="36143" xr:uid="{00000000-0005-0000-0000-0000718F0000}"/>
    <cellStyle name="Примечание 2 2 5 2 5 4" xfId="36144" xr:uid="{00000000-0005-0000-0000-0000728F0000}"/>
    <cellStyle name="Примечание 2 2 5 2 5 5" xfId="36145" xr:uid="{00000000-0005-0000-0000-0000738F0000}"/>
    <cellStyle name="Примечание 2 2 5 2 6" xfId="36146" xr:uid="{00000000-0005-0000-0000-0000748F0000}"/>
    <cellStyle name="Примечание 2 2 5 2 7" xfId="36147" xr:uid="{00000000-0005-0000-0000-0000758F0000}"/>
    <cellStyle name="Примечание 2 2 5 2 8" xfId="36148" xr:uid="{00000000-0005-0000-0000-0000768F0000}"/>
    <cellStyle name="Примечание 2 2 5 3" xfId="36149" xr:uid="{00000000-0005-0000-0000-0000778F0000}"/>
    <cellStyle name="Примечание 2 2 5 3 2" xfId="36150" xr:uid="{00000000-0005-0000-0000-0000788F0000}"/>
    <cellStyle name="Примечание 2 2 5 3 2 2" xfId="36151" xr:uid="{00000000-0005-0000-0000-0000798F0000}"/>
    <cellStyle name="Примечание 2 2 5 3 2 2 2" xfId="36152" xr:uid="{00000000-0005-0000-0000-00007A8F0000}"/>
    <cellStyle name="Примечание 2 2 5 3 2 3" xfId="36153" xr:uid="{00000000-0005-0000-0000-00007B8F0000}"/>
    <cellStyle name="Примечание 2 2 5 3 2 4" xfId="36154" xr:uid="{00000000-0005-0000-0000-00007C8F0000}"/>
    <cellStyle name="Примечание 2 2 5 3 2 5" xfId="36155" xr:uid="{00000000-0005-0000-0000-00007D8F0000}"/>
    <cellStyle name="Примечание 2 2 5 3 3" xfId="36156" xr:uid="{00000000-0005-0000-0000-00007E8F0000}"/>
    <cellStyle name="Примечание 2 2 5 3 3 2" xfId="36157" xr:uid="{00000000-0005-0000-0000-00007F8F0000}"/>
    <cellStyle name="Примечание 2 2 5 3 3 2 2" xfId="36158" xr:uid="{00000000-0005-0000-0000-0000808F0000}"/>
    <cellStyle name="Примечание 2 2 5 3 3 3" xfId="36159" xr:uid="{00000000-0005-0000-0000-0000818F0000}"/>
    <cellStyle name="Примечание 2 2 5 3 3 4" xfId="36160" xr:uid="{00000000-0005-0000-0000-0000828F0000}"/>
    <cellStyle name="Примечание 2 2 5 3 3 5" xfId="36161" xr:uid="{00000000-0005-0000-0000-0000838F0000}"/>
    <cellStyle name="Примечание 2 2 5 3 4" xfId="36162" xr:uid="{00000000-0005-0000-0000-0000848F0000}"/>
    <cellStyle name="Примечание 2 2 5 3 4 2" xfId="36163" xr:uid="{00000000-0005-0000-0000-0000858F0000}"/>
    <cellStyle name="Примечание 2 2 5 3 4 2 2" xfId="36164" xr:uid="{00000000-0005-0000-0000-0000868F0000}"/>
    <cellStyle name="Примечание 2 2 5 3 4 3" xfId="36165" xr:uid="{00000000-0005-0000-0000-0000878F0000}"/>
    <cellStyle name="Примечание 2 2 5 3 4 4" xfId="36166" xr:uid="{00000000-0005-0000-0000-0000888F0000}"/>
    <cellStyle name="Примечание 2 2 5 3 4 5" xfId="36167" xr:uid="{00000000-0005-0000-0000-0000898F0000}"/>
    <cellStyle name="Примечание 2 2 5 3 5" xfId="36168" xr:uid="{00000000-0005-0000-0000-00008A8F0000}"/>
    <cellStyle name="Примечание 2 2 5 3 5 2" xfId="36169" xr:uid="{00000000-0005-0000-0000-00008B8F0000}"/>
    <cellStyle name="Примечание 2 2 5 3 5 2 2" xfId="36170" xr:uid="{00000000-0005-0000-0000-00008C8F0000}"/>
    <cellStyle name="Примечание 2 2 5 3 5 3" xfId="36171" xr:uid="{00000000-0005-0000-0000-00008D8F0000}"/>
    <cellStyle name="Примечание 2 2 5 3 5 4" xfId="36172" xr:uid="{00000000-0005-0000-0000-00008E8F0000}"/>
    <cellStyle name="Примечание 2 2 5 3 5 5" xfId="36173" xr:uid="{00000000-0005-0000-0000-00008F8F0000}"/>
    <cellStyle name="Примечание 2 2 5 3 6" xfId="36174" xr:uid="{00000000-0005-0000-0000-0000908F0000}"/>
    <cellStyle name="Примечание 2 2 5 3 6 2" xfId="36175" xr:uid="{00000000-0005-0000-0000-0000918F0000}"/>
    <cellStyle name="Примечание 2 2 5 3 6 3" xfId="36176" xr:uid="{00000000-0005-0000-0000-0000928F0000}"/>
    <cellStyle name="Примечание 2 2 5 3 6 4" xfId="36177" xr:uid="{00000000-0005-0000-0000-0000938F0000}"/>
    <cellStyle name="Примечание 2 2 5 3 7" xfId="36178" xr:uid="{00000000-0005-0000-0000-0000948F0000}"/>
    <cellStyle name="Примечание 2 2 5 3 8" xfId="36179" xr:uid="{00000000-0005-0000-0000-0000958F0000}"/>
    <cellStyle name="Примечание 2 2 5 3 9" xfId="36180" xr:uid="{00000000-0005-0000-0000-0000968F0000}"/>
    <cellStyle name="Примечание 2 2 5 4" xfId="36181" xr:uid="{00000000-0005-0000-0000-0000978F0000}"/>
    <cellStyle name="Примечание 2 2 5 4 2" xfId="36182" xr:uid="{00000000-0005-0000-0000-0000988F0000}"/>
    <cellStyle name="Примечание 2 2 5 4 2 2" xfId="36183" xr:uid="{00000000-0005-0000-0000-0000998F0000}"/>
    <cellStyle name="Примечание 2 2 5 4 2 2 2" xfId="36184" xr:uid="{00000000-0005-0000-0000-00009A8F0000}"/>
    <cellStyle name="Примечание 2 2 5 4 2 3" xfId="36185" xr:uid="{00000000-0005-0000-0000-00009B8F0000}"/>
    <cellStyle name="Примечание 2 2 5 4 2 4" xfId="36186" xr:uid="{00000000-0005-0000-0000-00009C8F0000}"/>
    <cellStyle name="Примечание 2 2 5 4 2 5" xfId="36187" xr:uid="{00000000-0005-0000-0000-00009D8F0000}"/>
    <cellStyle name="Примечание 2 2 5 4 3" xfId="36188" xr:uid="{00000000-0005-0000-0000-00009E8F0000}"/>
    <cellStyle name="Примечание 2 2 5 4 3 2" xfId="36189" xr:uid="{00000000-0005-0000-0000-00009F8F0000}"/>
    <cellStyle name="Примечание 2 2 5 4 3 2 2" xfId="36190" xr:uid="{00000000-0005-0000-0000-0000A08F0000}"/>
    <cellStyle name="Примечание 2 2 5 4 3 3" xfId="36191" xr:uid="{00000000-0005-0000-0000-0000A18F0000}"/>
    <cellStyle name="Примечание 2 2 5 4 3 4" xfId="36192" xr:uid="{00000000-0005-0000-0000-0000A28F0000}"/>
    <cellStyle name="Примечание 2 2 5 4 3 5" xfId="36193" xr:uid="{00000000-0005-0000-0000-0000A38F0000}"/>
    <cellStyle name="Примечание 2 2 5 4 4" xfId="36194" xr:uid="{00000000-0005-0000-0000-0000A48F0000}"/>
    <cellStyle name="Примечание 2 2 5 4 4 2" xfId="36195" xr:uid="{00000000-0005-0000-0000-0000A58F0000}"/>
    <cellStyle name="Примечание 2 2 5 4 4 2 2" xfId="36196" xr:uid="{00000000-0005-0000-0000-0000A68F0000}"/>
    <cellStyle name="Примечание 2 2 5 4 4 3" xfId="36197" xr:uid="{00000000-0005-0000-0000-0000A78F0000}"/>
    <cellStyle name="Примечание 2 2 5 4 4 4" xfId="36198" xr:uid="{00000000-0005-0000-0000-0000A88F0000}"/>
    <cellStyle name="Примечание 2 2 5 4 4 5" xfId="36199" xr:uid="{00000000-0005-0000-0000-0000A98F0000}"/>
    <cellStyle name="Примечание 2 2 5 4 5" xfId="36200" xr:uid="{00000000-0005-0000-0000-0000AA8F0000}"/>
    <cellStyle name="Примечание 2 2 5 4 5 2" xfId="36201" xr:uid="{00000000-0005-0000-0000-0000AB8F0000}"/>
    <cellStyle name="Примечание 2 2 5 4 5 2 2" xfId="36202" xr:uid="{00000000-0005-0000-0000-0000AC8F0000}"/>
    <cellStyle name="Примечание 2 2 5 4 5 3" xfId="36203" xr:uid="{00000000-0005-0000-0000-0000AD8F0000}"/>
    <cellStyle name="Примечание 2 2 5 4 5 4" xfId="36204" xr:uid="{00000000-0005-0000-0000-0000AE8F0000}"/>
    <cellStyle name="Примечание 2 2 5 4 5 5" xfId="36205" xr:uid="{00000000-0005-0000-0000-0000AF8F0000}"/>
    <cellStyle name="Примечание 2 2 5 4 6" xfId="36206" xr:uid="{00000000-0005-0000-0000-0000B08F0000}"/>
    <cellStyle name="Примечание 2 2 5 4 6 2" xfId="36207" xr:uid="{00000000-0005-0000-0000-0000B18F0000}"/>
    <cellStyle name="Примечание 2 2 5 4 6 3" xfId="36208" xr:uid="{00000000-0005-0000-0000-0000B28F0000}"/>
    <cellStyle name="Примечание 2 2 5 4 6 4" xfId="36209" xr:uid="{00000000-0005-0000-0000-0000B38F0000}"/>
    <cellStyle name="Примечание 2 2 5 4 7" xfId="36210" xr:uid="{00000000-0005-0000-0000-0000B48F0000}"/>
    <cellStyle name="Примечание 2 2 5 4 8" xfId="36211" xr:uid="{00000000-0005-0000-0000-0000B58F0000}"/>
    <cellStyle name="Примечание 2 2 5 4 9" xfId="36212" xr:uid="{00000000-0005-0000-0000-0000B68F0000}"/>
    <cellStyle name="Примечание 2 2 5 5" xfId="36213" xr:uid="{00000000-0005-0000-0000-0000B78F0000}"/>
    <cellStyle name="Примечание 2 2 5 5 2" xfId="36214" xr:uid="{00000000-0005-0000-0000-0000B88F0000}"/>
    <cellStyle name="Примечание 2 2 5 5 2 2" xfId="36215" xr:uid="{00000000-0005-0000-0000-0000B98F0000}"/>
    <cellStyle name="Примечание 2 2 5 5 3" xfId="36216" xr:uid="{00000000-0005-0000-0000-0000BA8F0000}"/>
    <cellStyle name="Примечание 2 2 5 5 4" xfId="36217" xr:uid="{00000000-0005-0000-0000-0000BB8F0000}"/>
    <cellStyle name="Примечание 2 2 5 5 5" xfId="36218" xr:uid="{00000000-0005-0000-0000-0000BC8F0000}"/>
    <cellStyle name="Примечание 2 2 5 6" xfId="36219" xr:uid="{00000000-0005-0000-0000-0000BD8F0000}"/>
    <cellStyle name="Примечание 2 2 5 6 2" xfId="36220" xr:uid="{00000000-0005-0000-0000-0000BE8F0000}"/>
    <cellStyle name="Примечание 2 2 5 6 2 2" xfId="36221" xr:uid="{00000000-0005-0000-0000-0000BF8F0000}"/>
    <cellStyle name="Примечание 2 2 5 6 3" xfId="36222" xr:uid="{00000000-0005-0000-0000-0000C08F0000}"/>
    <cellStyle name="Примечание 2 2 5 6 4" xfId="36223" xr:uid="{00000000-0005-0000-0000-0000C18F0000}"/>
    <cellStyle name="Примечание 2 2 5 6 5" xfId="36224" xr:uid="{00000000-0005-0000-0000-0000C28F0000}"/>
    <cellStyle name="Примечание 2 2 5 7" xfId="36225" xr:uid="{00000000-0005-0000-0000-0000C38F0000}"/>
    <cellStyle name="Примечание 2 2 5 7 2" xfId="36226" xr:uid="{00000000-0005-0000-0000-0000C48F0000}"/>
    <cellStyle name="Примечание 2 2 5 7 2 2" xfId="36227" xr:uid="{00000000-0005-0000-0000-0000C58F0000}"/>
    <cellStyle name="Примечание 2 2 5 7 3" xfId="36228" xr:uid="{00000000-0005-0000-0000-0000C68F0000}"/>
    <cellStyle name="Примечание 2 2 5 7 4" xfId="36229" xr:uid="{00000000-0005-0000-0000-0000C78F0000}"/>
    <cellStyle name="Примечание 2 2 5 7 5" xfId="36230" xr:uid="{00000000-0005-0000-0000-0000C88F0000}"/>
    <cellStyle name="Примечание 2 2 5 8" xfId="36231" xr:uid="{00000000-0005-0000-0000-0000C98F0000}"/>
    <cellStyle name="Примечание 2 2 5 8 2" xfId="36232" xr:uid="{00000000-0005-0000-0000-0000CA8F0000}"/>
    <cellStyle name="Примечание 2 2 5 8 2 2" xfId="36233" xr:uid="{00000000-0005-0000-0000-0000CB8F0000}"/>
    <cellStyle name="Примечание 2 2 5 8 3" xfId="36234" xr:uid="{00000000-0005-0000-0000-0000CC8F0000}"/>
    <cellStyle name="Примечание 2 2 5 8 4" xfId="36235" xr:uid="{00000000-0005-0000-0000-0000CD8F0000}"/>
    <cellStyle name="Примечание 2 2 5 8 5" xfId="36236" xr:uid="{00000000-0005-0000-0000-0000CE8F0000}"/>
    <cellStyle name="Примечание 2 2 5 9" xfId="36237" xr:uid="{00000000-0005-0000-0000-0000CF8F0000}"/>
    <cellStyle name="Примечание 2 2 5 9 2" xfId="36238" xr:uid="{00000000-0005-0000-0000-0000D08F0000}"/>
    <cellStyle name="Примечание 2 2 5 9 2 2" xfId="36239" xr:uid="{00000000-0005-0000-0000-0000D18F0000}"/>
    <cellStyle name="Примечание 2 2 5 9 3" xfId="36240" xr:uid="{00000000-0005-0000-0000-0000D28F0000}"/>
    <cellStyle name="Примечание 2 2 5 9 4" xfId="36241" xr:uid="{00000000-0005-0000-0000-0000D38F0000}"/>
    <cellStyle name="Примечание 2 2 5 9 5" xfId="36242" xr:uid="{00000000-0005-0000-0000-0000D48F0000}"/>
    <cellStyle name="Примечание 2 2 6" xfId="2384" xr:uid="{00000000-0005-0000-0000-0000D58F0000}"/>
    <cellStyle name="Примечание 2 2 6 10" xfId="36243" xr:uid="{00000000-0005-0000-0000-0000D68F0000}"/>
    <cellStyle name="Примечание 2 2 6 10 2" xfId="36244" xr:uid="{00000000-0005-0000-0000-0000D78F0000}"/>
    <cellStyle name="Примечание 2 2 6 10 2 2" xfId="36245" xr:uid="{00000000-0005-0000-0000-0000D88F0000}"/>
    <cellStyle name="Примечание 2 2 6 10 3" xfId="36246" xr:uid="{00000000-0005-0000-0000-0000D98F0000}"/>
    <cellStyle name="Примечание 2 2 6 10 4" xfId="36247" xr:uid="{00000000-0005-0000-0000-0000DA8F0000}"/>
    <cellStyle name="Примечание 2 2 6 10 5" xfId="36248" xr:uid="{00000000-0005-0000-0000-0000DB8F0000}"/>
    <cellStyle name="Примечание 2 2 6 11" xfId="36249" xr:uid="{00000000-0005-0000-0000-0000DC8F0000}"/>
    <cellStyle name="Примечание 2 2 6 12" xfId="36250" xr:uid="{00000000-0005-0000-0000-0000DD8F0000}"/>
    <cellStyle name="Примечание 2 2 6 13" xfId="36251" xr:uid="{00000000-0005-0000-0000-0000DE8F0000}"/>
    <cellStyle name="Примечание 2 2 6 2" xfId="2385" xr:uid="{00000000-0005-0000-0000-0000DF8F0000}"/>
    <cellStyle name="Примечание 2 2 6 2 2" xfId="36252" xr:uid="{00000000-0005-0000-0000-0000E08F0000}"/>
    <cellStyle name="Примечание 2 2 6 2 2 2" xfId="36253" xr:uid="{00000000-0005-0000-0000-0000E18F0000}"/>
    <cellStyle name="Примечание 2 2 6 2 2 2 2" xfId="36254" xr:uid="{00000000-0005-0000-0000-0000E28F0000}"/>
    <cellStyle name="Примечание 2 2 6 2 2 2 2 2" xfId="36255" xr:uid="{00000000-0005-0000-0000-0000E38F0000}"/>
    <cellStyle name="Примечание 2 2 6 2 2 2 3" xfId="36256" xr:uid="{00000000-0005-0000-0000-0000E48F0000}"/>
    <cellStyle name="Примечание 2 2 6 2 2 2 4" xfId="36257" xr:uid="{00000000-0005-0000-0000-0000E58F0000}"/>
    <cellStyle name="Примечание 2 2 6 2 2 2 5" xfId="36258" xr:uid="{00000000-0005-0000-0000-0000E68F0000}"/>
    <cellStyle name="Примечание 2 2 6 2 2 3" xfId="36259" xr:uid="{00000000-0005-0000-0000-0000E78F0000}"/>
    <cellStyle name="Примечание 2 2 6 2 2 3 2" xfId="36260" xr:uid="{00000000-0005-0000-0000-0000E88F0000}"/>
    <cellStyle name="Примечание 2 2 6 2 2 3 2 2" xfId="36261" xr:uid="{00000000-0005-0000-0000-0000E98F0000}"/>
    <cellStyle name="Примечание 2 2 6 2 2 3 3" xfId="36262" xr:uid="{00000000-0005-0000-0000-0000EA8F0000}"/>
    <cellStyle name="Примечание 2 2 6 2 2 3 4" xfId="36263" xr:uid="{00000000-0005-0000-0000-0000EB8F0000}"/>
    <cellStyle name="Примечание 2 2 6 2 2 3 5" xfId="36264" xr:uid="{00000000-0005-0000-0000-0000EC8F0000}"/>
    <cellStyle name="Примечание 2 2 6 2 2 4" xfId="36265" xr:uid="{00000000-0005-0000-0000-0000ED8F0000}"/>
    <cellStyle name="Примечание 2 2 6 2 2 4 2" xfId="36266" xr:uid="{00000000-0005-0000-0000-0000EE8F0000}"/>
    <cellStyle name="Примечание 2 2 6 2 2 4 2 2" xfId="36267" xr:uid="{00000000-0005-0000-0000-0000EF8F0000}"/>
    <cellStyle name="Примечание 2 2 6 2 2 4 3" xfId="36268" xr:uid="{00000000-0005-0000-0000-0000F08F0000}"/>
    <cellStyle name="Примечание 2 2 6 2 2 4 4" xfId="36269" xr:uid="{00000000-0005-0000-0000-0000F18F0000}"/>
    <cellStyle name="Примечание 2 2 6 2 2 4 5" xfId="36270" xr:uid="{00000000-0005-0000-0000-0000F28F0000}"/>
    <cellStyle name="Примечание 2 2 6 2 2 5" xfId="36271" xr:uid="{00000000-0005-0000-0000-0000F38F0000}"/>
    <cellStyle name="Примечание 2 2 6 2 2 5 2" xfId="36272" xr:uid="{00000000-0005-0000-0000-0000F48F0000}"/>
    <cellStyle name="Примечание 2 2 6 2 2 5 2 2" xfId="36273" xr:uid="{00000000-0005-0000-0000-0000F58F0000}"/>
    <cellStyle name="Примечание 2 2 6 2 2 5 3" xfId="36274" xr:uid="{00000000-0005-0000-0000-0000F68F0000}"/>
    <cellStyle name="Примечание 2 2 6 2 2 5 4" xfId="36275" xr:uid="{00000000-0005-0000-0000-0000F78F0000}"/>
    <cellStyle name="Примечание 2 2 6 2 2 5 5" xfId="36276" xr:uid="{00000000-0005-0000-0000-0000F88F0000}"/>
    <cellStyle name="Примечание 2 2 6 2 2 6" xfId="36277" xr:uid="{00000000-0005-0000-0000-0000F98F0000}"/>
    <cellStyle name="Примечание 2 2 6 2 2 6 2" xfId="36278" xr:uid="{00000000-0005-0000-0000-0000FA8F0000}"/>
    <cellStyle name="Примечание 2 2 6 2 2 6 3" xfId="36279" xr:uid="{00000000-0005-0000-0000-0000FB8F0000}"/>
    <cellStyle name="Примечание 2 2 6 2 2 6 4" xfId="36280" xr:uid="{00000000-0005-0000-0000-0000FC8F0000}"/>
    <cellStyle name="Примечание 2 2 6 2 2 7" xfId="36281" xr:uid="{00000000-0005-0000-0000-0000FD8F0000}"/>
    <cellStyle name="Примечание 2 2 6 2 2 8" xfId="36282" xr:uid="{00000000-0005-0000-0000-0000FE8F0000}"/>
    <cellStyle name="Примечание 2 2 6 2 2 9" xfId="36283" xr:uid="{00000000-0005-0000-0000-0000FF8F0000}"/>
    <cellStyle name="Примечание 2 2 6 2 3" xfId="36284" xr:uid="{00000000-0005-0000-0000-000000900000}"/>
    <cellStyle name="Примечание 2 2 6 2 3 2" xfId="36285" xr:uid="{00000000-0005-0000-0000-000001900000}"/>
    <cellStyle name="Примечание 2 2 6 2 3 2 2" xfId="36286" xr:uid="{00000000-0005-0000-0000-000002900000}"/>
    <cellStyle name="Примечание 2 2 6 2 3 2 2 2" xfId="36287" xr:uid="{00000000-0005-0000-0000-000003900000}"/>
    <cellStyle name="Примечание 2 2 6 2 3 2 3" xfId="36288" xr:uid="{00000000-0005-0000-0000-000004900000}"/>
    <cellStyle name="Примечание 2 2 6 2 3 2 4" xfId="36289" xr:uid="{00000000-0005-0000-0000-000005900000}"/>
    <cellStyle name="Примечание 2 2 6 2 3 2 5" xfId="36290" xr:uid="{00000000-0005-0000-0000-000006900000}"/>
    <cellStyle name="Примечание 2 2 6 2 3 3" xfId="36291" xr:uid="{00000000-0005-0000-0000-000007900000}"/>
    <cellStyle name="Примечание 2 2 6 2 3 3 2" xfId="36292" xr:uid="{00000000-0005-0000-0000-000008900000}"/>
    <cellStyle name="Примечание 2 2 6 2 3 3 2 2" xfId="36293" xr:uid="{00000000-0005-0000-0000-000009900000}"/>
    <cellStyle name="Примечание 2 2 6 2 3 3 3" xfId="36294" xr:uid="{00000000-0005-0000-0000-00000A900000}"/>
    <cellStyle name="Примечание 2 2 6 2 3 3 4" xfId="36295" xr:uid="{00000000-0005-0000-0000-00000B900000}"/>
    <cellStyle name="Примечание 2 2 6 2 3 3 5" xfId="36296" xr:uid="{00000000-0005-0000-0000-00000C900000}"/>
    <cellStyle name="Примечание 2 2 6 2 3 4" xfId="36297" xr:uid="{00000000-0005-0000-0000-00000D900000}"/>
    <cellStyle name="Примечание 2 2 6 2 3 4 2" xfId="36298" xr:uid="{00000000-0005-0000-0000-00000E900000}"/>
    <cellStyle name="Примечание 2 2 6 2 3 4 2 2" xfId="36299" xr:uid="{00000000-0005-0000-0000-00000F900000}"/>
    <cellStyle name="Примечание 2 2 6 2 3 4 3" xfId="36300" xr:uid="{00000000-0005-0000-0000-000010900000}"/>
    <cellStyle name="Примечание 2 2 6 2 3 4 4" xfId="36301" xr:uid="{00000000-0005-0000-0000-000011900000}"/>
    <cellStyle name="Примечание 2 2 6 2 3 4 5" xfId="36302" xr:uid="{00000000-0005-0000-0000-000012900000}"/>
    <cellStyle name="Примечание 2 2 6 2 3 5" xfId="36303" xr:uid="{00000000-0005-0000-0000-000013900000}"/>
    <cellStyle name="Примечание 2 2 6 2 3 5 2" xfId="36304" xr:uid="{00000000-0005-0000-0000-000014900000}"/>
    <cellStyle name="Примечание 2 2 6 2 3 5 2 2" xfId="36305" xr:uid="{00000000-0005-0000-0000-000015900000}"/>
    <cellStyle name="Примечание 2 2 6 2 3 5 3" xfId="36306" xr:uid="{00000000-0005-0000-0000-000016900000}"/>
    <cellStyle name="Примечание 2 2 6 2 3 5 4" xfId="36307" xr:uid="{00000000-0005-0000-0000-000017900000}"/>
    <cellStyle name="Примечание 2 2 6 2 3 5 5" xfId="36308" xr:uid="{00000000-0005-0000-0000-000018900000}"/>
    <cellStyle name="Примечание 2 2 6 2 3 6" xfId="36309" xr:uid="{00000000-0005-0000-0000-000019900000}"/>
    <cellStyle name="Примечание 2 2 6 2 3 6 2" xfId="36310" xr:uid="{00000000-0005-0000-0000-00001A900000}"/>
    <cellStyle name="Примечание 2 2 6 2 3 6 3" xfId="36311" xr:uid="{00000000-0005-0000-0000-00001B900000}"/>
    <cellStyle name="Примечание 2 2 6 2 3 6 4" xfId="36312" xr:uid="{00000000-0005-0000-0000-00001C900000}"/>
    <cellStyle name="Примечание 2 2 6 2 3 7" xfId="36313" xr:uid="{00000000-0005-0000-0000-00001D900000}"/>
    <cellStyle name="Примечание 2 2 6 2 3 8" xfId="36314" xr:uid="{00000000-0005-0000-0000-00001E900000}"/>
    <cellStyle name="Примечание 2 2 6 2 3 9" xfId="36315" xr:uid="{00000000-0005-0000-0000-00001F900000}"/>
    <cellStyle name="Примечание 2 2 6 2 4" xfId="36316" xr:uid="{00000000-0005-0000-0000-000020900000}"/>
    <cellStyle name="Примечание 2 2 6 2 4 2" xfId="36317" xr:uid="{00000000-0005-0000-0000-000021900000}"/>
    <cellStyle name="Примечание 2 2 6 2 4 2 2" xfId="36318" xr:uid="{00000000-0005-0000-0000-000022900000}"/>
    <cellStyle name="Примечание 2 2 6 2 4 3" xfId="36319" xr:uid="{00000000-0005-0000-0000-000023900000}"/>
    <cellStyle name="Примечание 2 2 6 2 4 4" xfId="36320" xr:uid="{00000000-0005-0000-0000-000024900000}"/>
    <cellStyle name="Примечание 2 2 6 2 4 5" xfId="36321" xr:uid="{00000000-0005-0000-0000-000025900000}"/>
    <cellStyle name="Примечание 2 2 6 2 5" xfId="36322" xr:uid="{00000000-0005-0000-0000-000026900000}"/>
    <cellStyle name="Примечание 2 2 6 2 5 2" xfId="36323" xr:uid="{00000000-0005-0000-0000-000027900000}"/>
    <cellStyle name="Примечание 2 2 6 2 5 2 2" xfId="36324" xr:uid="{00000000-0005-0000-0000-000028900000}"/>
    <cellStyle name="Примечание 2 2 6 2 5 3" xfId="36325" xr:uid="{00000000-0005-0000-0000-000029900000}"/>
    <cellStyle name="Примечание 2 2 6 2 5 4" xfId="36326" xr:uid="{00000000-0005-0000-0000-00002A900000}"/>
    <cellStyle name="Примечание 2 2 6 2 5 5" xfId="36327" xr:uid="{00000000-0005-0000-0000-00002B900000}"/>
    <cellStyle name="Примечание 2 2 6 2 6" xfId="36328" xr:uid="{00000000-0005-0000-0000-00002C900000}"/>
    <cellStyle name="Примечание 2 2 6 2 7" xfId="36329" xr:uid="{00000000-0005-0000-0000-00002D900000}"/>
    <cellStyle name="Примечание 2 2 6 2 8" xfId="36330" xr:uid="{00000000-0005-0000-0000-00002E900000}"/>
    <cellStyle name="Примечание 2 2 6 3" xfId="36331" xr:uid="{00000000-0005-0000-0000-00002F900000}"/>
    <cellStyle name="Примечание 2 2 6 3 2" xfId="36332" xr:uid="{00000000-0005-0000-0000-000030900000}"/>
    <cellStyle name="Примечание 2 2 6 3 2 2" xfId="36333" xr:uid="{00000000-0005-0000-0000-000031900000}"/>
    <cellStyle name="Примечание 2 2 6 3 2 2 2" xfId="36334" xr:uid="{00000000-0005-0000-0000-000032900000}"/>
    <cellStyle name="Примечание 2 2 6 3 2 3" xfId="36335" xr:uid="{00000000-0005-0000-0000-000033900000}"/>
    <cellStyle name="Примечание 2 2 6 3 2 4" xfId="36336" xr:uid="{00000000-0005-0000-0000-000034900000}"/>
    <cellStyle name="Примечание 2 2 6 3 2 5" xfId="36337" xr:uid="{00000000-0005-0000-0000-000035900000}"/>
    <cellStyle name="Примечание 2 2 6 3 3" xfId="36338" xr:uid="{00000000-0005-0000-0000-000036900000}"/>
    <cellStyle name="Примечание 2 2 6 3 3 2" xfId="36339" xr:uid="{00000000-0005-0000-0000-000037900000}"/>
    <cellStyle name="Примечание 2 2 6 3 3 2 2" xfId="36340" xr:uid="{00000000-0005-0000-0000-000038900000}"/>
    <cellStyle name="Примечание 2 2 6 3 3 3" xfId="36341" xr:uid="{00000000-0005-0000-0000-000039900000}"/>
    <cellStyle name="Примечание 2 2 6 3 3 4" xfId="36342" xr:uid="{00000000-0005-0000-0000-00003A900000}"/>
    <cellStyle name="Примечание 2 2 6 3 3 5" xfId="36343" xr:uid="{00000000-0005-0000-0000-00003B900000}"/>
    <cellStyle name="Примечание 2 2 6 3 4" xfId="36344" xr:uid="{00000000-0005-0000-0000-00003C900000}"/>
    <cellStyle name="Примечание 2 2 6 3 4 2" xfId="36345" xr:uid="{00000000-0005-0000-0000-00003D900000}"/>
    <cellStyle name="Примечание 2 2 6 3 4 2 2" xfId="36346" xr:uid="{00000000-0005-0000-0000-00003E900000}"/>
    <cellStyle name="Примечание 2 2 6 3 4 3" xfId="36347" xr:uid="{00000000-0005-0000-0000-00003F900000}"/>
    <cellStyle name="Примечание 2 2 6 3 4 4" xfId="36348" xr:uid="{00000000-0005-0000-0000-000040900000}"/>
    <cellStyle name="Примечание 2 2 6 3 4 5" xfId="36349" xr:uid="{00000000-0005-0000-0000-000041900000}"/>
    <cellStyle name="Примечание 2 2 6 3 5" xfId="36350" xr:uid="{00000000-0005-0000-0000-000042900000}"/>
    <cellStyle name="Примечание 2 2 6 3 5 2" xfId="36351" xr:uid="{00000000-0005-0000-0000-000043900000}"/>
    <cellStyle name="Примечание 2 2 6 3 5 2 2" xfId="36352" xr:uid="{00000000-0005-0000-0000-000044900000}"/>
    <cellStyle name="Примечание 2 2 6 3 5 3" xfId="36353" xr:uid="{00000000-0005-0000-0000-000045900000}"/>
    <cellStyle name="Примечание 2 2 6 3 5 4" xfId="36354" xr:uid="{00000000-0005-0000-0000-000046900000}"/>
    <cellStyle name="Примечание 2 2 6 3 5 5" xfId="36355" xr:uid="{00000000-0005-0000-0000-000047900000}"/>
    <cellStyle name="Примечание 2 2 6 3 6" xfId="36356" xr:uid="{00000000-0005-0000-0000-000048900000}"/>
    <cellStyle name="Примечание 2 2 6 3 6 2" xfId="36357" xr:uid="{00000000-0005-0000-0000-000049900000}"/>
    <cellStyle name="Примечание 2 2 6 3 6 3" xfId="36358" xr:uid="{00000000-0005-0000-0000-00004A900000}"/>
    <cellStyle name="Примечание 2 2 6 3 6 4" xfId="36359" xr:uid="{00000000-0005-0000-0000-00004B900000}"/>
    <cellStyle name="Примечание 2 2 6 3 7" xfId="36360" xr:uid="{00000000-0005-0000-0000-00004C900000}"/>
    <cellStyle name="Примечание 2 2 6 3 8" xfId="36361" xr:uid="{00000000-0005-0000-0000-00004D900000}"/>
    <cellStyle name="Примечание 2 2 6 3 9" xfId="36362" xr:uid="{00000000-0005-0000-0000-00004E900000}"/>
    <cellStyle name="Примечание 2 2 6 4" xfId="36363" xr:uid="{00000000-0005-0000-0000-00004F900000}"/>
    <cellStyle name="Примечание 2 2 6 4 2" xfId="36364" xr:uid="{00000000-0005-0000-0000-000050900000}"/>
    <cellStyle name="Примечание 2 2 6 4 2 2" xfId="36365" xr:uid="{00000000-0005-0000-0000-000051900000}"/>
    <cellStyle name="Примечание 2 2 6 4 2 2 2" xfId="36366" xr:uid="{00000000-0005-0000-0000-000052900000}"/>
    <cellStyle name="Примечание 2 2 6 4 2 3" xfId="36367" xr:uid="{00000000-0005-0000-0000-000053900000}"/>
    <cellStyle name="Примечание 2 2 6 4 2 4" xfId="36368" xr:uid="{00000000-0005-0000-0000-000054900000}"/>
    <cellStyle name="Примечание 2 2 6 4 2 5" xfId="36369" xr:uid="{00000000-0005-0000-0000-000055900000}"/>
    <cellStyle name="Примечание 2 2 6 4 3" xfId="36370" xr:uid="{00000000-0005-0000-0000-000056900000}"/>
    <cellStyle name="Примечание 2 2 6 4 3 2" xfId="36371" xr:uid="{00000000-0005-0000-0000-000057900000}"/>
    <cellStyle name="Примечание 2 2 6 4 3 2 2" xfId="36372" xr:uid="{00000000-0005-0000-0000-000058900000}"/>
    <cellStyle name="Примечание 2 2 6 4 3 3" xfId="36373" xr:uid="{00000000-0005-0000-0000-000059900000}"/>
    <cellStyle name="Примечание 2 2 6 4 3 4" xfId="36374" xr:uid="{00000000-0005-0000-0000-00005A900000}"/>
    <cellStyle name="Примечание 2 2 6 4 3 5" xfId="36375" xr:uid="{00000000-0005-0000-0000-00005B900000}"/>
    <cellStyle name="Примечание 2 2 6 4 4" xfId="36376" xr:uid="{00000000-0005-0000-0000-00005C900000}"/>
    <cellStyle name="Примечание 2 2 6 4 4 2" xfId="36377" xr:uid="{00000000-0005-0000-0000-00005D900000}"/>
    <cellStyle name="Примечание 2 2 6 4 4 2 2" xfId="36378" xr:uid="{00000000-0005-0000-0000-00005E900000}"/>
    <cellStyle name="Примечание 2 2 6 4 4 3" xfId="36379" xr:uid="{00000000-0005-0000-0000-00005F900000}"/>
    <cellStyle name="Примечание 2 2 6 4 4 4" xfId="36380" xr:uid="{00000000-0005-0000-0000-000060900000}"/>
    <cellStyle name="Примечание 2 2 6 4 4 5" xfId="36381" xr:uid="{00000000-0005-0000-0000-000061900000}"/>
    <cellStyle name="Примечание 2 2 6 4 5" xfId="36382" xr:uid="{00000000-0005-0000-0000-000062900000}"/>
    <cellStyle name="Примечание 2 2 6 4 5 2" xfId="36383" xr:uid="{00000000-0005-0000-0000-000063900000}"/>
    <cellStyle name="Примечание 2 2 6 4 5 2 2" xfId="36384" xr:uid="{00000000-0005-0000-0000-000064900000}"/>
    <cellStyle name="Примечание 2 2 6 4 5 3" xfId="36385" xr:uid="{00000000-0005-0000-0000-000065900000}"/>
    <cellStyle name="Примечание 2 2 6 4 5 4" xfId="36386" xr:uid="{00000000-0005-0000-0000-000066900000}"/>
    <cellStyle name="Примечание 2 2 6 4 5 5" xfId="36387" xr:uid="{00000000-0005-0000-0000-000067900000}"/>
    <cellStyle name="Примечание 2 2 6 4 6" xfId="36388" xr:uid="{00000000-0005-0000-0000-000068900000}"/>
    <cellStyle name="Примечание 2 2 6 4 6 2" xfId="36389" xr:uid="{00000000-0005-0000-0000-000069900000}"/>
    <cellStyle name="Примечание 2 2 6 4 6 3" xfId="36390" xr:uid="{00000000-0005-0000-0000-00006A900000}"/>
    <cellStyle name="Примечание 2 2 6 4 6 4" xfId="36391" xr:uid="{00000000-0005-0000-0000-00006B900000}"/>
    <cellStyle name="Примечание 2 2 6 4 7" xfId="36392" xr:uid="{00000000-0005-0000-0000-00006C900000}"/>
    <cellStyle name="Примечание 2 2 6 4 8" xfId="36393" xr:uid="{00000000-0005-0000-0000-00006D900000}"/>
    <cellStyle name="Примечание 2 2 6 4 9" xfId="36394" xr:uid="{00000000-0005-0000-0000-00006E900000}"/>
    <cellStyle name="Примечание 2 2 6 5" xfId="36395" xr:uid="{00000000-0005-0000-0000-00006F900000}"/>
    <cellStyle name="Примечание 2 2 6 5 2" xfId="36396" xr:uid="{00000000-0005-0000-0000-000070900000}"/>
    <cellStyle name="Примечание 2 2 6 5 2 2" xfId="36397" xr:uid="{00000000-0005-0000-0000-000071900000}"/>
    <cellStyle name="Примечание 2 2 6 5 3" xfId="36398" xr:uid="{00000000-0005-0000-0000-000072900000}"/>
    <cellStyle name="Примечание 2 2 6 5 4" xfId="36399" xr:uid="{00000000-0005-0000-0000-000073900000}"/>
    <cellStyle name="Примечание 2 2 6 5 5" xfId="36400" xr:uid="{00000000-0005-0000-0000-000074900000}"/>
    <cellStyle name="Примечание 2 2 6 6" xfId="36401" xr:uid="{00000000-0005-0000-0000-000075900000}"/>
    <cellStyle name="Примечание 2 2 6 6 2" xfId="36402" xr:uid="{00000000-0005-0000-0000-000076900000}"/>
    <cellStyle name="Примечание 2 2 6 6 2 2" xfId="36403" xr:uid="{00000000-0005-0000-0000-000077900000}"/>
    <cellStyle name="Примечание 2 2 6 6 3" xfId="36404" xr:uid="{00000000-0005-0000-0000-000078900000}"/>
    <cellStyle name="Примечание 2 2 6 6 4" xfId="36405" xr:uid="{00000000-0005-0000-0000-000079900000}"/>
    <cellStyle name="Примечание 2 2 6 6 5" xfId="36406" xr:uid="{00000000-0005-0000-0000-00007A900000}"/>
    <cellStyle name="Примечание 2 2 6 7" xfId="36407" xr:uid="{00000000-0005-0000-0000-00007B900000}"/>
    <cellStyle name="Примечание 2 2 6 7 2" xfId="36408" xr:uid="{00000000-0005-0000-0000-00007C900000}"/>
    <cellStyle name="Примечание 2 2 6 7 2 2" xfId="36409" xr:uid="{00000000-0005-0000-0000-00007D900000}"/>
    <cellStyle name="Примечание 2 2 6 7 3" xfId="36410" xr:uid="{00000000-0005-0000-0000-00007E900000}"/>
    <cellStyle name="Примечание 2 2 6 7 4" xfId="36411" xr:uid="{00000000-0005-0000-0000-00007F900000}"/>
    <cellStyle name="Примечание 2 2 6 7 5" xfId="36412" xr:uid="{00000000-0005-0000-0000-000080900000}"/>
    <cellStyle name="Примечание 2 2 6 8" xfId="36413" xr:uid="{00000000-0005-0000-0000-000081900000}"/>
    <cellStyle name="Примечание 2 2 6 8 2" xfId="36414" xr:uid="{00000000-0005-0000-0000-000082900000}"/>
    <cellStyle name="Примечание 2 2 6 8 2 2" xfId="36415" xr:uid="{00000000-0005-0000-0000-000083900000}"/>
    <cellStyle name="Примечание 2 2 6 8 3" xfId="36416" xr:uid="{00000000-0005-0000-0000-000084900000}"/>
    <cellStyle name="Примечание 2 2 6 8 4" xfId="36417" xr:uid="{00000000-0005-0000-0000-000085900000}"/>
    <cellStyle name="Примечание 2 2 6 8 5" xfId="36418" xr:uid="{00000000-0005-0000-0000-000086900000}"/>
    <cellStyle name="Примечание 2 2 6 9" xfId="36419" xr:uid="{00000000-0005-0000-0000-000087900000}"/>
    <cellStyle name="Примечание 2 2 6 9 2" xfId="36420" xr:uid="{00000000-0005-0000-0000-000088900000}"/>
    <cellStyle name="Примечание 2 2 6 9 2 2" xfId="36421" xr:uid="{00000000-0005-0000-0000-000089900000}"/>
    <cellStyle name="Примечание 2 2 6 9 3" xfId="36422" xr:uid="{00000000-0005-0000-0000-00008A900000}"/>
    <cellStyle name="Примечание 2 2 6 9 4" xfId="36423" xr:uid="{00000000-0005-0000-0000-00008B900000}"/>
    <cellStyle name="Примечание 2 2 6 9 5" xfId="36424" xr:uid="{00000000-0005-0000-0000-00008C900000}"/>
    <cellStyle name="Примечание 2 2 7" xfId="2386" xr:uid="{00000000-0005-0000-0000-00008D900000}"/>
    <cellStyle name="Примечание 2 2 7 10" xfId="36425" xr:uid="{00000000-0005-0000-0000-00008E900000}"/>
    <cellStyle name="Примечание 2 2 7 11" xfId="36426" xr:uid="{00000000-0005-0000-0000-00008F900000}"/>
    <cellStyle name="Примечание 2 2 7 2" xfId="36427" xr:uid="{00000000-0005-0000-0000-000090900000}"/>
    <cellStyle name="Примечание 2 2 7 2 2" xfId="36428" xr:uid="{00000000-0005-0000-0000-000091900000}"/>
    <cellStyle name="Примечание 2 2 7 2 2 2" xfId="36429" xr:uid="{00000000-0005-0000-0000-000092900000}"/>
    <cellStyle name="Примечание 2 2 7 2 2 2 2" xfId="36430" xr:uid="{00000000-0005-0000-0000-000093900000}"/>
    <cellStyle name="Примечание 2 2 7 2 2 2 2 2" xfId="36431" xr:uid="{00000000-0005-0000-0000-000094900000}"/>
    <cellStyle name="Примечание 2 2 7 2 2 2 3" xfId="36432" xr:uid="{00000000-0005-0000-0000-000095900000}"/>
    <cellStyle name="Примечание 2 2 7 2 2 2 4" xfId="36433" xr:uid="{00000000-0005-0000-0000-000096900000}"/>
    <cellStyle name="Примечание 2 2 7 2 2 2 5" xfId="36434" xr:uid="{00000000-0005-0000-0000-000097900000}"/>
    <cellStyle name="Примечание 2 2 7 2 2 3" xfId="36435" xr:uid="{00000000-0005-0000-0000-000098900000}"/>
    <cellStyle name="Примечание 2 2 7 2 2 3 2" xfId="36436" xr:uid="{00000000-0005-0000-0000-000099900000}"/>
    <cellStyle name="Примечание 2 2 7 2 2 3 2 2" xfId="36437" xr:uid="{00000000-0005-0000-0000-00009A900000}"/>
    <cellStyle name="Примечание 2 2 7 2 2 3 3" xfId="36438" xr:uid="{00000000-0005-0000-0000-00009B900000}"/>
    <cellStyle name="Примечание 2 2 7 2 2 3 4" xfId="36439" xr:uid="{00000000-0005-0000-0000-00009C900000}"/>
    <cellStyle name="Примечание 2 2 7 2 2 3 5" xfId="36440" xr:uid="{00000000-0005-0000-0000-00009D900000}"/>
    <cellStyle name="Примечание 2 2 7 2 2 4" xfId="36441" xr:uid="{00000000-0005-0000-0000-00009E900000}"/>
    <cellStyle name="Примечание 2 2 7 2 2 4 2" xfId="36442" xr:uid="{00000000-0005-0000-0000-00009F900000}"/>
    <cellStyle name="Примечание 2 2 7 2 2 4 2 2" xfId="36443" xr:uid="{00000000-0005-0000-0000-0000A0900000}"/>
    <cellStyle name="Примечание 2 2 7 2 2 4 3" xfId="36444" xr:uid="{00000000-0005-0000-0000-0000A1900000}"/>
    <cellStyle name="Примечание 2 2 7 2 2 4 4" xfId="36445" xr:uid="{00000000-0005-0000-0000-0000A2900000}"/>
    <cellStyle name="Примечание 2 2 7 2 2 4 5" xfId="36446" xr:uid="{00000000-0005-0000-0000-0000A3900000}"/>
    <cellStyle name="Примечание 2 2 7 2 2 5" xfId="36447" xr:uid="{00000000-0005-0000-0000-0000A4900000}"/>
    <cellStyle name="Примечание 2 2 7 2 2 5 2" xfId="36448" xr:uid="{00000000-0005-0000-0000-0000A5900000}"/>
    <cellStyle name="Примечание 2 2 7 2 2 5 2 2" xfId="36449" xr:uid="{00000000-0005-0000-0000-0000A6900000}"/>
    <cellStyle name="Примечание 2 2 7 2 2 5 3" xfId="36450" xr:uid="{00000000-0005-0000-0000-0000A7900000}"/>
    <cellStyle name="Примечание 2 2 7 2 2 5 4" xfId="36451" xr:uid="{00000000-0005-0000-0000-0000A8900000}"/>
    <cellStyle name="Примечание 2 2 7 2 2 5 5" xfId="36452" xr:uid="{00000000-0005-0000-0000-0000A9900000}"/>
    <cellStyle name="Примечание 2 2 7 2 2 6" xfId="36453" xr:uid="{00000000-0005-0000-0000-0000AA900000}"/>
    <cellStyle name="Примечание 2 2 7 2 2 6 2" xfId="36454" xr:uid="{00000000-0005-0000-0000-0000AB900000}"/>
    <cellStyle name="Примечание 2 2 7 2 2 6 3" xfId="36455" xr:uid="{00000000-0005-0000-0000-0000AC900000}"/>
    <cellStyle name="Примечание 2 2 7 2 2 6 4" xfId="36456" xr:uid="{00000000-0005-0000-0000-0000AD900000}"/>
    <cellStyle name="Примечание 2 2 7 2 2 7" xfId="36457" xr:uid="{00000000-0005-0000-0000-0000AE900000}"/>
    <cellStyle name="Примечание 2 2 7 2 2 8" xfId="36458" xr:uid="{00000000-0005-0000-0000-0000AF900000}"/>
    <cellStyle name="Примечание 2 2 7 2 2 9" xfId="36459" xr:uid="{00000000-0005-0000-0000-0000B0900000}"/>
    <cellStyle name="Примечание 2 2 7 2 3" xfId="36460" xr:uid="{00000000-0005-0000-0000-0000B1900000}"/>
    <cellStyle name="Примечание 2 2 7 2 3 2" xfId="36461" xr:uid="{00000000-0005-0000-0000-0000B2900000}"/>
    <cellStyle name="Примечание 2 2 7 2 3 2 2" xfId="36462" xr:uid="{00000000-0005-0000-0000-0000B3900000}"/>
    <cellStyle name="Примечание 2 2 7 2 3 2 2 2" xfId="36463" xr:uid="{00000000-0005-0000-0000-0000B4900000}"/>
    <cellStyle name="Примечание 2 2 7 2 3 2 3" xfId="36464" xr:uid="{00000000-0005-0000-0000-0000B5900000}"/>
    <cellStyle name="Примечание 2 2 7 2 3 2 4" xfId="36465" xr:uid="{00000000-0005-0000-0000-0000B6900000}"/>
    <cellStyle name="Примечание 2 2 7 2 3 2 5" xfId="36466" xr:uid="{00000000-0005-0000-0000-0000B7900000}"/>
    <cellStyle name="Примечание 2 2 7 2 3 3" xfId="36467" xr:uid="{00000000-0005-0000-0000-0000B8900000}"/>
    <cellStyle name="Примечание 2 2 7 2 3 3 2" xfId="36468" xr:uid="{00000000-0005-0000-0000-0000B9900000}"/>
    <cellStyle name="Примечание 2 2 7 2 3 3 2 2" xfId="36469" xr:uid="{00000000-0005-0000-0000-0000BA900000}"/>
    <cellStyle name="Примечание 2 2 7 2 3 3 3" xfId="36470" xr:uid="{00000000-0005-0000-0000-0000BB900000}"/>
    <cellStyle name="Примечание 2 2 7 2 3 3 4" xfId="36471" xr:uid="{00000000-0005-0000-0000-0000BC900000}"/>
    <cellStyle name="Примечание 2 2 7 2 3 3 5" xfId="36472" xr:uid="{00000000-0005-0000-0000-0000BD900000}"/>
    <cellStyle name="Примечание 2 2 7 2 3 4" xfId="36473" xr:uid="{00000000-0005-0000-0000-0000BE900000}"/>
    <cellStyle name="Примечание 2 2 7 2 3 4 2" xfId="36474" xr:uid="{00000000-0005-0000-0000-0000BF900000}"/>
    <cellStyle name="Примечание 2 2 7 2 3 4 2 2" xfId="36475" xr:uid="{00000000-0005-0000-0000-0000C0900000}"/>
    <cellStyle name="Примечание 2 2 7 2 3 4 3" xfId="36476" xr:uid="{00000000-0005-0000-0000-0000C1900000}"/>
    <cellStyle name="Примечание 2 2 7 2 3 4 4" xfId="36477" xr:uid="{00000000-0005-0000-0000-0000C2900000}"/>
    <cellStyle name="Примечание 2 2 7 2 3 4 5" xfId="36478" xr:uid="{00000000-0005-0000-0000-0000C3900000}"/>
    <cellStyle name="Примечание 2 2 7 2 3 5" xfId="36479" xr:uid="{00000000-0005-0000-0000-0000C4900000}"/>
    <cellStyle name="Примечание 2 2 7 2 3 5 2" xfId="36480" xr:uid="{00000000-0005-0000-0000-0000C5900000}"/>
    <cellStyle name="Примечание 2 2 7 2 3 5 2 2" xfId="36481" xr:uid="{00000000-0005-0000-0000-0000C6900000}"/>
    <cellStyle name="Примечание 2 2 7 2 3 5 3" xfId="36482" xr:uid="{00000000-0005-0000-0000-0000C7900000}"/>
    <cellStyle name="Примечание 2 2 7 2 3 5 4" xfId="36483" xr:uid="{00000000-0005-0000-0000-0000C8900000}"/>
    <cellStyle name="Примечание 2 2 7 2 3 5 5" xfId="36484" xr:uid="{00000000-0005-0000-0000-0000C9900000}"/>
    <cellStyle name="Примечание 2 2 7 2 3 6" xfId="36485" xr:uid="{00000000-0005-0000-0000-0000CA900000}"/>
    <cellStyle name="Примечание 2 2 7 2 3 6 2" xfId="36486" xr:uid="{00000000-0005-0000-0000-0000CB900000}"/>
    <cellStyle name="Примечание 2 2 7 2 3 6 3" xfId="36487" xr:uid="{00000000-0005-0000-0000-0000CC900000}"/>
    <cellStyle name="Примечание 2 2 7 2 3 6 4" xfId="36488" xr:uid="{00000000-0005-0000-0000-0000CD900000}"/>
    <cellStyle name="Примечание 2 2 7 2 3 7" xfId="36489" xr:uid="{00000000-0005-0000-0000-0000CE900000}"/>
    <cellStyle name="Примечание 2 2 7 2 3 8" xfId="36490" xr:uid="{00000000-0005-0000-0000-0000CF900000}"/>
    <cellStyle name="Примечание 2 2 7 2 3 9" xfId="36491" xr:uid="{00000000-0005-0000-0000-0000D0900000}"/>
    <cellStyle name="Примечание 2 2 7 2 4" xfId="36492" xr:uid="{00000000-0005-0000-0000-0000D1900000}"/>
    <cellStyle name="Примечание 2 2 7 2 4 2" xfId="36493" xr:uid="{00000000-0005-0000-0000-0000D2900000}"/>
    <cellStyle name="Примечание 2 2 7 2 4 2 2" xfId="36494" xr:uid="{00000000-0005-0000-0000-0000D3900000}"/>
    <cellStyle name="Примечание 2 2 7 2 4 3" xfId="36495" xr:uid="{00000000-0005-0000-0000-0000D4900000}"/>
    <cellStyle name="Примечание 2 2 7 2 4 4" xfId="36496" xr:uid="{00000000-0005-0000-0000-0000D5900000}"/>
    <cellStyle name="Примечание 2 2 7 2 4 5" xfId="36497" xr:uid="{00000000-0005-0000-0000-0000D6900000}"/>
    <cellStyle name="Примечание 2 2 7 2 5" xfId="36498" xr:uid="{00000000-0005-0000-0000-0000D7900000}"/>
    <cellStyle name="Примечание 2 2 7 2 5 2" xfId="36499" xr:uid="{00000000-0005-0000-0000-0000D8900000}"/>
    <cellStyle name="Примечание 2 2 7 2 5 2 2" xfId="36500" xr:uid="{00000000-0005-0000-0000-0000D9900000}"/>
    <cellStyle name="Примечание 2 2 7 2 5 3" xfId="36501" xr:uid="{00000000-0005-0000-0000-0000DA900000}"/>
    <cellStyle name="Примечание 2 2 7 2 5 4" xfId="36502" xr:uid="{00000000-0005-0000-0000-0000DB900000}"/>
    <cellStyle name="Примечание 2 2 7 2 5 5" xfId="36503" xr:uid="{00000000-0005-0000-0000-0000DC900000}"/>
    <cellStyle name="Примечание 2 2 7 2 6" xfId="36504" xr:uid="{00000000-0005-0000-0000-0000DD900000}"/>
    <cellStyle name="Примечание 2 2 7 2 7" xfId="36505" xr:uid="{00000000-0005-0000-0000-0000DE900000}"/>
    <cellStyle name="Примечание 2 2 7 2 8" xfId="36506" xr:uid="{00000000-0005-0000-0000-0000DF900000}"/>
    <cellStyle name="Примечание 2 2 7 3" xfId="36507" xr:uid="{00000000-0005-0000-0000-0000E0900000}"/>
    <cellStyle name="Примечание 2 2 7 3 2" xfId="36508" xr:uid="{00000000-0005-0000-0000-0000E1900000}"/>
    <cellStyle name="Примечание 2 2 7 3 2 2" xfId="36509" xr:uid="{00000000-0005-0000-0000-0000E2900000}"/>
    <cellStyle name="Примечание 2 2 7 3 2 2 2" xfId="36510" xr:uid="{00000000-0005-0000-0000-0000E3900000}"/>
    <cellStyle name="Примечание 2 2 7 3 2 3" xfId="36511" xr:uid="{00000000-0005-0000-0000-0000E4900000}"/>
    <cellStyle name="Примечание 2 2 7 3 2 4" xfId="36512" xr:uid="{00000000-0005-0000-0000-0000E5900000}"/>
    <cellStyle name="Примечание 2 2 7 3 2 5" xfId="36513" xr:uid="{00000000-0005-0000-0000-0000E6900000}"/>
    <cellStyle name="Примечание 2 2 7 3 3" xfId="36514" xr:uid="{00000000-0005-0000-0000-0000E7900000}"/>
    <cellStyle name="Примечание 2 2 7 3 3 2" xfId="36515" xr:uid="{00000000-0005-0000-0000-0000E8900000}"/>
    <cellStyle name="Примечание 2 2 7 3 3 2 2" xfId="36516" xr:uid="{00000000-0005-0000-0000-0000E9900000}"/>
    <cellStyle name="Примечание 2 2 7 3 3 3" xfId="36517" xr:uid="{00000000-0005-0000-0000-0000EA900000}"/>
    <cellStyle name="Примечание 2 2 7 3 3 4" xfId="36518" xr:uid="{00000000-0005-0000-0000-0000EB900000}"/>
    <cellStyle name="Примечание 2 2 7 3 3 5" xfId="36519" xr:uid="{00000000-0005-0000-0000-0000EC900000}"/>
    <cellStyle name="Примечание 2 2 7 3 4" xfId="36520" xr:uid="{00000000-0005-0000-0000-0000ED900000}"/>
    <cellStyle name="Примечание 2 2 7 3 4 2" xfId="36521" xr:uid="{00000000-0005-0000-0000-0000EE900000}"/>
    <cellStyle name="Примечание 2 2 7 3 4 2 2" xfId="36522" xr:uid="{00000000-0005-0000-0000-0000EF900000}"/>
    <cellStyle name="Примечание 2 2 7 3 4 3" xfId="36523" xr:uid="{00000000-0005-0000-0000-0000F0900000}"/>
    <cellStyle name="Примечание 2 2 7 3 4 4" xfId="36524" xr:uid="{00000000-0005-0000-0000-0000F1900000}"/>
    <cellStyle name="Примечание 2 2 7 3 4 5" xfId="36525" xr:uid="{00000000-0005-0000-0000-0000F2900000}"/>
    <cellStyle name="Примечание 2 2 7 3 5" xfId="36526" xr:uid="{00000000-0005-0000-0000-0000F3900000}"/>
    <cellStyle name="Примечание 2 2 7 3 5 2" xfId="36527" xr:uid="{00000000-0005-0000-0000-0000F4900000}"/>
    <cellStyle name="Примечание 2 2 7 3 5 2 2" xfId="36528" xr:uid="{00000000-0005-0000-0000-0000F5900000}"/>
    <cellStyle name="Примечание 2 2 7 3 5 3" xfId="36529" xr:uid="{00000000-0005-0000-0000-0000F6900000}"/>
    <cellStyle name="Примечание 2 2 7 3 5 4" xfId="36530" xr:uid="{00000000-0005-0000-0000-0000F7900000}"/>
    <cellStyle name="Примечание 2 2 7 3 5 5" xfId="36531" xr:uid="{00000000-0005-0000-0000-0000F8900000}"/>
    <cellStyle name="Примечание 2 2 7 3 6" xfId="36532" xr:uid="{00000000-0005-0000-0000-0000F9900000}"/>
    <cellStyle name="Примечание 2 2 7 3 6 2" xfId="36533" xr:uid="{00000000-0005-0000-0000-0000FA900000}"/>
    <cellStyle name="Примечание 2 2 7 3 6 3" xfId="36534" xr:uid="{00000000-0005-0000-0000-0000FB900000}"/>
    <cellStyle name="Примечание 2 2 7 3 6 4" xfId="36535" xr:uid="{00000000-0005-0000-0000-0000FC900000}"/>
    <cellStyle name="Примечание 2 2 7 3 7" xfId="36536" xr:uid="{00000000-0005-0000-0000-0000FD900000}"/>
    <cellStyle name="Примечание 2 2 7 3 8" xfId="36537" xr:uid="{00000000-0005-0000-0000-0000FE900000}"/>
    <cellStyle name="Примечание 2 2 7 3 9" xfId="36538" xr:uid="{00000000-0005-0000-0000-0000FF900000}"/>
    <cellStyle name="Примечание 2 2 7 4" xfId="36539" xr:uid="{00000000-0005-0000-0000-000000910000}"/>
    <cellStyle name="Примечание 2 2 7 4 2" xfId="36540" xr:uid="{00000000-0005-0000-0000-000001910000}"/>
    <cellStyle name="Примечание 2 2 7 4 2 2" xfId="36541" xr:uid="{00000000-0005-0000-0000-000002910000}"/>
    <cellStyle name="Примечание 2 2 7 4 3" xfId="36542" xr:uid="{00000000-0005-0000-0000-000003910000}"/>
    <cellStyle name="Примечание 2 2 7 4 4" xfId="36543" xr:uid="{00000000-0005-0000-0000-000004910000}"/>
    <cellStyle name="Примечание 2 2 7 4 5" xfId="36544" xr:uid="{00000000-0005-0000-0000-000005910000}"/>
    <cellStyle name="Примечание 2 2 7 5" xfId="36545" xr:uid="{00000000-0005-0000-0000-000006910000}"/>
    <cellStyle name="Примечание 2 2 7 5 2" xfId="36546" xr:uid="{00000000-0005-0000-0000-000007910000}"/>
    <cellStyle name="Примечание 2 2 7 5 2 2" xfId="36547" xr:uid="{00000000-0005-0000-0000-000008910000}"/>
    <cellStyle name="Примечание 2 2 7 5 3" xfId="36548" xr:uid="{00000000-0005-0000-0000-000009910000}"/>
    <cellStyle name="Примечание 2 2 7 5 4" xfId="36549" xr:uid="{00000000-0005-0000-0000-00000A910000}"/>
    <cellStyle name="Примечание 2 2 7 5 5" xfId="36550" xr:uid="{00000000-0005-0000-0000-00000B910000}"/>
    <cellStyle name="Примечание 2 2 7 6" xfId="36551" xr:uid="{00000000-0005-0000-0000-00000C910000}"/>
    <cellStyle name="Примечание 2 2 7 6 2" xfId="36552" xr:uid="{00000000-0005-0000-0000-00000D910000}"/>
    <cellStyle name="Примечание 2 2 7 6 2 2" xfId="36553" xr:uid="{00000000-0005-0000-0000-00000E910000}"/>
    <cellStyle name="Примечание 2 2 7 6 3" xfId="36554" xr:uid="{00000000-0005-0000-0000-00000F910000}"/>
    <cellStyle name="Примечание 2 2 7 6 4" xfId="36555" xr:uid="{00000000-0005-0000-0000-000010910000}"/>
    <cellStyle name="Примечание 2 2 7 6 5" xfId="36556" xr:uid="{00000000-0005-0000-0000-000011910000}"/>
    <cellStyle name="Примечание 2 2 7 7" xfId="36557" xr:uid="{00000000-0005-0000-0000-000012910000}"/>
    <cellStyle name="Примечание 2 2 7 7 2" xfId="36558" xr:uid="{00000000-0005-0000-0000-000013910000}"/>
    <cellStyle name="Примечание 2 2 7 7 2 2" xfId="36559" xr:uid="{00000000-0005-0000-0000-000014910000}"/>
    <cellStyle name="Примечание 2 2 7 7 3" xfId="36560" xr:uid="{00000000-0005-0000-0000-000015910000}"/>
    <cellStyle name="Примечание 2 2 7 7 4" xfId="36561" xr:uid="{00000000-0005-0000-0000-000016910000}"/>
    <cellStyle name="Примечание 2 2 7 7 5" xfId="36562" xr:uid="{00000000-0005-0000-0000-000017910000}"/>
    <cellStyle name="Примечание 2 2 7 8" xfId="36563" xr:uid="{00000000-0005-0000-0000-000018910000}"/>
    <cellStyle name="Примечание 2 2 7 8 2" xfId="36564" xr:uid="{00000000-0005-0000-0000-000019910000}"/>
    <cellStyle name="Примечание 2 2 7 8 3" xfId="36565" xr:uid="{00000000-0005-0000-0000-00001A910000}"/>
    <cellStyle name="Примечание 2 2 7 8 4" xfId="36566" xr:uid="{00000000-0005-0000-0000-00001B910000}"/>
    <cellStyle name="Примечание 2 2 7 9" xfId="36567" xr:uid="{00000000-0005-0000-0000-00001C910000}"/>
    <cellStyle name="Примечание 2 2 8" xfId="36568" xr:uid="{00000000-0005-0000-0000-00001D910000}"/>
    <cellStyle name="Примечание 2 2 8 2" xfId="36569" xr:uid="{00000000-0005-0000-0000-00001E910000}"/>
    <cellStyle name="Примечание 2 2 8 2 2" xfId="36570" xr:uid="{00000000-0005-0000-0000-00001F910000}"/>
    <cellStyle name="Примечание 2 2 8 2 2 2" xfId="36571" xr:uid="{00000000-0005-0000-0000-000020910000}"/>
    <cellStyle name="Примечание 2 2 8 2 3" xfId="36572" xr:uid="{00000000-0005-0000-0000-000021910000}"/>
    <cellStyle name="Примечание 2 2 8 2 4" xfId="36573" xr:uid="{00000000-0005-0000-0000-000022910000}"/>
    <cellStyle name="Примечание 2 2 8 2 5" xfId="36574" xr:uid="{00000000-0005-0000-0000-000023910000}"/>
    <cellStyle name="Примечание 2 2 8 3" xfId="36575" xr:uid="{00000000-0005-0000-0000-000024910000}"/>
    <cellStyle name="Примечание 2 2 8 3 2" xfId="36576" xr:uid="{00000000-0005-0000-0000-000025910000}"/>
    <cellStyle name="Примечание 2 2 8 3 2 2" xfId="36577" xr:uid="{00000000-0005-0000-0000-000026910000}"/>
    <cellStyle name="Примечание 2 2 8 3 3" xfId="36578" xr:uid="{00000000-0005-0000-0000-000027910000}"/>
    <cellStyle name="Примечание 2 2 8 3 4" xfId="36579" xr:uid="{00000000-0005-0000-0000-000028910000}"/>
    <cellStyle name="Примечание 2 2 8 3 5" xfId="36580" xr:uid="{00000000-0005-0000-0000-000029910000}"/>
    <cellStyle name="Примечание 2 2 8 4" xfId="36581" xr:uid="{00000000-0005-0000-0000-00002A910000}"/>
    <cellStyle name="Примечание 2 2 8 4 2" xfId="36582" xr:uid="{00000000-0005-0000-0000-00002B910000}"/>
    <cellStyle name="Примечание 2 2 8 4 2 2" xfId="36583" xr:uid="{00000000-0005-0000-0000-00002C910000}"/>
    <cellStyle name="Примечание 2 2 8 4 3" xfId="36584" xr:uid="{00000000-0005-0000-0000-00002D910000}"/>
    <cellStyle name="Примечание 2 2 8 4 4" xfId="36585" xr:uid="{00000000-0005-0000-0000-00002E910000}"/>
    <cellStyle name="Примечание 2 2 8 4 5" xfId="36586" xr:uid="{00000000-0005-0000-0000-00002F910000}"/>
    <cellStyle name="Примечание 2 2 8 5" xfId="36587" xr:uid="{00000000-0005-0000-0000-000030910000}"/>
    <cellStyle name="Примечание 2 2 8 5 2" xfId="36588" xr:uid="{00000000-0005-0000-0000-000031910000}"/>
    <cellStyle name="Примечание 2 2 8 5 2 2" xfId="36589" xr:uid="{00000000-0005-0000-0000-000032910000}"/>
    <cellStyle name="Примечание 2 2 8 5 3" xfId="36590" xr:uid="{00000000-0005-0000-0000-000033910000}"/>
    <cellStyle name="Примечание 2 2 8 5 4" xfId="36591" xr:uid="{00000000-0005-0000-0000-000034910000}"/>
    <cellStyle name="Примечание 2 2 8 5 5" xfId="36592" xr:uid="{00000000-0005-0000-0000-000035910000}"/>
    <cellStyle name="Примечание 2 2 8 6" xfId="36593" xr:uid="{00000000-0005-0000-0000-000036910000}"/>
    <cellStyle name="Примечание 2 2 8 6 2" xfId="36594" xr:uid="{00000000-0005-0000-0000-000037910000}"/>
    <cellStyle name="Примечание 2 2 8 6 3" xfId="36595" xr:uid="{00000000-0005-0000-0000-000038910000}"/>
    <cellStyle name="Примечание 2 2 8 6 4" xfId="36596" xr:uid="{00000000-0005-0000-0000-000039910000}"/>
    <cellStyle name="Примечание 2 2 8 7" xfId="36597" xr:uid="{00000000-0005-0000-0000-00003A910000}"/>
    <cellStyle name="Примечание 2 2 8 8" xfId="36598" xr:uid="{00000000-0005-0000-0000-00003B910000}"/>
    <cellStyle name="Примечание 2 2 8 9" xfId="36599" xr:uid="{00000000-0005-0000-0000-00003C910000}"/>
    <cellStyle name="Примечание 2 2 9" xfId="36600" xr:uid="{00000000-0005-0000-0000-00003D910000}"/>
    <cellStyle name="Примечание 2 2 9 2" xfId="36601" xr:uid="{00000000-0005-0000-0000-00003E910000}"/>
    <cellStyle name="Примечание 2 2 9 2 2" xfId="36602" xr:uid="{00000000-0005-0000-0000-00003F910000}"/>
    <cellStyle name="Примечание 2 2 9 3" xfId="36603" xr:uid="{00000000-0005-0000-0000-000040910000}"/>
    <cellStyle name="Примечание 2 2 9 4" xfId="36604" xr:uid="{00000000-0005-0000-0000-000041910000}"/>
    <cellStyle name="Примечание 2 2 9 5" xfId="36605" xr:uid="{00000000-0005-0000-0000-000042910000}"/>
    <cellStyle name="Примечание 2 2 9 6" xfId="43059" xr:uid="{00000000-0005-0000-0000-000043910000}"/>
    <cellStyle name="Примечание 2 3" xfId="2387" xr:uid="{00000000-0005-0000-0000-000044910000}"/>
    <cellStyle name="Примечание 2 3 10" xfId="36606" xr:uid="{00000000-0005-0000-0000-000045910000}"/>
    <cellStyle name="Примечание 2 3 10 2" xfId="36607" xr:uid="{00000000-0005-0000-0000-000046910000}"/>
    <cellStyle name="Примечание 2 3 10 2 2" xfId="36608" xr:uid="{00000000-0005-0000-0000-000047910000}"/>
    <cellStyle name="Примечание 2 3 10 3" xfId="36609" xr:uid="{00000000-0005-0000-0000-000048910000}"/>
    <cellStyle name="Примечание 2 3 10 4" xfId="36610" xr:uid="{00000000-0005-0000-0000-000049910000}"/>
    <cellStyle name="Примечание 2 3 10 5" xfId="36611" xr:uid="{00000000-0005-0000-0000-00004A910000}"/>
    <cellStyle name="Примечание 2 3 11" xfId="36612" xr:uid="{00000000-0005-0000-0000-00004B910000}"/>
    <cellStyle name="Примечание 2 3 12" xfId="36613" xr:uid="{00000000-0005-0000-0000-00004C910000}"/>
    <cellStyle name="Примечание 2 3 13" xfId="36614" xr:uid="{00000000-0005-0000-0000-00004D910000}"/>
    <cellStyle name="Примечание 2 3 2" xfId="2388" xr:uid="{00000000-0005-0000-0000-00004E910000}"/>
    <cellStyle name="Примечание 2 3 2 10" xfId="36615" xr:uid="{00000000-0005-0000-0000-00004F910000}"/>
    <cellStyle name="Примечание 2 3 2 10 2" xfId="36616" xr:uid="{00000000-0005-0000-0000-000050910000}"/>
    <cellStyle name="Примечание 2 3 2 10 2 2" xfId="36617" xr:uid="{00000000-0005-0000-0000-000051910000}"/>
    <cellStyle name="Примечание 2 3 2 10 3" xfId="36618" xr:uid="{00000000-0005-0000-0000-000052910000}"/>
    <cellStyle name="Примечание 2 3 2 10 4" xfId="36619" xr:uid="{00000000-0005-0000-0000-000053910000}"/>
    <cellStyle name="Примечание 2 3 2 10 5" xfId="36620" xr:uid="{00000000-0005-0000-0000-000054910000}"/>
    <cellStyle name="Примечание 2 3 2 11" xfId="36621" xr:uid="{00000000-0005-0000-0000-000055910000}"/>
    <cellStyle name="Примечание 2 3 2 11 2" xfId="36622" xr:uid="{00000000-0005-0000-0000-000056910000}"/>
    <cellStyle name="Примечание 2 3 2 11 2 2" xfId="36623" xr:uid="{00000000-0005-0000-0000-000057910000}"/>
    <cellStyle name="Примечание 2 3 2 11 3" xfId="36624" xr:uid="{00000000-0005-0000-0000-000058910000}"/>
    <cellStyle name="Примечание 2 3 2 11 4" xfId="36625" xr:uid="{00000000-0005-0000-0000-000059910000}"/>
    <cellStyle name="Примечание 2 3 2 11 5" xfId="36626" xr:uid="{00000000-0005-0000-0000-00005A910000}"/>
    <cellStyle name="Примечание 2 3 2 12" xfId="36627" xr:uid="{00000000-0005-0000-0000-00005B910000}"/>
    <cellStyle name="Примечание 2 3 2 12 2" xfId="36628" xr:uid="{00000000-0005-0000-0000-00005C910000}"/>
    <cellStyle name="Примечание 2 3 2 12 2 2" xfId="36629" xr:uid="{00000000-0005-0000-0000-00005D910000}"/>
    <cellStyle name="Примечание 2 3 2 12 3" xfId="36630" xr:uid="{00000000-0005-0000-0000-00005E910000}"/>
    <cellStyle name="Примечание 2 3 2 12 4" xfId="36631" xr:uid="{00000000-0005-0000-0000-00005F910000}"/>
    <cellStyle name="Примечание 2 3 2 12 5" xfId="36632" xr:uid="{00000000-0005-0000-0000-000060910000}"/>
    <cellStyle name="Примечание 2 3 2 13" xfId="36633" xr:uid="{00000000-0005-0000-0000-000061910000}"/>
    <cellStyle name="Примечание 2 3 2 14" xfId="36634" xr:uid="{00000000-0005-0000-0000-000062910000}"/>
    <cellStyle name="Примечание 2 3 2 15" xfId="36635" xr:uid="{00000000-0005-0000-0000-000063910000}"/>
    <cellStyle name="Примечание 2 3 2 2" xfId="2389" xr:uid="{00000000-0005-0000-0000-000064910000}"/>
    <cellStyle name="Примечание 2 3 2 2 10" xfId="36636" xr:uid="{00000000-0005-0000-0000-000065910000}"/>
    <cellStyle name="Примечание 2 3 2 2 10 2" xfId="36637" xr:uid="{00000000-0005-0000-0000-000066910000}"/>
    <cellStyle name="Примечание 2 3 2 2 10 2 2" xfId="36638" xr:uid="{00000000-0005-0000-0000-000067910000}"/>
    <cellStyle name="Примечание 2 3 2 2 10 3" xfId="36639" xr:uid="{00000000-0005-0000-0000-000068910000}"/>
    <cellStyle name="Примечание 2 3 2 2 10 4" xfId="36640" xr:uid="{00000000-0005-0000-0000-000069910000}"/>
    <cellStyle name="Примечание 2 3 2 2 10 5" xfId="36641" xr:uid="{00000000-0005-0000-0000-00006A910000}"/>
    <cellStyle name="Примечание 2 3 2 2 11" xfId="36642" xr:uid="{00000000-0005-0000-0000-00006B910000}"/>
    <cellStyle name="Примечание 2 3 2 2 12" xfId="36643" xr:uid="{00000000-0005-0000-0000-00006C910000}"/>
    <cellStyle name="Примечание 2 3 2 2 13" xfId="36644" xr:uid="{00000000-0005-0000-0000-00006D910000}"/>
    <cellStyle name="Примечание 2 3 2 2 2" xfId="36645" xr:uid="{00000000-0005-0000-0000-00006E910000}"/>
    <cellStyle name="Примечание 2 3 2 2 2 2" xfId="36646" xr:uid="{00000000-0005-0000-0000-00006F910000}"/>
    <cellStyle name="Примечание 2 3 2 2 2 2 2" xfId="36647" xr:uid="{00000000-0005-0000-0000-000070910000}"/>
    <cellStyle name="Примечание 2 3 2 2 2 2 2 2" xfId="36648" xr:uid="{00000000-0005-0000-0000-000071910000}"/>
    <cellStyle name="Примечание 2 3 2 2 2 2 2 2 2" xfId="36649" xr:uid="{00000000-0005-0000-0000-000072910000}"/>
    <cellStyle name="Примечание 2 3 2 2 2 2 2 3" xfId="36650" xr:uid="{00000000-0005-0000-0000-000073910000}"/>
    <cellStyle name="Примечание 2 3 2 2 2 2 2 4" xfId="36651" xr:uid="{00000000-0005-0000-0000-000074910000}"/>
    <cellStyle name="Примечание 2 3 2 2 2 2 2 5" xfId="36652" xr:uid="{00000000-0005-0000-0000-000075910000}"/>
    <cellStyle name="Примечание 2 3 2 2 2 2 3" xfId="36653" xr:uid="{00000000-0005-0000-0000-000076910000}"/>
    <cellStyle name="Примечание 2 3 2 2 2 2 3 2" xfId="36654" xr:uid="{00000000-0005-0000-0000-000077910000}"/>
    <cellStyle name="Примечание 2 3 2 2 2 2 3 2 2" xfId="36655" xr:uid="{00000000-0005-0000-0000-000078910000}"/>
    <cellStyle name="Примечание 2 3 2 2 2 2 3 3" xfId="36656" xr:uid="{00000000-0005-0000-0000-000079910000}"/>
    <cellStyle name="Примечание 2 3 2 2 2 2 3 4" xfId="36657" xr:uid="{00000000-0005-0000-0000-00007A910000}"/>
    <cellStyle name="Примечание 2 3 2 2 2 2 3 5" xfId="36658" xr:uid="{00000000-0005-0000-0000-00007B910000}"/>
    <cellStyle name="Примечание 2 3 2 2 2 2 4" xfId="36659" xr:uid="{00000000-0005-0000-0000-00007C910000}"/>
    <cellStyle name="Примечание 2 3 2 2 2 2 4 2" xfId="36660" xr:uid="{00000000-0005-0000-0000-00007D910000}"/>
    <cellStyle name="Примечание 2 3 2 2 2 2 4 2 2" xfId="36661" xr:uid="{00000000-0005-0000-0000-00007E910000}"/>
    <cellStyle name="Примечание 2 3 2 2 2 2 4 3" xfId="36662" xr:uid="{00000000-0005-0000-0000-00007F910000}"/>
    <cellStyle name="Примечание 2 3 2 2 2 2 4 4" xfId="36663" xr:uid="{00000000-0005-0000-0000-000080910000}"/>
    <cellStyle name="Примечание 2 3 2 2 2 2 4 5" xfId="36664" xr:uid="{00000000-0005-0000-0000-000081910000}"/>
    <cellStyle name="Примечание 2 3 2 2 2 2 5" xfId="36665" xr:uid="{00000000-0005-0000-0000-000082910000}"/>
    <cellStyle name="Примечание 2 3 2 2 2 2 5 2" xfId="36666" xr:uid="{00000000-0005-0000-0000-000083910000}"/>
    <cellStyle name="Примечание 2 3 2 2 2 2 5 2 2" xfId="36667" xr:uid="{00000000-0005-0000-0000-000084910000}"/>
    <cellStyle name="Примечание 2 3 2 2 2 2 5 3" xfId="36668" xr:uid="{00000000-0005-0000-0000-000085910000}"/>
    <cellStyle name="Примечание 2 3 2 2 2 2 5 4" xfId="36669" xr:uid="{00000000-0005-0000-0000-000086910000}"/>
    <cellStyle name="Примечание 2 3 2 2 2 2 5 5" xfId="36670" xr:uid="{00000000-0005-0000-0000-000087910000}"/>
    <cellStyle name="Примечание 2 3 2 2 2 2 6" xfId="36671" xr:uid="{00000000-0005-0000-0000-000088910000}"/>
    <cellStyle name="Примечание 2 3 2 2 2 2 6 2" xfId="36672" xr:uid="{00000000-0005-0000-0000-000089910000}"/>
    <cellStyle name="Примечание 2 3 2 2 2 2 6 3" xfId="36673" xr:uid="{00000000-0005-0000-0000-00008A910000}"/>
    <cellStyle name="Примечание 2 3 2 2 2 2 6 4" xfId="36674" xr:uid="{00000000-0005-0000-0000-00008B910000}"/>
    <cellStyle name="Примечание 2 3 2 2 2 2 7" xfId="36675" xr:uid="{00000000-0005-0000-0000-00008C910000}"/>
    <cellStyle name="Примечание 2 3 2 2 2 2 8" xfId="36676" xr:uid="{00000000-0005-0000-0000-00008D910000}"/>
    <cellStyle name="Примечание 2 3 2 2 2 2 9" xfId="36677" xr:uid="{00000000-0005-0000-0000-00008E910000}"/>
    <cellStyle name="Примечание 2 3 2 2 2 3" xfId="36678" xr:uid="{00000000-0005-0000-0000-00008F910000}"/>
    <cellStyle name="Примечание 2 3 2 2 2 3 2" xfId="36679" xr:uid="{00000000-0005-0000-0000-000090910000}"/>
    <cellStyle name="Примечание 2 3 2 2 2 3 2 2" xfId="36680" xr:uid="{00000000-0005-0000-0000-000091910000}"/>
    <cellStyle name="Примечание 2 3 2 2 2 3 2 2 2" xfId="36681" xr:uid="{00000000-0005-0000-0000-000092910000}"/>
    <cellStyle name="Примечание 2 3 2 2 2 3 2 3" xfId="36682" xr:uid="{00000000-0005-0000-0000-000093910000}"/>
    <cellStyle name="Примечание 2 3 2 2 2 3 2 4" xfId="36683" xr:uid="{00000000-0005-0000-0000-000094910000}"/>
    <cellStyle name="Примечание 2 3 2 2 2 3 2 5" xfId="36684" xr:uid="{00000000-0005-0000-0000-000095910000}"/>
    <cellStyle name="Примечание 2 3 2 2 2 3 3" xfId="36685" xr:uid="{00000000-0005-0000-0000-000096910000}"/>
    <cellStyle name="Примечание 2 3 2 2 2 3 3 2" xfId="36686" xr:uid="{00000000-0005-0000-0000-000097910000}"/>
    <cellStyle name="Примечание 2 3 2 2 2 3 3 2 2" xfId="36687" xr:uid="{00000000-0005-0000-0000-000098910000}"/>
    <cellStyle name="Примечание 2 3 2 2 2 3 3 3" xfId="36688" xr:uid="{00000000-0005-0000-0000-000099910000}"/>
    <cellStyle name="Примечание 2 3 2 2 2 3 3 4" xfId="36689" xr:uid="{00000000-0005-0000-0000-00009A910000}"/>
    <cellStyle name="Примечание 2 3 2 2 2 3 3 5" xfId="36690" xr:uid="{00000000-0005-0000-0000-00009B910000}"/>
    <cellStyle name="Примечание 2 3 2 2 2 3 4" xfId="36691" xr:uid="{00000000-0005-0000-0000-00009C910000}"/>
    <cellStyle name="Примечание 2 3 2 2 2 3 4 2" xfId="36692" xr:uid="{00000000-0005-0000-0000-00009D910000}"/>
    <cellStyle name="Примечание 2 3 2 2 2 3 4 2 2" xfId="36693" xr:uid="{00000000-0005-0000-0000-00009E910000}"/>
    <cellStyle name="Примечание 2 3 2 2 2 3 4 3" xfId="36694" xr:uid="{00000000-0005-0000-0000-00009F910000}"/>
    <cellStyle name="Примечание 2 3 2 2 2 3 4 4" xfId="36695" xr:uid="{00000000-0005-0000-0000-0000A0910000}"/>
    <cellStyle name="Примечание 2 3 2 2 2 3 4 5" xfId="36696" xr:uid="{00000000-0005-0000-0000-0000A1910000}"/>
    <cellStyle name="Примечание 2 3 2 2 2 3 5" xfId="36697" xr:uid="{00000000-0005-0000-0000-0000A2910000}"/>
    <cellStyle name="Примечание 2 3 2 2 2 3 5 2" xfId="36698" xr:uid="{00000000-0005-0000-0000-0000A3910000}"/>
    <cellStyle name="Примечание 2 3 2 2 2 3 5 2 2" xfId="36699" xr:uid="{00000000-0005-0000-0000-0000A4910000}"/>
    <cellStyle name="Примечание 2 3 2 2 2 3 5 3" xfId="36700" xr:uid="{00000000-0005-0000-0000-0000A5910000}"/>
    <cellStyle name="Примечание 2 3 2 2 2 3 5 4" xfId="36701" xr:uid="{00000000-0005-0000-0000-0000A6910000}"/>
    <cellStyle name="Примечание 2 3 2 2 2 3 5 5" xfId="36702" xr:uid="{00000000-0005-0000-0000-0000A7910000}"/>
    <cellStyle name="Примечание 2 3 2 2 2 3 6" xfId="36703" xr:uid="{00000000-0005-0000-0000-0000A8910000}"/>
    <cellStyle name="Примечание 2 3 2 2 2 3 6 2" xfId="36704" xr:uid="{00000000-0005-0000-0000-0000A9910000}"/>
    <cellStyle name="Примечание 2 3 2 2 2 3 6 3" xfId="36705" xr:uid="{00000000-0005-0000-0000-0000AA910000}"/>
    <cellStyle name="Примечание 2 3 2 2 2 3 6 4" xfId="36706" xr:uid="{00000000-0005-0000-0000-0000AB910000}"/>
    <cellStyle name="Примечание 2 3 2 2 2 3 7" xfId="36707" xr:uid="{00000000-0005-0000-0000-0000AC910000}"/>
    <cellStyle name="Примечание 2 3 2 2 2 3 8" xfId="36708" xr:uid="{00000000-0005-0000-0000-0000AD910000}"/>
    <cellStyle name="Примечание 2 3 2 2 2 3 9" xfId="36709" xr:uid="{00000000-0005-0000-0000-0000AE910000}"/>
    <cellStyle name="Примечание 2 3 2 2 2 4" xfId="36710" xr:uid="{00000000-0005-0000-0000-0000AF910000}"/>
    <cellStyle name="Примечание 2 3 2 2 2 4 2" xfId="36711" xr:uid="{00000000-0005-0000-0000-0000B0910000}"/>
    <cellStyle name="Примечание 2 3 2 2 2 4 2 2" xfId="36712" xr:uid="{00000000-0005-0000-0000-0000B1910000}"/>
    <cellStyle name="Примечание 2 3 2 2 2 4 3" xfId="36713" xr:uid="{00000000-0005-0000-0000-0000B2910000}"/>
    <cellStyle name="Примечание 2 3 2 2 2 4 4" xfId="36714" xr:uid="{00000000-0005-0000-0000-0000B3910000}"/>
    <cellStyle name="Примечание 2 3 2 2 2 4 5" xfId="36715" xr:uid="{00000000-0005-0000-0000-0000B4910000}"/>
    <cellStyle name="Примечание 2 3 2 2 2 5" xfId="36716" xr:uid="{00000000-0005-0000-0000-0000B5910000}"/>
    <cellStyle name="Примечание 2 3 2 2 2 5 2" xfId="36717" xr:uid="{00000000-0005-0000-0000-0000B6910000}"/>
    <cellStyle name="Примечание 2 3 2 2 2 5 2 2" xfId="36718" xr:uid="{00000000-0005-0000-0000-0000B7910000}"/>
    <cellStyle name="Примечание 2 3 2 2 2 5 3" xfId="36719" xr:uid="{00000000-0005-0000-0000-0000B8910000}"/>
    <cellStyle name="Примечание 2 3 2 2 2 5 4" xfId="36720" xr:uid="{00000000-0005-0000-0000-0000B9910000}"/>
    <cellStyle name="Примечание 2 3 2 2 2 5 5" xfId="36721" xr:uid="{00000000-0005-0000-0000-0000BA910000}"/>
    <cellStyle name="Примечание 2 3 2 2 2 6" xfId="36722" xr:uid="{00000000-0005-0000-0000-0000BB910000}"/>
    <cellStyle name="Примечание 2 3 2 2 2 7" xfId="36723" xr:uid="{00000000-0005-0000-0000-0000BC910000}"/>
    <cellStyle name="Примечание 2 3 2 2 2 8" xfId="36724" xr:uid="{00000000-0005-0000-0000-0000BD910000}"/>
    <cellStyle name="Примечание 2 3 2 2 3" xfId="36725" xr:uid="{00000000-0005-0000-0000-0000BE910000}"/>
    <cellStyle name="Примечание 2 3 2 2 3 2" xfId="36726" xr:uid="{00000000-0005-0000-0000-0000BF910000}"/>
    <cellStyle name="Примечание 2 3 2 2 3 2 2" xfId="36727" xr:uid="{00000000-0005-0000-0000-0000C0910000}"/>
    <cellStyle name="Примечание 2 3 2 2 3 2 2 2" xfId="36728" xr:uid="{00000000-0005-0000-0000-0000C1910000}"/>
    <cellStyle name="Примечание 2 3 2 2 3 2 3" xfId="36729" xr:uid="{00000000-0005-0000-0000-0000C2910000}"/>
    <cellStyle name="Примечание 2 3 2 2 3 2 4" xfId="36730" xr:uid="{00000000-0005-0000-0000-0000C3910000}"/>
    <cellStyle name="Примечание 2 3 2 2 3 2 5" xfId="36731" xr:uid="{00000000-0005-0000-0000-0000C4910000}"/>
    <cellStyle name="Примечание 2 3 2 2 3 3" xfId="36732" xr:uid="{00000000-0005-0000-0000-0000C5910000}"/>
    <cellStyle name="Примечание 2 3 2 2 3 3 2" xfId="36733" xr:uid="{00000000-0005-0000-0000-0000C6910000}"/>
    <cellStyle name="Примечание 2 3 2 2 3 3 2 2" xfId="36734" xr:uid="{00000000-0005-0000-0000-0000C7910000}"/>
    <cellStyle name="Примечание 2 3 2 2 3 3 3" xfId="36735" xr:uid="{00000000-0005-0000-0000-0000C8910000}"/>
    <cellStyle name="Примечание 2 3 2 2 3 3 4" xfId="36736" xr:uid="{00000000-0005-0000-0000-0000C9910000}"/>
    <cellStyle name="Примечание 2 3 2 2 3 3 5" xfId="36737" xr:uid="{00000000-0005-0000-0000-0000CA910000}"/>
    <cellStyle name="Примечание 2 3 2 2 3 4" xfId="36738" xr:uid="{00000000-0005-0000-0000-0000CB910000}"/>
    <cellStyle name="Примечание 2 3 2 2 3 4 2" xfId="36739" xr:uid="{00000000-0005-0000-0000-0000CC910000}"/>
    <cellStyle name="Примечание 2 3 2 2 3 4 2 2" xfId="36740" xr:uid="{00000000-0005-0000-0000-0000CD910000}"/>
    <cellStyle name="Примечание 2 3 2 2 3 4 3" xfId="36741" xr:uid="{00000000-0005-0000-0000-0000CE910000}"/>
    <cellStyle name="Примечание 2 3 2 2 3 4 4" xfId="36742" xr:uid="{00000000-0005-0000-0000-0000CF910000}"/>
    <cellStyle name="Примечание 2 3 2 2 3 4 5" xfId="36743" xr:uid="{00000000-0005-0000-0000-0000D0910000}"/>
    <cellStyle name="Примечание 2 3 2 2 3 5" xfId="36744" xr:uid="{00000000-0005-0000-0000-0000D1910000}"/>
    <cellStyle name="Примечание 2 3 2 2 3 5 2" xfId="36745" xr:uid="{00000000-0005-0000-0000-0000D2910000}"/>
    <cellStyle name="Примечание 2 3 2 2 3 5 2 2" xfId="36746" xr:uid="{00000000-0005-0000-0000-0000D3910000}"/>
    <cellStyle name="Примечание 2 3 2 2 3 5 3" xfId="36747" xr:uid="{00000000-0005-0000-0000-0000D4910000}"/>
    <cellStyle name="Примечание 2 3 2 2 3 5 4" xfId="36748" xr:uid="{00000000-0005-0000-0000-0000D5910000}"/>
    <cellStyle name="Примечание 2 3 2 2 3 5 5" xfId="36749" xr:uid="{00000000-0005-0000-0000-0000D6910000}"/>
    <cellStyle name="Примечание 2 3 2 2 3 6" xfId="36750" xr:uid="{00000000-0005-0000-0000-0000D7910000}"/>
    <cellStyle name="Примечание 2 3 2 2 3 6 2" xfId="36751" xr:uid="{00000000-0005-0000-0000-0000D8910000}"/>
    <cellStyle name="Примечание 2 3 2 2 3 6 3" xfId="36752" xr:uid="{00000000-0005-0000-0000-0000D9910000}"/>
    <cellStyle name="Примечание 2 3 2 2 3 6 4" xfId="36753" xr:uid="{00000000-0005-0000-0000-0000DA910000}"/>
    <cellStyle name="Примечание 2 3 2 2 3 7" xfId="36754" xr:uid="{00000000-0005-0000-0000-0000DB910000}"/>
    <cellStyle name="Примечание 2 3 2 2 3 8" xfId="36755" xr:uid="{00000000-0005-0000-0000-0000DC910000}"/>
    <cellStyle name="Примечание 2 3 2 2 3 9" xfId="36756" xr:uid="{00000000-0005-0000-0000-0000DD910000}"/>
    <cellStyle name="Примечание 2 3 2 2 4" xfId="36757" xr:uid="{00000000-0005-0000-0000-0000DE910000}"/>
    <cellStyle name="Примечание 2 3 2 2 4 2" xfId="36758" xr:uid="{00000000-0005-0000-0000-0000DF910000}"/>
    <cellStyle name="Примечание 2 3 2 2 4 2 2" xfId="36759" xr:uid="{00000000-0005-0000-0000-0000E0910000}"/>
    <cellStyle name="Примечание 2 3 2 2 4 2 2 2" xfId="36760" xr:uid="{00000000-0005-0000-0000-0000E1910000}"/>
    <cellStyle name="Примечание 2 3 2 2 4 2 3" xfId="36761" xr:uid="{00000000-0005-0000-0000-0000E2910000}"/>
    <cellStyle name="Примечание 2 3 2 2 4 2 4" xfId="36762" xr:uid="{00000000-0005-0000-0000-0000E3910000}"/>
    <cellStyle name="Примечание 2 3 2 2 4 2 5" xfId="36763" xr:uid="{00000000-0005-0000-0000-0000E4910000}"/>
    <cellStyle name="Примечание 2 3 2 2 4 3" xfId="36764" xr:uid="{00000000-0005-0000-0000-0000E5910000}"/>
    <cellStyle name="Примечание 2 3 2 2 4 3 2" xfId="36765" xr:uid="{00000000-0005-0000-0000-0000E6910000}"/>
    <cellStyle name="Примечание 2 3 2 2 4 3 2 2" xfId="36766" xr:uid="{00000000-0005-0000-0000-0000E7910000}"/>
    <cellStyle name="Примечание 2 3 2 2 4 3 3" xfId="36767" xr:uid="{00000000-0005-0000-0000-0000E8910000}"/>
    <cellStyle name="Примечание 2 3 2 2 4 3 4" xfId="36768" xr:uid="{00000000-0005-0000-0000-0000E9910000}"/>
    <cellStyle name="Примечание 2 3 2 2 4 3 5" xfId="36769" xr:uid="{00000000-0005-0000-0000-0000EA910000}"/>
    <cellStyle name="Примечание 2 3 2 2 4 4" xfId="36770" xr:uid="{00000000-0005-0000-0000-0000EB910000}"/>
    <cellStyle name="Примечание 2 3 2 2 4 4 2" xfId="36771" xr:uid="{00000000-0005-0000-0000-0000EC910000}"/>
    <cellStyle name="Примечание 2 3 2 2 4 4 2 2" xfId="36772" xr:uid="{00000000-0005-0000-0000-0000ED910000}"/>
    <cellStyle name="Примечание 2 3 2 2 4 4 3" xfId="36773" xr:uid="{00000000-0005-0000-0000-0000EE910000}"/>
    <cellStyle name="Примечание 2 3 2 2 4 4 4" xfId="36774" xr:uid="{00000000-0005-0000-0000-0000EF910000}"/>
    <cellStyle name="Примечание 2 3 2 2 4 4 5" xfId="36775" xr:uid="{00000000-0005-0000-0000-0000F0910000}"/>
    <cellStyle name="Примечание 2 3 2 2 4 5" xfId="36776" xr:uid="{00000000-0005-0000-0000-0000F1910000}"/>
    <cellStyle name="Примечание 2 3 2 2 4 5 2" xfId="36777" xr:uid="{00000000-0005-0000-0000-0000F2910000}"/>
    <cellStyle name="Примечание 2 3 2 2 4 5 2 2" xfId="36778" xr:uid="{00000000-0005-0000-0000-0000F3910000}"/>
    <cellStyle name="Примечание 2 3 2 2 4 5 3" xfId="36779" xr:uid="{00000000-0005-0000-0000-0000F4910000}"/>
    <cellStyle name="Примечание 2 3 2 2 4 5 4" xfId="36780" xr:uid="{00000000-0005-0000-0000-0000F5910000}"/>
    <cellStyle name="Примечание 2 3 2 2 4 5 5" xfId="36781" xr:uid="{00000000-0005-0000-0000-0000F6910000}"/>
    <cellStyle name="Примечание 2 3 2 2 4 6" xfId="36782" xr:uid="{00000000-0005-0000-0000-0000F7910000}"/>
    <cellStyle name="Примечание 2 3 2 2 4 6 2" xfId="36783" xr:uid="{00000000-0005-0000-0000-0000F8910000}"/>
    <cellStyle name="Примечание 2 3 2 2 4 6 3" xfId="36784" xr:uid="{00000000-0005-0000-0000-0000F9910000}"/>
    <cellStyle name="Примечание 2 3 2 2 4 6 4" xfId="36785" xr:uid="{00000000-0005-0000-0000-0000FA910000}"/>
    <cellStyle name="Примечание 2 3 2 2 4 7" xfId="36786" xr:uid="{00000000-0005-0000-0000-0000FB910000}"/>
    <cellStyle name="Примечание 2 3 2 2 4 8" xfId="36787" xr:uid="{00000000-0005-0000-0000-0000FC910000}"/>
    <cellStyle name="Примечание 2 3 2 2 4 9" xfId="36788" xr:uid="{00000000-0005-0000-0000-0000FD910000}"/>
    <cellStyle name="Примечание 2 3 2 2 5" xfId="36789" xr:uid="{00000000-0005-0000-0000-0000FE910000}"/>
    <cellStyle name="Примечание 2 3 2 2 5 2" xfId="36790" xr:uid="{00000000-0005-0000-0000-0000FF910000}"/>
    <cellStyle name="Примечание 2 3 2 2 5 2 2" xfId="36791" xr:uid="{00000000-0005-0000-0000-000000920000}"/>
    <cellStyle name="Примечание 2 3 2 2 5 3" xfId="36792" xr:uid="{00000000-0005-0000-0000-000001920000}"/>
    <cellStyle name="Примечание 2 3 2 2 5 4" xfId="36793" xr:uid="{00000000-0005-0000-0000-000002920000}"/>
    <cellStyle name="Примечание 2 3 2 2 5 5" xfId="36794" xr:uid="{00000000-0005-0000-0000-000003920000}"/>
    <cellStyle name="Примечание 2 3 2 2 6" xfId="36795" xr:uid="{00000000-0005-0000-0000-000004920000}"/>
    <cellStyle name="Примечание 2 3 2 2 6 2" xfId="36796" xr:uid="{00000000-0005-0000-0000-000005920000}"/>
    <cellStyle name="Примечание 2 3 2 2 6 2 2" xfId="36797" xr:uid="{00000000-0005-0000-0000-000006920000}"/>
    <cellStyle name="Примечание 2 3 2 2 6 3" xfId="36798" xr:uid="{00000000-0005-0000-0000-000007920000}"/>
    <cellStyle name="Примечание 2 3 2 2 6 4" xfId="36799" xr:uid="{00000000-0005-0000-0000-000008920000}"/>
    <cellStyle name="Примечание 2 3 2 2 6 5" xfId="36800" xr:uid="{00000000-0005-0000-0000-000009920000}"/>
    <cellStyle name="Примечание 2 3 2 2 7" xfId="36801" xr:uid="{00000000-0005-0000-0000-00000A920000}"/>
    <cellStyle name="Примечание 2 3 2 2 7 2" xfId="36802" xr:uid="{00000000-0005-0000-0000-00000B920000}"/>
    <cellStyle name="Примечание 2 3 2 2 7 2 2" xfId="36803" xr:uid="{00000000-0005-0000-0000-00000C920000}"/>
    <cellStyle name="Примечание 2 3 2 2 7 3" xfId="36804" xr:uid="{00000000-0005-0000-0000-00000D920000}"/>
    <cellStyle name="Примечание 2 3 2 2 7 4" xfId="36805" xr:uid="{00000000-0005-0000-0000-00000E920000}"/>
    <cellStyle name="Примечание 2 3 2 2 7 5" xfId="36806" xr:uid="{00000000-0005-0000-0000-00000F920000}"/>
    <cellStyle name="Примечание 2 3 2 2 8" xfId="36807" xr:uid="{00000000-0005-0000-0000-000010920000}"/>
    <cellStyle name="Примечание 2 3 2 2 8 2" xfId="36808" xr:uid="{00000000-0005-0000-0000-000011920000}"/>
    <cellStyle name="Примечание 2 3 2 2 8 2 2" xfId="36809" xr:uid="{00000000-0005-0000-0000-000012920000}"/>
    <cellStyle name="Примечание 2 3 2 2 8 3" xfId="36810" xr:uid="{00000000-0005-0000-0000-000013920000}"/>
    <cellStyle name="Примечание 2 3 2 2 8 4" xfId="36811" xr:uid="{00000000-0005-0000-0000-000014920000}"/>
    <cellStyle name="Примечание 2 3 2 2 8 5" xfId="36812" xr:uid="{00000000-0005-0000-0000-000015920000}"/>
    <cellStyle name="Примечание 2 3 2 2 9" xfId="36813" xr:uid="{00000000-0005-0000-0000-000016920000}"/>
    <cellStyle name="Примечание 2 3 2 2 9 2" xfId="36814" xr:uid="{00000000-0005-0000-0000-000017920000}"/>
    <cellStyle name="Примечание 2 3 2 2 9 2 2" xfId="36815" xr:uid="{00000000-0005-0000-0000-000018920000}"/>
    <cellStyle name="Примечание 2 3 2 2 9 3" xfId="36816" xr:uid="{00000000-0005-0000-0000-000019920000}"/>
    <cellStyle name="Примечание 2 3 2 2 9 4" xfId="36817" xr:uid="{00000000-0005-0000-0000-00001A920000}"/>
    <cellStyle name="Примечание 2 3 2 2 9 5" xfId="36818" xr:uid="{00000000-0005-0000-0000-00001B920000}"/>
    <cellStyle name="Примечание 2 3 2 3" xfId="2390" xr:uid="{00000000-0005-0000-0000-00001C920000}"/>
    <cellStyle name="Примечание 2 3 2 3 10" xfId="36819" xr:uid="{00000000-0005-0000-0000-00001D920000}"/>
    <cellStyle name="Примечание 2 3 2 3 11" xfId="36820" xr:uid="{00000000-0005-0000-0000-00001E920000}"/>
    <cellStyle name="Примечание 2 3 2 3 2" xfId="36821" xr:uid="{00000000-0005-0000-0000-00001F920000}"/>
    <cellStyle name="Примечание 2 3 2 3 2 2" xfId="36822" xr:uid="{00000000-0005-0000-0000-000020920000}"/>
    <cellStyle name="Примечание 2 3 2 3 2 2 2" xfId="36823" xr:uid="{00000000-0005-0000-0000-000021920000}"/>
    <cellStyle name="Примечание 2 3 2 3 2 2 2 2" xfId="36824" xr:uid="{00000000-0005-0000-0000-000022920000}"/>
    <cellStyle name="Примечание 2 3 2 3 2 2 2 2 2" xfId="36825" xr:uid="{00000000-0005-0000-0000-000023920000}"/>
    <cellStyle name="Примечание 2 3 2 3 2 2 2 3" xfId="36826" xr:uid="{00000000-0005-0000-0000-000024920000}"/>
    <cellStyle name="Примечание 2 3 2 3 2 2 2 4" xfId="36827" xr:uid="{00000000-0005-0000-0000-000025920000}"/>
    <cellStyle name="Примечание 2 3 2 3 2 2 2 5" xfId="36828" xr:uid="{00000000-0005-0000-0000-000026920000}"/>
    <cellStyle name="Примечание 2 3 2 3 2 2 3" xfId="36829" xr:uid="{00000000-0005-0000-0000-000027920000}"/>
    <cellStyle name="Примечание 2 3 2 3 2 2 3 2" xfId="36830" xr:uid="{00000000-0005-0000-0000-000028920000}"/>
    <cellStyle name="Примечание 2 3 2 3 2 2 3 2 2" xfId="36831" xr:uid="{00000000-0005-0000-0000-000029920000}"/>
    <cellStyle name="Примечание 2 3 2 3 2 2 3 3" xfId="36832" xr:uid="{00000000-0005-0000-0000-00002A920000}"/>
    <cellStyle name="Примечание 2 3 2 3 2 2 3 4" xfId="36833" xr:uid="{00000000-0005-0000-0000-00002B920000}"/>
    <cellStyle name="Примечание 2 3 2 3 2 2 3 5" xfId="36834" xr:uid="{00000000-0005-0000-0000-00002C920000}"/>
    <cellStyle name="Примечание 2 3 2 3 2 2 4" xfId="36835" xr:uid="{00000000-0005-0000-0000-00002D920000}"/>
    <cellStyle name="Примечание 2 3 2 3 2 2 4 2" xfId="36836" xr:uid="{00000000-0005-0000-0000-00002E920000}"/>
    <cellStyle name="Примечание 2 3 2 3 2 2 4 2 2" xfId="36837" xr:uid="{00000000-0005-0000-0000-00002F920000}"/>
    <cellStyle name="Примечание 2 3 2 3 2 2 4 3" xfId="36838" xr:uid="{00000000-0005-0000-0000-000030920000}"/>
    <cellStyle name="Примечание 2 3 2 3 2 2 4 4" xfId="36839" xr:uid="{00000000-0005-0000-0000-000031920000}"/>
    <cellStyle name="Примечание 2 3 2 3 2 2 4 5" xfId="36840" xr:uid="{00000000-0005-0000-0000-000032920000}"/>
    <cellStyle name="Примечание 2 3 2 3 2 2 5" xfId="36841" xr:uid="{00000000-0005-0000-0000-000033920000}"/>
    <cellStyle name="Примечание 2 3 2 3 2 2 5 2" xfId="36842" xr:uid="{00000000-0005-0000-0000-000034920000}"/>
    <cellStyle name="Примечание 2 3 2 3 2 2 5 2 2" xfId="36843" xr:uid="{00000000-0005-0000-0000-000035920000}"/>
    <cellStyle name="Примечание 2 3 2 3 2 2 5 3" xfId="36844" xr:uid="{00000000-0005-0000-0000-000036920000}"/>
    <cellStyle name="Примечание 2 3 2 3 2 2 5 4" xfId="36845" xr:uid="{00000000-0005-0000-0000-000037920000}"/>
    <cellStyle name="Примечание 2 3 2 3 2 2 5 5" xfId="36846" xr:uid="{00000000-0005-0000-0000-000038920000}"/>
    <cellStyle name="Примечание 2 3 2 3 2 2 6" xfId="36847" xr:uid="{00000000-0005-0000-0000-000039920000}"/>
    <cellStyle name="Примечание 2 3 2 3 2 2 6 2" xfId="36848" xr:uid="{00000000-0005-0000-0000-00003A920000}"/>
    <cellStyle name="Примечание 2 3 2 3 2 2 6 3" xfId="36849" xr:uid="{00000000-0005-0000-0000-00003B920000}"/>
    <cellStyle name="Примечание 2 3 2 3 2 2 6 4" xfId="36850" xr:uid="{00000000-0005-0000-0000-00003C920000}"/>
    <cellStyle name="Примечание 2 3 2 3 2 2 7" xfId="36851" xr:uid="{00000000-0005-0000-0000-00003D920000}"/>
    <cellStyle name="Примечание 2 3 2 3 2 2 8" xfId="36852" xr:uid="{00000000-0005-0000-0000-00003E920000}"/>
    <cellStyle name="Примечание 2 3 2 3 2 2 9" xfId="36853" xr:uid="{00000000-0005-0000-0000-00003F920000}"/>
    <cellStyle name="Примечание 2 3 2 3 2 3" xfId="36854" xr:uid="{00000000-0005-0000-0000-000040920000}"/>
    <cellStyle name="Примечание 2 3 2 3 2 3 2" xfId="36855" xr:uid="{00000000-0005-0000-0000-000041920000}"/>
    <cellStyle name="Примечание 2 3 2 3 2 3 2 2" xfId="36856" xr:uid="{00000000-0005-0000-0000-000042920000}"/>
    <cellStyle name="Примечание 2 3 2 3 2 3 2 2 2" xfId="36857" xr:uid="{00000000-0005-0000-0000-000043920000}"/>
    <cellStyle name="Примечание 2 3 2 3 2 3 2 3" xfId="36858" xr:uid="{00000000-0005-0000-0000-000044920000}"/>
    <cellStyle name="Примечание 2 3 2 3 2 3 2 4" xfId="36859" xr:uid="{00000000-0005-0000-0000-000045920000}"/>
    <cellStyle name="Примечание 2 3 2 3 2 3 2 5" xfId="36860" xr:uid="{00000000-0005-0000-0000-000046920000}"/>
    <cellStyle name="Примечание 2 3 2 3 2 3 3" xfId="36861" xr:uid="{00000000-0005-0000-0000-000047920000}"/>
    <cellStyle name="Примечание 2 3 2 3 2 3 3 2" xfId="36862" xr:uid="{00000000-0005-0000-0000-000048920000}"/>
    <cellStyle name="Примечание 2 3 2 3 2 3 3 2 2" xfId="36863" xr:uid="{00000000-0005-0000-0000-000049920000}"/>
    <cellStyle name="Примечание 2 3 2 3 2 3 3 3" xfId="36864" xr:uid="{00000000-0005-0000-0000-00004A920000}"/>
    <cellStyle name="Примечание 2 3 2 3 2 3 3 4" xfId="36865" xr:uid="{00000000-0005-0000-0000-00004B920000}"/>
    <cellStyle name="Примечание 2 3 2 3 2 3 3 5" xfId="36866" xr:uid="{00000000-0005-0000-0000-00004C920000}"/>
    <cellStyle name="Примечание 2 3 2 3 2 3 4" xfId="36867" xr:uid="{00000000-0005-0000-0000-00004D920000}"/>
    <cellStyle name="Примечание 2 3 2 3 2 3 4 2" xfId="36868" xr:uid="{00000000-0005-0000-0000-00004E920000}"/>
    <cellStyle name="Примечание 2 3 2 3 2 3 4 2 2" xfId="36869" xr:uid="{00000000-0005-0000-0000-00004F920000}"/>
    <cellStyle name="Примечание 2 3 2 3 2 3 4 3" xfId="36870" xr:uid="{00000000-0005-0000-0000-000050920000}"/>
    <cellStyle name="Примечание 2 3 2 3 2 3 4 4" xfId="36871" xr:uid="{00000000-0005-0000-0000-000051920000}"/>
    <cellStyle name="Примечание 2 3 2 3 2 3 4 5" xfId="36872" xr:uid="{00000000-0005-0000-0000-000052920000}"/>
    <cellStyle name="Примечание 2 3 2 3 2 3 5" xfId="36873" xr:uid="{00000000-0005-0000-0000-000053920000}"/>
    <cellStyle name="Примечание 2 3 2 3 2 3 5 2" xfId="36874" xr:uid="{00000000-0005-0000-0000-000054920000}"/>
    <cellStyle name="Примечание 2 3 2 3 2 3 5 2 2" xfId="36875" xr:uid="{00000000-0005-0000-0000-000055920000}"/>
    <cellStyle name="Примечание 2 3 2 3 2 3 5 3" xfId="36876" xr:uid="{00000000-0005-0000-0000-000056920000}"/>
    <cellStyle name="Примечание 2 3 2 3 2 3 5 4" xfId="36877" xr:uid="{00000000-0005-0000-0000-000057920000}"/>
    <cellStyle name="Примечание 2 3 2 3 2 3 5 5" xfId="36878" xr:uid="{00000000-0005-0000-0000-000058920000}"/>
    <cellStyle name="Примечание 2 3 2 3 2 3 6" xfId="36879" xr:uid="{00000000-0005-0000-0000-000059920000}"/>
    <cellStyle name="Примечание 2 3 2 3 2 3 6 2" xfId="36880" xr:uid="{00000000-0005-0000-0000-00005A920000}"/>
    <cellStyle name="Примечание 2 3 2 3 2 3 6 3" xfId="36881" xr:uid="{00000000-0005-0000-0000-00005B920000}"/>
    <cellStyle name="Примечание 2 3 2 3 2 3 6 4" xfId="36882" xr:uid="{00000000-0005-0000-0000-00005C920000}"/>
    <cellStyle name="Примечание 2 3 2 3 2 3 7" xfId="36883" xr:uid="{00000000-0005-0000-0000-00005D920000}"/>
    <cellStyle name="Примечание 2 3 2 3 2 3 8" xfId="36884" xr:uid="{00000000-0005-0000-0000-00005E920000}"/>
    <cellStyle name="Примечание 2 3 2 3 2 3 9" xfId="36885" xr:uid="{00000000-0005-0000-0000-00005F920000}"/>
    <cellStyle name="Примечание 2 3 2 3 2 4" xfId="36886" xr:uid="{00000000-0005-0000-0000-000060920000}"/>
    <cellStyle name="Примечание 2 3 2 3 2 4 2" xfId="36887" xr:uid="{00000000-0005-0000-0000-000061920000}"/>
    <cellStyle name="Примечание 2 3 2 3 2 4 2 2" xfId="36888" xr:uid="{00000000-0005-0000-0000-000062920000}"/>
    <cellStyle name="Примечание 2 3 2 3 2 4 3" xfId="36889" xr:uid="{00000000-0005-0000-0000-000063920000}"/>
    <cellStyle name="Примечание 2 3 2 3 2 4 4" xfId="36890" xr:uid="{00000000-0005-0000-0000-000064920000}"/>
    <cellStyle name="Примечание 2 3 2 3 2 4 5" xfId="36891" xr:uid="{00000000-0005-0000-0000-000065920000}"/>
    <cellStyle name="Примечание 2 3 2 3 2 5" xfId="36892" xr:uid="{00000000-0005-0000-0000-000066920000}"/>
    <cellStyle name="Примечание 2 3 2 3 2 5 2" xfId="36893" xr:uid="{00000000-0005-0000-0000-000067920000}"/>
    <cellStyle name="Примечание 2 3 2 3 2 5 2 2" xfId="36894" xr:uid="{00000000-0005-0000-0000-000068920000}"/>
    <cellStyle name="Примечание 2 3 2 3 2 5 3" xfId="36895" xr:uid="{00000000-0005-0000-0000-000069920000}"/>
    <cellStyle name="Примечание 2 3 2 3 2 5 4" xfId="36896" xr:uid="{00000000-0005-0000-0000-00006A920000}"/>
    <cellStyle name="Примечание 2 3 2 3 2 5 5" xfId="36897" xr:uid="{00000000-0005-0000-0000-00006B920000}"/>
    <cellStyle name="Примечание 2 3 2 3 2 6" xfId="36898" xr:uid="{00000000-0005-0000-0000-00006C920000}"/>
    <cellStyle name="Примечание 2 3 2 3 2 7" xfId="36899" xr:uid="{00000000-0005-0000-0000-00006D920000}"/>
    <cellStyle name="Примечание 2 3 2 3 2 8" xfId="36900" xr:uid="{00000000-0005-0000-0000-00006E920000}"/>
    <cellStyle name="Примечание 2 3 2 3 3" xfId="36901" xr:uid="{00000000-0005-0000-0000-00006F920000}"/>
    <cellStyle name="Примечание 2 3 2 3 3 2" xfId="36902" xr:uid="{00000000-0005-0000-0000-000070920000}"/>
    <cellStyle name="Примечание 2 3 2 3 3 2 2" xfId="36903" xr:uid="{00000000-0005-0000-0000-000071920000}"/>
    <cellStyle name="Примечание 2 3 2 3 3 2 2 2" xfId="36904" xr:uid="{00000000-0005-0000-0000-000072920000}"/>
    <cellStyle name="Примечание 2 3 2 3 3 2 3" xfId="36905" xr:uid="{00000000-0005-0000-0000-000073920000}"/>
    <cellStyle name="Примечание 2 3 2 3 3 2 4" xfId="36906" xr:uid="{00000000-0005-0000-0000-000074920000}"/>
    <cellStyle name="Примечание 2 3 2 3 3 2 5" xfId="36907" xr:uid="{00000000-0005-0000-0000-000075920000}"/>
    <cellStyle name="Примечание 2 3 2 3 3 3" xfId="36908" xr:uid="{00000000-0005-0000-0000-000076920000}"/>
    <cellStyle name="Примечание 2 3 2 3 3 3 2" xfId="36909" xr:uid="{00000000-0005-0000-0000-000077920000}"/>
    <cellStyle name="Примечание 2 3 2 3 3 3 2 2" xfId="36910" xr:uid="{00000000-0005-0000-0000-000078920000}"/>
    <cellStyle name="Примечание 2 3 2 3 3 3 3" xfId="36911" xr:uid="{00000000-0005-0000-0000-000079920000}"/>
    <cellStyle name="Примечание 2 3 2 3 3 3 4" xfId="36912" xr:uid="{00000000-0005-0000-0000-00007A920000}"/>
    <cellStyle name="Примечание 2 3 2 3 3 3 5" xfId="36913" xr:uid="{00000000-0005-0000-0000-00007B920000}"/>
    <cellStyle name="Примечание 2 3 2 3 3 4" xfId="36914" xr:uid="{00000000-0005-0000-0000-00007C920000}"/>
    <cellStyle name="Примечание 2 3 2 3 3 4 2" xfId="36915" xr:uid="{00000000-0005-0000-0000-00007D920000}"/>
    <cellStyle name="Примечание 2 3 2 3 3 4 2 2" xfId="36916" xr:uid="{00000000-0005-0000-0000-00007E920000}"/>
    <cellStyle name="Примечание 2 3 2 3 3 4 3" xfId="36917" xr:uid="{00000000-0005-0000-0000-00007F920000}"/>
    <cellStyle name="Примечание 2 3 2 3 3 4 4" xfId="36918" xr:uid="{00000000-0005-0000-0000-000080920000}"/>
    <cellStyle name="Примечание 2 3 2 3 3 4 5" xfId="36919" xr:uid="{00000000-0005-0000-0000-000081920000}"/>
    <cellStyle name="Примечание 2 3 2 3 3 5" xfId="36920" xr:uid="{00000000-0005-0000-0000-000082920000}"/>
    <cellStyle name="Примечание 2 3 2 3 3 5 2" xfId="36921" xr:uid="{00000000-0005-0000-0000-000083920000}"/>
    <cellStyle name="Примечание 2 3 2 3 3 5 2 2" xfId="36922" xr:uid="{00000000-0005-0000-0000-000084920000}"/>
    <cellStyle name="Примечание 2 3 2 3 3 5 3" xfId="36923" xr:uid="{00000000-0005-0000-0000-000085920000}"/>
    <cellStyle name="Примечание 2 3 2 3 3 5 4" xfId="36924" xr:uid="{00000000-0005-0000-0000-000086920000}"/>
    <cellStyle name="Примечание 2 3 2 3 3 5 5" xfId="36925" xr:uid="{00000000-0005-0000-0000-000087920000}"/>
    <cellStyle name="Примечание 2 3 2 3 3 6" xfId="36926" xr:uid="{00000000-0005-0000-0000-000088920000}"/>
    <cellStyle name="Примечание 2 3 2 3 3 6 2" xfId="36927" xr:uid="{00000000-0005-0000-0000-000089920000}"/>
    <cellStyle name="Примечание 2 3 2 3 3 6 3" xfId="36928" xr:uid="{00000000-0005-0000-0000-00008A920000}"/>
    <cellStyle name="Примечание 2 3 2 3 3 6 4" xfId="36929" xr:uid="{00000000-0005-0000-0000-00008B920000}"/>
    <cellStyle name="Примечание 2 3 2 3 3 7" xfId="36930" xr:uid="{00000000-0005-0000-0000-00008C920000}"/>
    <cellStyle name="Примечание 2 3 2 3 3 8" xfId="36931" xr:uid="{00000000-0005-0000-0000-00008D920000}"/>
    <cellStyle name="Примечание 2 3 2 3 3 9" xfId="36932" xr:uid="{00000000-0005-0000-0000-00008E920000}"/>
    <cellStyle name="Примечание 2 3 2 3 4" xfId="36933" xr:uid="{00000000-0005-0000-0000-00008F920000}"/>
    <cellStyle name="Примечание 2 3 2 3 4 2" xfId="36934" xr:uid="{00000000-0005-0000-0000-000090920000}"/>
    <cellStyle name="Примечание 2 3 2 3 4 2 2" xfId="36935" xr:uid="{00000000-0005-0000-0000-000091920000}"/>
    <cellStyle name="Примечание 2 3 2 3 4 3" xfId="36936" xr:uid="{00000000-0005-0000-0000-000092920000}"/>
    <cellStyle name="Примечание 2 3 2 3 4 4" xfId="36937" xr:uid="{00000000-0005-0000-0000-000093920000}"/>
    <cellStyle name="Примечание 2 3 2 3 4 5" xfId="36938" xr:uid="{00000000-0005-0000-0000-000094920000}"/>
    <cellStyle name="Примечание 2 3 2 3 5" xfId="36939" xr:uid="{00000000-0005-0000-0000-000095920000}"/>
    <cellStyle name="Примечание 2 3 2 3 5 2" xfId="36940" xr:uid="{00000000-0005-0000-0000-000096920000}"/>
    <cellStyle name="Примечание 2 3 2 3 5 2 2" xfId="36941" xr:uid="{00000000-0005-0000-0000-000097920000}"/>
    <cellStyle name="Примечание 2 3 2 3 5 3" xfId="36942" xr:uid="{00000000-0005-0000-0000-000098920000}"/>
    <cellStyle name="Примечание 2 3 2 3 5 4" xfId="36943" xr:uid="{00000000-0005-0000-0000-000099920000}"/>
    <cellStyle name="Примечание 2 3 2 3 5 5" xfId="36944" xr:uid="{00000000-0005-0000-0000-00009A920000}"/>
    <cellStyle name="Примечание 2 3 2 3 6" xfId="36945" xr:uid="{00000000-0005-0000-0000-00009B920000}"/>
    <cellStyle name="Примечание 2 3 2 3 6 2" xfId="36946" xr:uid="{00000000-0005-0000-0000-00009C920000}"/>
    <cellStyle name="Примечание 2 3 2 3 6 2 2" xfId="36947" xr:uid="{00000000-0005-0000-0000-00009D920000}"/>
    <cellStyle name="Примечание 2 3 2 3 6 3" xfId="36948" xr:uid="{00000000-0005-0000-0000-00009E920000}"/>
    <cellStyle name="Примечание 2 3 2 3 6 4" xfId="36949" xr:uid="{00000000-0005-0000-0000-00009F920000}"/>
    <cellStyle name="Примечание 2 3 2 3 6 5" xfId="36950" xr:uid="{00000000-0005-0000-0000-0000A0920000}"/>
    <cellStyle name="Примечание 2 3 2 3 7" xfId="36951" xr:uid="{00000000-0005-0000-0000-0000A1920000}"/>
    <cellStyle name="Примечание 2 3 2 3 7 2" xfId="36952" xr:uid="{00000000-0005-0000-0000-0000A2920000}"/>
    <cellStyle name="Примечание 2 3 2 3 7 2 2" xfId="36953" xr:uid="{00000000-0005-0000-0000-0000A3920000}"/>
    <cellStyle name="Примечание 2 3 2 3 7 3" xfId="36954" xr:uid="{00000000-0005-0000-0000-0000A4920000}"/>
    <cellStyle name="Примечание 2 3 2 3 7 4" xfId="36955" xr:uid="{00000000-0005-0000-0000-0000A5920000}"/>
    <cellStyle name="Примечание 2 3 2 3 7 5" xfId="36956" xr:uid="{00000000-0005-0000-0000-0000A6920000}"/>
    <cellStyle name="Примечание 2 3 2 3 8" xfId="36957" xr:uid="{00000000-0005-0000-0000-0000A7920000}"/>
    <cellStyle name="Примечание 2 3 2 3 8 2" xfId="36958" xr:uid="{00000000-0005-0000-0000-0000A8920000}"/>
    <cellStyle name="Примечание 2 3 2 3 8 3" xfId="36959" xr:uid="{00000000-0005-0000-0000-0000A9920000}"/>
    <cellStyle name="Примечание 2 3 2 3 8 4" xfId="36960" xr:uid="{00000000-0005-0000-0000-0000AA920000}"/>
    <cellStyle name="Примечание 2 3 2 3 9" xfId="36961" xr:uid="{00000000-0005-0000-0000-0000AB920000}"/>
    <cellStyle name="Примечание 2 3 2 4" xfId="36962" xr:uid="{00000000-0005-0000-0000-0000AC920000}"/>
    <cellStyle name="Примечание 2 3 2 4 2" xfId="36963" xr:uid="{00000000-0005-0000-0000-0000AD920000}"/>
    <cellStyle name="Примечание 2 3 2 4 2 2" xfId="36964" xr:uid="{00000000-0005-0000-0000-0000AE920000}"/>
    <cellStyle name="Примечание 2 3 2 4 2 2 2" xfId="36965" xr:uid="{00000000-0005-0000-0000-0000AF920000}"/>
    <cellStyle name="Примечание 2 3 2 4 2 2 2 2" xfId="36966" xr:uid="{00000000-0005-0000-0000-0000B0920000}"/>
    <cellStyle name="Примечание 2 3 2 4 2 2 3" xfId="36967" xr:uid="{00000000-0005-0000-0000-0000B1920000}"/>
    <cellStyle name="Примечание 2 3 2 4 2 2 4" xfId="36968" xr:uid="{00000000-0005-0000-0000-0000B2920000}"/>
    <cellStyle name="Примечание 2 3 2 4 2 2 5" xfId="36969" xr:uid="{00000000-0005-0000-0000-0000B3920000}"/>
    <cellStyle name="Примечание 2 3 2 4 2 3" xfId="36970" xr:uid="{00000000-0005-0000-0000-0000B4920000}"/>
    <cellStyle name="Примечание 2 3 2 4 2 3 2" xfId="36971" xr:uid="{00000000-0005-0000-0000-0000B5920000}"/>
    <cellStyle name="Примечание 2 3 2 4 2 3 2 2" xfId="36972" xr:uid="{00000000-0005-0000-0000-0000B6920000}"/>
    <cellStyle name="Примечание 2 3 2 4 2 3 3" xfId="36973" xr:uid="{00000000-0005-0000-0000-0000B7920000}"/>
    <cellStyle name="Примечание 2 3 2 4 2 3 4" xfId="36974" xr:uid="{00000000-0005-0000-0000-0000B8920000}"/>
    <cellStyle name="Примечание 2 3 2 4 2 3 5" xfId="36975" xr:uid="{00000000-0005-0000-0000-0000B9920000}"/>
    <cellStyle name="Примечание 2 3 2 4 2 4" xfId="36976" xr:uid="{00000000-0005-0000-0000-0000BA920000}"/>
    <cellStyle name="Примечание 2 3 2 4 2 4 2" xfId="36977" xr:uid="{00000000-0005-0000-0000-0000BB920000}"/>
    <cellStyle name="Примечание 2 3 2 4 2 4 2 2" xfId="36978" xr:uid="{00000000-0005-0000-0000-0000BC920000}"/>
    <cellStyle name="Примечание 2 3 2 4 2 4 3" xfId="36979" xr:uid="{00000000-0005-0000-0000-0000BD920000}"/>
    <cellStyle name="Примечание 2 3 2 4 2 4 4" xfId="36980" xr:uid="{00000000-0005-0000-0000-0000BE920000}"/>
    <cellStyle name="Примечание 2 3 2 4 2 4 5" xfId="36981" xr:uid="{00000000-0005-0000-0000-0000BF920000}"/>
    <cellStyle name="Примечание 2 3 2 4 2 5" xfId="36982" xr:uid="{00000000-0005-0000-0000-0000C0920000}"/>
    <cellStyle name="Примечание 2 3 2 4 2 5 2" xfId="36983" xr:uid="{00000000-0005-0000-0000-0000C1920000}"/>
    <cellStyle name="Примечание 2 3 2 4 2 5 2 2" xfId="36984" xr:uid="{00000000-0005-0000-0000-0000C2920000}"/>
    <cellStyle name="Примечание 2 3 2 4 2 5 3" xfId="36985" xr:uid="{00000000-0005-0000-0000-0000C3920000}"/>
    <cellStyle name="Примечание 2 3 2 4 2 5 4" xfId="36986" xr:uid="{00000000-0005-0000-0000-0000C4920000}"/>
    <cellStyle name="Примечание 2 3 2 4 2 5 5" xfId="36987" xr:uid="{00000000-0005-0000-0000-0000C5920000}"/>
    <cellStyle name="Примечание 2 3 2 4 2 6" xfId="36988" xr:uid="{00000000-0005-0000-0000-0000C6920000}"/>
    <cellStyle name="Примечание 2 3 2 4 2 6 2" xfId="36989" xr:uid="{00000000-0005-0000-0000-0000C7920000}"/>
    <cellStyle name="Примечание 2 3 2 4 2 6 3" xfId="36990" xr:uid="{00000000-0005-0000-0000-0000C8920000}"/>
    <cellStyle name="Примечание 2 3 2 4 2 6 4" xfId="36991" xr:uid="{00000000-0005-0000-0000-0000C9920000}"/>
    <cellStyle name="Примечание 2 3 2 4 2 7" xfId="36992" xr:uid="{00000000-0005-0000-0000-0000CA920000}"/>
    <cellStyle name="Примечание 2 3 2 4 2 8" xfId="36993" xr:uid="{00000000-0005-0000-0000-0000CB920000}"/>
    <cellStyle name="Примечание 2 3 2 4 2 9" xfId="36994" xr:uid="{00000000-0005-0000-0000-0000CC920000}"/>
    <cellStyle name="Примечание 2 3 2 4 3" xfId="36995" xr:uid="{00000000-0005-0000-0000-0000CD920000}"/>
    <cellStyle name="Примечание 2 3 2 4 3 2" xfId="36996" xr:uid="{00000000-0005-0000-0000-0000CE920000}"/>
    <cellStyle name="Примечание 2 3 2 4 3 2 2" xfId="36997" xr:uid="{00000000-0005-0000-0000-0000CF920000}"/>
    <cellStyle name="Примечание 2 3 2 4 3 2 2 2" xfId="36998" xr:uid="{00000000-0005-0000-0000-0000D0920000}"/>
    <cellStyle name="Примечание 2 3 2 4 3 2 3" xfId="36999" xr:uid="{00000000-0005-0000-0000-0000D1920000}"/>
    <cellStyle name="Примечание 2 3 2 4 3 2 4" xfId="37000" xr:uid="{00000000-0005-0000-0000-0000D2920000}"/>
    <cellStyle name="Примечание 2 3 2 4 3 2 5" xfId="37001" xr:uid="{00000000-0005-0000-0000-0000D3920000}"/>
    <cellStyle name="Примечание 2 3 2 4 3 3" xfId="37002" xr:uid="{00000000-0005-0000-0000-0000D4920000}"/>
    <cellStyle name="Примечание 2 3 2 4 3 3 2" xfId="37003" xr:uid="{00000000-0005-0000-0000-0000D5920000}"/>
    <cellStyle name="Примечание 2 3 2 4 3 3 2 2" xfId="37004" xr:uid="{00000000-0005-0000-0000-0000D6920000}"/>
    <cellStyle name="Примечание 2 3 2 4 3 3 3" xfId="37005" xr:uid="{00000000-0005-0000-0000-0000D7920000}"/>
    <cellStyle name="Примечание 2 3 2 4 3 3 4" xfId="37006" xr:uid="{00000000-0005-0000-0000-0000D8920000}"/>
    <cellStyle name="Примечание 2 3 2 4 3 3 5" xfId="37007" xr:uid="{00000000-0005-0000-0000-0000D9920000}"/>
    <cellStyle name="Примечание 2 3 2 4 3 4" xfId="37008" xr:uid="{00000000-0005-0000-0000-0000DA920000}"/>
    <cellStyle name="Примечание 2 3 2 4 3 4 2" xfId="37009" xr:uid="{00000000-0005-0000-0000-0000DB920000}"/>
    <cellStyle name="Примечание 2 3 2 4 3 4 2 2" xfId="37010" xr:uid="{00000000-0005-0000-0000-0000DC920000}"/>
    <cellStyle name="Примечание 2 3 2 4 3 4 3" xfId="37011" xr:uid="{00000000-0005-0000-0000-0000DD920000}"/>
    <cellStyle name="Примечание 2 3 2 4 3 4 4" xfId="37012" xr:uid="{00000000-0005-0000-0000-0000DE920000}"/>
    <cellStyle name="Примечание 2 3 2 4 3 4 5" xfId="37013" xr:uid="{00000000-0005-0000-0000-0000DF920000}"/>
    <cellStyle name="Примечание 2 3 2 4 3 5" xfId="37014" xr:uid="{00000000-0005-0000-0000-0000E0920000}"/>
    <cellStyle name="Примечание 2 3 2 4 3 5 2" xfId="37015" xr:uid="{00000000-0005-0000-0000-0000E1920000}"/>
    <cellStyle name="Примечание 2 3 2 4 3 5 2 2" xfId="37016" xr:uid="{00000000-0005-0000-0000-0000E2920000}"/>
    <cellStyle name="Примечание 2 3 2 4 3 5 3" xfId="37017" xr:uid="{00000000-0005-0000-0000-0000E3920000}"/>
    <cellStyle name="Примечание 2 3 2 4 3 5 4" xfId="37018" xr:uid="{00000000-0005-0000-0000-0000E4920000}"/>
    <cellStyle name="Примечание 2 3 2 4 3 5 5" xfId="37019" xr:uid="{00000000-0005-0000-0000-0000E5920000}"/>
    <cellStyle name="Примечание 2 3 2 4 3 6" xfId="37020" xr:uid="{00000000-0005-0000-0000-0000E6920000}"/>
    <cellStyle name="Примечание 2 3 2 4 3 6 2" xfId="37021" xr:uid="{00000000-0005-0000-0000-0000E7920000}"/>
    <cellStyle name="Примечание 2 3 2 4 3 6 3" xfId="37022" xr:uid="{00000000-0005-0000-0000-0000E8920000}"/>
    <cellStyle name="Примечание 2 3 2 4 3 6 4" xfId="37023" xr:uid="{00000000-0005-0000-0000-0000E9920000}"/>
    <cellStyle name="Примечание 2 3 2 4 3 7" xfId="37024" xr:uid="{00000000-0005-0000-0000-0000EA920000}"/>
    <cellStyle name="Примечание 2 3 2 4 3 8" xfId="37025" xr:uid="{00000000-0005-0000-0000-0000EB920000}"/>
    <cellStyle name="Примечание 2 3 2 4 3 9" xfId="37026" xr:uid="{00000000-0005-0000-0000-0000EC920000}"/>
    <cellStyle name="Примечание 2 3 2 4 4" xfId="37027" xr:uid="{00000000-0005-0000-0000-0000ED920000}"/>
    <cellStyle name="Примечание 2 3 2 4 4 2" xfId="37028" xr:uid="{00000000-0005-0000-0000-0000EE920000}"/>
    <cellStyle name="Примечание 2 3 2 4 4 2 2" xfId="37029" xr:uid="{00000000-0005-0000-0000-0000EF920000}"/>
    <cellStyle name="Примечание 2 3 2 4 4 3" xfId="37030" xr:uid="{00000000-0005-0000-0000-0000F0920000}"/>
    <cellStyle name="Примечание 2 3 2 4 4 4" xfId="37031" xr:uid="{00000000-0005-0000-0000-0000F1920000}"/>
    <cellStyle name="Примечание 2 3 2 4 4 5" xfId="37032" xr:uid="{00000000-0005-0000-0000-0000F2920000}"/>
    <cellStyle name="Примечание 2 3 2 4 5" xfId="37033" xr:uid="{00000000-0005-0000-0000-0000F3920000}"/>
    <cellStyle name="Примечание 2 3 2 4 5 2" xfId="37034" xr:uid="{00000000-0005-0000-0000-0000F4920000}"/>
    <cellStyle name="Примечание 2 3 2 4 5 2 2" xfId="37035" xr:uid="{00000000-0005-0000-0000-0000F5920000}"/>
    <cellStyle name="Примечание 2 3 2 4 5 3" xfId="37036" xr:uid="{00000000-0005-0000-0000-0000F6920000}"/>
    <cellStyle name="Примечание 2 3 2 4 5 4" xfId="37037" xr:uid="{00000000-0005-0000-0000-0000F7920000}"/>
    <cellStyle name="Примечание 2 3 2 4 5 5" xfId="37038" xr:uid="{00000000-0005-0000-0000-0000F8920000}"/>
    <cellStyle name="Примечание 2 3 2 4 6" xfId="37039" xr:uid="{00000000-0005-0000-0000-0000F9920000}"/>
    <cellStyle name="Примечание 2 3 2 4 7" xfId="37040" xr:uid="{00000000-0005-0000-0000-0000FA920000}"/>
    <cellStyle name="Примечание 2 3 2 4 8" xfId="37041" xr:uid="{00000000-0005-0000-0000-0000FB920000}"/>
    <cellStyle name="Примечание 2 3 2 5" xfId="37042" xr:uid="{00000000-0005-0000-0000-0000FC920000}"/>
    <cellStyle name="Примечание 2 3 2 5 10" xfId="37043" xr:uid="{00000000-0005-0000-0000-0000FD920000}"/>
    <cellStyle name="Примечание 2 3 2 5 2" xfId="37044" xr:uid="{00000000-0005-0000-0000-0000FE920000}"/>
    <cellStyle name="Примечание 2 3 2 5 2 2" xfId="37045" xr:uid="{00000000-0005-0000-0000-0000FF920000}"/>
    <cellStyle name="Примечание 2 3 2 5 2 2 2" xfId="37046" xr:uid="{00000000-0005-0000-0000-000000930000}"/>
    <cellStyle name="Примечание 2 3 2 5 2 2 2 2" xfId="37047" xr:uid="{00000000-0005-0000-0000-000001930000}"/>
    <cellStyle name="Примечание 2 3 2 5 2 2 3" xfId="37048" xr:uid="{00000000-0005-0000-0000-000002930000}"/>
    <cellStyle name="Примечание 2 3 2 5 2 2 4" xfId="37049" xr:uid="{00000000-0005-0000-0000-000003930000}"/>
    <cellStyle name="Примечание 2 3 2 5 2 2 5" xfId="37050" xr:uid="{00000000-0005-0000-0000-000004930000}"/>
    <cellStyle name="Примечание 2 3 2 5 2 3" xfId="37051" xr:uid="{00000000-0005-0000-0000-000005930000}"/>
    <cellStyle name="Примечание 2 3 2 5 2 3 2" xfId="37052" xr:uid="{00000000-0005-0000-0000-000006930000}"/>
    <cellStyle name="Примечание 2 3 2 5 2 3 2 2" xfId="37053" xr:uid="{00000000-0005-0000-0000-000007930000}"/>
    <cellStyle name="Примечание 2 3 2 5 2 3 3" xfId="37054" xr:uid="{00000000-0005-0000-0000-000008930000}"/>
    <cellStyle name="Примечание 2 3 2 5 2 3 4" xfId="37055" xr:uid="{00000000-0005-0000-0000-000009930000}"/>
    <cellStyle name="Примечание 2 3 2 5 2 3 5" xfId="37056" xr:uid="{00000000-0005-0000-0000-00000A930000}"/>
    <cellStyle name="Примечание 2 3 2 5 2 4" xfId="37057" xr:uid="{00000000-0005-0000-0000-00000B930000}"/>
    <cellStyle name="Примечание 2 3 2 5 2 4 2" xfId="37058" xr:uid="{00000000-0005-0000-0000-00000C930000}"/>
    <cellStyle name="Примечание 2 3 2 5 2 4 2 2" xfId="37059" xr:uid="{00000000-0005-0000-0000-00000D930000}"/>
    <cellStyle name="Примечание 2 3 2 5 2 4 3" xfId="37060" xr:uid="{00000000-0005-0000-0000-00000E930000}"/>
    <cellStyle name="Примечание 2 3 2 5 2 4 4" xfId="37061" xr:uid="{00000000-0005-0000-0000-00000F930000}"/>
    <cellStyle name="Примечание 2 3 2 5 2 4 5" xfId="37062" xr:uid="{00000000-0005-0000-0000-000010930000}"/>
    <cellStyle name="Примечание 2 3 2 5 2 5" xfId="37063" xr:uid="{00000000-0005-0000-0000-000011930000}"/>
    <cellStyle name="Примечание 2 3 2 5 2 5 2" xfId="37064" xr:uid="{00000000-0005-0000-0000-000012930000}"/>
    <cellStyle name="Примечание 2 3 2 5 2 5 2 2" xfId="37065" xr:uid="{00000000-0005-0000-0000-000013930000}"/>
    <cellStyle name="Примечание 2 3 2 5 2 5 3" xfId="37066" xr:uid="{00000000-0005-0000-0000-000014930000}"/>
    <cellStyle name="Примечание 2 3 2 5 2 5 4" xfId="37067" xr:uid="{00000000-0005-0000-0000-000015930000}"/>
    <cellStyle name="Примечание 2 3 2 5 2 5 5" xfId="37068" xr:uid="{00000000-0005-0000-0000-000016930000}"/>
    <cellStyle name="Примечание 2 3 2 5 2 6" xfId="37069" xr:uid="{00000000-0005-0000-0000-000017930000}"/>
    <cellStyle name="Примечание 2 3 2 5 2 6 2" xfId="37070" xr:uid="{00000000-0005-0000-0000-000018930000}"/>
    <cellStyle name="Примечание 2 3 2 5 2 6 3" xfId="37071" xr:uid="{00000000-0005-0000-0000-000019930000}"/>
    <cellStyle name="Примечание 2 3 2 5 2 6 4" xfId="37072" xr:uid="{00000000-0005-0000-0000-00001A930000}"/>
    <cellStyle name="Примечание 2 3 2 5 2 7" xfId="37073" xr:uid="{00000000-0005-0000-0000-00001B930000}"/>
    <cellStyle name="Примечание 2 3 2 5 2 8" xfId="37074" xr:uid="{00000000-0005-0000-0000-00001C930000}"/>
    <cellStyle name="Примечание 2 3 2 5 2 9" xfId="37075" xr:uid="{00000000-0005-0000-0000-00001D930000}"/>
    <cellStyle name="Примечание 2 3 2 5 3" xfId="37076" xr:uid="{00000000-0005-0000-0000-00001E930000}"/>
    <cellStyle name="Примечание 2 3 2 5 3 2" xfId="37077" xr:uid="{00000000-0005-0000-0000-00001F930000}"/>
    <cellStyle name="Примечание 2 3 2 5 3 2 2" xfId="37078" xr:uid="{00000000-0005-0000-0000-000020930000}"/>
    <cellStyle name="Примечание 2 3 2 5 3 3" xfId="37079" xr:uid="{00000000-0005-0000-0000-000021930000}"/>
    <cellStyle name="Примечание 2 3 2 5 3 4" xfId="37080" xr:uid="{00000000-0005-0000-0000-000022930000}"/>
    <cellStyle name="Примечание 2 3 2 5 3 5" xfId="37081" xr:uid="{00000000-0005-0000-0000-000023930000}"/>
    <cellStyle name="Примечание 2 3 2 5 4" xfId="37082" xr:uid="{00000000-0005-0000-0000-000024930000}"/>
    <cellStyle name="Примечание 2 3 2 5 4 2" xfId="37083" xr:uid="{00000000-0005-0000-0000-000025930000}"/>
    <cellStyle name="Примечание 2 3 2 5 4 2 2" xfId="37084" xr:uid="{00000000-0005-0000-0000-000026930000}"/>
    <cellStyle name="Примечание 2 3 2 5 4 3" xfId="37085" xr:uid="{00000000-0005-0000-0000-000027930000}"/>
    <cellStyle name="Примечание 2 3 2 5 4 4" xfId="37086" xr:uid="{00000000-0005-0000-0000-000028930000}"/>
    <cellStyle name="Примечание 2 3 2 5 4 5" xfId="37087" xr:uid="{00000000-0005-0000-0000-000029930000}"/>
    <cellStyle name="Примечание 2 3 2 5 5" xfId="37088" xr:uid="{00000000-0005-0000-0000-00002A930000}"/>
    <cellStyle name="Примечание 2 3 2 5 5 2" xfId="37089" xr:uid="{00000000-0005-0000-0000-00002B930000}"/>
    <cellStyle name="Примечание 2 3 2 5 5 2 2" xfId="37090" xr:uid="{00000000-0005-0000-0000-00002C930000}"/>
    <cellStyle name="Примечание 2 3 2 5 5 3" xfId="37091" xr:uid="{00000000-0005-0000-0000-00002D930000}"/>
    <cellStyle name="Примечание 2 3 2 5 5 4" xfId="37092" xr:uid="{00000000-0005-0000-0000-00002E930000}"/>
    <cellStyle name="Примечание 2 3 2 5 5 5" xfId="37093" xr:uid="{00000000-0005-0000-0000-00002F930000}"/>
    <cellStyle name="Примечание 2 3 2 5 6" xfId="37094" xr:uid="{00000000-0005-0000-0000-000030930000}"/>
    <cellStyle name="Примечание 2 3 2 5 6 2" xfId="37095" xr:uid="{00000000-0005-0000-0000-000031930000}"/>
    <cellStyle name="Примечание 2 3 2 5 6 2 2" xfId="37096" xr:uid="{00000000-0005-0000-0000-000032930000}"/>
    <cellStyle name="Примечание 2 3 2 5 6 3" xfId="37097" xr:uid="{00000000-0005-0000-0000-000033930000}"/>
    <cellStyle name="Примечание 2 3 2 5 6 4" xfId="37098" xr:uid="{00000000-0005-0000-0000-000034930000}"/>
    <cellStyle name="Примечание 2 3 2 5 6 5" xfId="37099" xr:uid="{00000000-0005-0000-0000-000035930000}"/>
    <cellStyle name="Примечание 2 3 2 5 7" xfId="37100" xr:uid="{00000000-0005-0000-0000-000036930000}"/>
    <cellStyle name="Примечание 2 3 2 5 7 2" xfId="37101" xr:uid="{00000000-0005-0000-0000-000037930000}"/>
    <cellStyle name="Примечание 2 3 2 5 7 3" xfId="37102" xr:uid="{00000000-0005-0000-0000-000038930000}"/>
    <cellStyle name="Примечание 2 3 2 5 7 4" xfId="37103" xr:uid="{00000000-0005-0000-0000-000039930000}"/>
    <cellStyle name="Примечание 2 3 2 5 8" xfId="37104" xr:uid="{00000000-0005-0000-0000-00003A930000}"/>
    <cellStyle name="Примечание 2 3 2 5 9" xfId="37105" xr:uid="{00000000-0005-0000-0000-00003B930000}"/>
    <cellStyle name="Примечание 2 3 2 6" xfId="37106" xr:uid="{00000000-0005-0000-0000-00003C930000}"/>
    <cellStyle name="Примечание 2 3 2 6 2" xfId="37107" xr:uid="{00000000-0005-0000-0000-00003D930000}"/>
    <cellStyle name="Примечание 2 3 2 6 2 2" xfId="37108" xr:uid="{00000000-0005-0000-0000-00003E930000}"/>
    <cellStyle name="Примечание 2 3 2 6 2 2 2" xfId="37109" xr:uid="{00000000-0005-0000-0000-00003F930000}"/>
    <cellStyle name="Примечание 2 3 2 6 2 3" xfId="37110" xr:uid="{00000000-0005-0000-0000-000040930000}"/>
    <cellStyle name="Примечание 2 3 2 6 2 4" xfId="37111" xr:uid="{00000000-0005-0000-0000-000041930000}"/>
    <cellStyle name="Примечание 2 3 2 6 2 5" xfId="37112" xr:uid="{00000000-0005-0000-0000-000042930000}"/>
    <cellStyle name="Примечание 2 3 2 6 3" xfId="37113" xr:uid="{00000000-0005-0000-0000-000043930000}"/>
    <cellStyle name="Примечание 2 3 2 6 3 2" xfId="37114" xr:uid="{00000000-0005-0000-0000-000044930000}"/>
    <cellStyle name="Примечание 2 3 2 6 3 2 2" xfId="37115" xr:uid="{00000000-0005-0000-0000-000045930000}"/>
    <cellStyle name="Примечание 2 3 2 6 3 3" xfId="37116" xr:uid="{00000000-0005-0000-0000-000046930000}"/>
    <cellStyle name="Примечание 2 3 2 6 3 4" xfId="37117" xr:uid="{00000000-0005-0000-0000-000047930000}"/>
    <cellStyle name="Примечание 2 3 2 6 3 5" xfId="37118" xr:uid="{00000000-0005-0000-0000-000048930000}"/>
    <cellStyle name="Примечание 2 3 2 6 4" xfId="37119" xr:uid="{00000000-0005-0000-0000-000049930000}"/>
    <cellStyle name="Примечание 2 3 2 6 4 2" xfId="37120" xr:uid="{00000000-0005-0000-0000-00004A930000}"/>
    <cellStyle name="Примечание 2 3 2 6 4 2 2" xfId="37121" xr:uid="{00000000-0005-0000-0000-00004B930000}"/>
    <cellStyle name="Примечание 2 3 2 6 4 3" xfId="37122" xr:uid="{00000000-0005-0000-0000-00004C930000}"/>
    <cellStyle name="Примечание 2 3 2 6 4 4" xfId="37123" xr:uid="{00000000-0005-0000-0000-00004D930000}"/>
    <cellStyle name="Примечание 2 3 2 6 4 5" xfId="37124" xr:uid="{00000000-0005-0000-0000-00004E930000}"/>
    <cellStyle name="Примечание 2 3 2 6 5" xfId="37125" xr:uid="{00000000-0005-0000-0000-00004F930000}"/>
    <cellStyle name="Примечание 2 3 2 6 5 2" xfId="37126" xr:uid="{00000000-0005-0000-0000-000050930000}"/>
    <cellStyle name="Примечание 2 3 2 6 5 2 2" xfId="37127" xr:uid="{00000000-0005-0000-0000-000051930000}"/>
    <cellStyle name="Примечание 2 3 2 6 5 3" xfId="37128" xr:uid="{00000000-0005-0000-0000-000052930000}"/>
    <cellStyle name="Примечание 2 3 2 6 5 4" xfId="37129" xr:uid="{00000000-0005-0000-0000-000053930000}"/>
    <cellStyle name="Примечание 2 3 2 6 5 5" xfId="37130" xr:uid="{00000000-0005-0000-0000-000054930000}"/>
    <cellStyle name="Примечание 2 3 2 6 6" xfId="37131" xr:uid="{00000000-0005-0000-0000-000055930000}"/>
    <cellStyle name="Примечание 2 3 2 6 6 2" xfId="37132" xr:uid="{00000000-0005-0000-0000-000056930000}"/>
    <cellStyle name="Примечание 2 3 2 6 6 3" xfId="37133" xr:uid="{00000000-0005-0000-0000-000057930000}"/>
    <cellStyle name="Примечание 2 3 2 6 6 4" xfId="37134" xr:uid="{00000000-0005-0000-0000-000058930000}"/>
    <cellStyle name="Примечание 2 3 2 6 7" xfId="37135" xr:uid="{00000000-0005-0000-0000-000059930000}"/>
    <cellStyle name="Примечание 2 3 2 6 8" xfId="37136" xr:uid="{00000000-0005-0000-0000-00005A930000}"/>
    <cellStyle name="Примечание 2 3 2 6 9" xfId="37137" xr:uid="{00000000-0005-0000-0000-00005B930000}"/>
    <cellStyle name="Примечание 2 3 2 7" xfId="37138" xr:uid="{00000000-0005-0000-0000-00005C930000}"/>
    <cellStyle name="Примечание 2 3 2 7 2" xfId="37139" xr:uid="{00000000-0005-0000-0000-00005D930000}"/>
    <cellStyle name="Примечание 2 3 2 7 2 2" xfId="37140" xr:uid="{00000000-0005-0000-0000-00005E930000}"/>
    <cellStyle name="Примечание 2 3 2 7 3" xfId="37141" xr:uid="{00000000-0005-0000-0000-00005F930000}"/>
    <cellStyle name="Примечание 2 3 2 7 4" xfId="37142" xr:uid="{00000000-0005-0000-0000-000060930000}"/>
    <cellStyle name="Примечание 2 3 2 7 5" xfId="37143" xr:uid="{00000000-0005-0000-0000-000061930000}"/>
    <cellStyle name="Примечание 2 3 2 8" xfId="37144" xr:uid="{00000000-0005-0000-0000-000062930000}"/>
    <cellStyle name="Примечание 2 3 2 8 2" xfId="37145" xr:uid="{00000000-0005-0000-0000-000063930000}"/>
    <cellStyle name="Примечание 2 3 2 8 2 2" xfId="37146" xr:uid="{00000000-0005-0000-0000-000064930000}"/>
    <cellStyle name="Примечание 2 3 2 8 3" xfId="37147" xr:uid="{00000000-0005-0000-0000-000065930000}"/>
    <cellStyle name="Примечание 2 3 2 8 4" xfId="37148" xr:uid="{00000000-0005-0000-0000-000066930000}"/>
    <cellStyle name="Примечание 2 3 2 8 5" xfId="37149" xr:uid="{00000000-0005-0000-0000-000067930000}"/>
    <cellStyle name="Примечание 2 3 2 9" xfId="37150" xr:uid="{00000000-0005-0000-0000-000068930000}"/>
    <cellStyle name="Примечание 2 3 2 9 2" xfId="37151" xr:uid="{00000000-0005-0000-0000-000069930000}"/>
    <cellStyle name="Примечание 2 3 2 9 2 2" xfId="37152" xr:uid="{00000000-0005-0000-0000-00006A930000}"/>
    <cellStyle name="Примечание 2 3 2 9 3" xfId="37153" xr:uid="{00000000-0005-0000-0000-00006B930000}"/>
    <cellStyle name="Примечание 2 3 2 9 4" xfId="37154" xr:uid="{00000000-0005-0000-0000-00006C930000}"/>
    <cellStyle name="Примечание 2 3 2 9 5" xfId="37155" xr:uid="{00000000-0005-0000-0000-00006D930000}"/>
    <cellStyle name="Примечание 2 3 3" xfId="2391" xr:uid="{00000000-0005-0000-0000-00006E930000}"/>
    <cellStyle name="Примечание 2 3 3 10" xfId="37156" xr:uid="{00000000-0005-0000-0000-00006F930000}"/>
    <cellStyle name="Примечание 2 3 3 10 2" xfId="37157" xr:uid="{00000000-0005-0000-0000-000070930000}"/>
    <cellStyle name="Примечание 2 3 3 10 2 2" xfId="37158" xr:uid="{00000000-0005-0000-0000-000071930000}"/>
    <cellStyle name="Примечание 2 3 3 10 3" xfId="37159" xr:uid="{00000000-0005-0000-0000-000072930000}"/>
    <cellStyle name="Примечание 2 3 3 10 4" xfId="37160" xr:uid="{00000000-0005-0000-0000-000073930000}"/>
    <cellStyle name="Примечание 2 3 3 10 5" xfId="37161" xr:uid="{00000000-0005-0000-0000-000074930000}"/>
    <cellStyle name="Примечание 2 3 3 11" xfId="37162" xr:uid="{00000000-0005-0000-0000-000075930000}"/>
    <cellStyle name="Примечание 2 3 3 12" xfId="37163" xr:uid="{00000000-0005-0000-0000-000076930000}"/>
    <cellStyle name="Примечание 2 3 3 13" xfId="37164" xr:uid="{00000000-0005-0000-0000-000077930000}"/>
    <cellStyle name="Примечание 2 3 3 2" xfId="2392" xr:uid="{00000000-0005-0000-0000-000078930000}"/>
    <cellStyle name="Примечание 2 3 3 2 2" xfId="37165" xr:uid="{00000000-0005-0000-0000-000079930000}"/>
    <cellStyle name="Примечание 2 3 3 2 2 2" xfId="37166" xr:uid="{00000000-0005-0000-0000-00007A930000}"/>
    <cellStyle name="Примечание 2 3 3 2 2 2 2" xfId="37167" xr:uid="{00000000-0005-0000-0000-00007B930000}"/>
    <cellStyle name="Примечание 2 3 3 2 2 2 2 2" xfId="37168" xr:uid="{00000000-0005-0000-0000-00007C930000}"/>
    <cellStyle name="Примечание 2 3 3 2 2 2 3" xfId="37169" xr:uid="{00000000-0005-0000-0000-00007D930000}"/>
    <cellStyle name="Примечание 2 3 3 2 2 2 4" xfId="37170" xr:uid="{00000000-0005-0000-0000-00007E930000}"/>
    <cellStyle name="Примечание 2 3 3 2 2 2 5" xfId="37171" xr:uid="{00000000-0005-0000-0000-00007F930000}"/>
    <cellStyle name="Примечание 2 3 3 2 2 3" xfId="37172" xr:uid="{00000000-0005-0000-0000-000080930000}"/>
    <cellStyle name="Примечание 2 3 3 2 2 3 2" xfId="37173" xr:uid="{00000000-0005-0000-0000-000081930000}"/>
    <cellStyle name="Примечание 2 3 3 2 2 3 2 2" xfId="37174" xr:uid="{00000000-0005-0000-0000-000082930000}"/>
    <cellStyle name="Примечание 2 3 3 2 2 3 3" xfId="37175" xr:uid="{00000000-0005-0000-0000-000083930000}"/>
    <cellStyle name="Примечание 2 3 3 2 2 3 4" xfId="37176" xr:uid="{00000000-0005-0000-0000-000084930000}"/>
    <cellStyle name="Примечание 2 3 3 2 2 3 5" xfId="37177" xr:uid="{00000000-0005-0000-0000-000085930000}"/>
    <cellStyle name="Примечание 2 3 3 2 2 4" xfId="37178" xr:uid="{00000000-0005-0000-0000-000086930000}"/>
    <cellStyle name="Примечание 2 3 3 2 2 4 2" xfId="37179" xr:uid="{00000000-0005-0000-0000-000087930000}"/>
    <cellStyle name="Примечание 2 3 3 2 2 4 2 2" xfId="37180" xr:uid="{00000000-0005-0000-0000-000088930000}"/>
    <cellStyle name="Примечание 2 3 3 2 2 4 3" xfId="37181" xr:uid="{00000000-0005-0000-0000-000089930000}"/>
    <cellStyle name="Примечание 2 3 3 2 2 4 4" xfId="37182" xr:uid="{00000000-0005-0000-0000-00008A930000}"/>
    <cellStyle name="Примечание 2 3 3 2 2 4 5" xfId="37183" xr:uid="{00000000-0005-0000-0000-00008B930000}"/>
    <cellStyle name="Примечание 2 3 3 2 2 5" xfId="37184" xr:uid="{00000000-0005-0000-0000-00008C930000}"/>
    <cellStyle name="Примечание 2 3 3 2 2 5 2" xfId="37185" xr:uid="{00000000-0005-0000-0000-00008D930000}"/>
    <cellStyle name="Примечание 2 3 3 2 2 5 2 2" xfId="37186" xr:uid="{00000000-0005-0000-0000-00008E930000}"/>
    <cellStyle name="Примечание 2 3 3 2 2 5 3" xfId="37187" xr:uid="{00000000-0005-0000-0000-00008F930000}"/>
    <cellStyle name="Примечание 2 3 3 2 2 5 4" xfId="37188" xr:uid="{00000000-0005-0000-0000-000090930000}"/>
    <cellStyle name="Примечание 2 3 3 2 2 5 5" xfId="37189" xr:uid="{00000000-0005-0000-0000-000091930000}"/>
    <cellStyle name="Примечание 2 3 3 2 2 6" xfId="37190" xr:uid="{00000000-0005-0000-0000-000092930000}"/>
    <cellStyle name="Примечание 2 3 3 2 2 6 2" xfId="37191" xr:uid="{00000000-0005-0000-0000-000093930000}"/>
    <cellStyle name="Примечание 2 3 3 2 2 6 3" xfId="37192" xr:uid="{00000000-0005-0000-0000-000094930000}"/>
    <cellStyle name="Примечание 2 3 3 2 2 6 4" xfId="37193" xr:uid="{00000000-0005-0000-0000-000095930000}"/>
    <cellStyle name="Примечание 2 3 3 2 2 7" xfId="37194" xr:uid="{00000000-0005-0000-0000-000096930000}"/>
    <cellStyle name="Примечание 2 3 3 2 2 8" xfId="37195" xr:uid="{00000000-0005-0000-0000-000097930000}"/>
    <cellStyle name="Примечание 2 3 3 2 2 9" xfId="37196" xr:uid="{00000000-0005-0000-0000-000098930000}"/>
    <cellStyle name="Примечание 2 3 3 2 3" xfId="37197" xr:uid="{00000000-0005-0000-0000-000099930000}"/>
    <cellStyle name="Примечание 2 3 3 2 3 2" xfId="37198" xr:uid="{00000000-0005-0000-0000-00009A930000}"/>
    <cellStyle name="Примечание 2 3 3 2 3 2 2" xfId="37199" xr:uid="{00000000-0005-0000-0000-00009B930000}"/>
    <cellStyle name="Примечание 2 3 3 2 3 2 2 2" xfId="37200" xr:uid="{00000000-0005-0000-0000-00009C930000}"/>
    <cellStyle name="Примечание 2 3 3 2 3 2 3" xfId="37201" xr:uid="{00000000-0005-0000-0000-00009D930000}"/>
    <cellStyle name="Примечание 2 3 3 2 3 2 4" xfId="37202" xr:uid="{00000000-0005-0000-0000-00009E930000}"/>
    <cellStyle name="Примечание 2 3 3 2 3 2 5" xfId="37203" xr:uid="{00000000-0005-0000-0000-00009F930000}"/>
    <cellStyle name="Примечание 2 3 3 2 3 3" xfId="37204" xr:uid="{00000000-0005-0000-0000-0000A0930000}"/>
    <cellStyle name="Примечание 2 3 3 2 3 3 2" xfId="37205" xr:uid="{00000000-0005-0000-0000-0000A1930000}"/>
    <cellStyle name="Примечание 2 3 3 2 3 3 2 2" xfId="37206" xr:uid="{00000000-0005-0000-0000-0000A2930000}"/>
    <cellStyle name="Примечание 2 3 3 2 3 3 3" xfId="37207" xr:uid="{00000000-0005-0000-0000-0000A3930000}"/>
    <cellStyle name="Примечание 2 3 3 2 3 3 4" xfId="37208" xr:uid="{00000000-0005-0000-0000-0000A4930000}"/>
    <cellStyle name="Примечание 2 3 3 2 3 3 5" xfId="37209" xr:uid="{00000000-0005-0000-0000-0000A5930000}"/>
    <cellStyle name="Примечание 2 3 3 2 3 4" xfId="37210" xr:uid="{00000000-0005-0000-0000-0000A6930000}"/>
    <cellStyle name="Примечание 2 3 3 2 3 4 2" xfId="37211" xr:uid="{00000000-0005-0000-0000-0000A7930000}"/>
    <cellStyle name="Примечание 2 3 3 2 3 4 2 2" xfId="37212" xr:uid="{00000000-0005-0000-0000-0000A8930000}"/>
    <cellStyle name="Примечание 2 3 3 2 3 4 3" xfId="37213" xr:uid="{00000000-0005-0000-0000-0000A9930000}"/>
    <cellStyle name="Примечание 2 3 3 2 3 4 4" xfId="37214" xr:uid="{00000000-0005-0000-0000-0000AA930000}"/>
    <cellStyle name="Примечание 2 3 3 2 3 4 5" xfId="37215" xr:uid="{00000000-0005-0000-0000-0000AB930000}"/>
    <cellStyle name="Примечание 2 3 3 2 3 5" xfId="37216" xr:uid="{00000000-0005-0000-0000-0000AC930000}"/>
    <cellStyle name="Примечание 2 3 3 2 3 5 2" xfId="37217" xr:uid="{00000000-0005-0000-0000-0000AD930000}"/>
    <cellStyle name="Примечание 2 3 3 2 3 5 2 2" xfId="37218" xr:uid="{00000000-0005-0000-0000-0000AE930000}"/>
    <cellStyle name="Примечание 2 3 3 2 3 5 3" xfId="37219" xr:uid="{00000000-0005-0000-0000-0000AF930000}"/>
    <cellStyle name="Примечание 2 3 3 2 3 5 4" xfId="37220" xr:uid="{00000000-0005-0000-0000-0000B0930000}"/>
    <cellStyle name="Примечание 2 3 3 2 3 5 5" xfId="37221" xr:uid="{00000000-0005-0000-0000-0000B1930000}"/>
    <cellStyle name="Примечание 2 3 3 2 3 6" xfId="37222" xr:uid="{00000000-0005-0000-0000-0000B2930000}"/>
    <cellStyle name="Примечание 2 3 3 2 3 6 2" xfId="37223" xr:uid="{00000000-0005-0000-0000-0000B3930000}"/>
    <cellStyle name="Примечание 2 3 3 2 3 6 3" xfId="37224" xr:uid="{00000000-0005-0000-0000-0000B4930000}"/>
    <cellStyle name="Примечание 2 3 3 2 3 6 4" xfId="37225" xr:uid="{00000000-0005-0000-0000-0000B5930000}"/>
    <cellStyle name="Примечание 2 3 3 2 3 7" xfId="37226" xr:uid="{00000000-0005-0000-0000-0000B6930000}"/>
    <cellStyle name="Примечание 2 3 3 2 3 8" xfId="37227" xr:uid="{00000000-0005-0000-0000-0000B7930000}"/>
    <cellStyle name="Примечание 2 3 3 2 3 9" xfId="37228" xr:uid="{00000000-0005-0000-0000-0000B8930000}"/>
    <cellStyle name="Примечание 2 3 3 2 4" xfId="37229" xr:uid="{00000000-0005-0000-0000-0000B9930000}"/>
    <cellStyle name="Примечание 2 3 3 2 4 2" xfId="37230" xr:uid="{00000000-0005-0000-0000-0000BA930000}"/>
    <cellStyle name="Примечание 2 3 3 2 4 2 2" xfId="37231" xr:uid="{00000000-0005-0000-0000-0000BB930000}"/>
    <cellStyle name="Примечание 2 3 3 2 4 3" xfId="37232" xr:uid="{00000000-0005-0000-0000-0000BC930000}"/>
    <cellStyle name="Примечание 2 3 3 2 4 4" xfId="37233" xr:uid="{00000000-0005-0000-0000-0000BD930000}"/>
    <cellStyle name="Примечание 2 3 3 2 4 5" xfId="37234" xr:uid="{00000000-0005-0000-0000-0000BE930000}"/>
    <cellStyle name="Примечание 2 3 3 2 5" xfId="37235" xr:uid="{00000000-0005-0000-0000-0000BF930000}"/>
    <cellStyle name="Примечание 2 3 3 2 5 2" xfId="37236" xr:uid="{00000000-0005-0000-0000-0000C0930000}"/>
    <cellStyle name="Примечание 2 3 3 2 5 2 2" xfId="37237" xr:uid="{00000000-0005-0000-0000-0000C1930000}"/>
    <cellStyle name="Примечание 2 3 3 2 5 3" xfId="37238" xr:uid="{00000000-0005-0000-0000-0000C2930000}"/>
    <cellStyle name="Примечание 2 3 3 2 5 4" xfId="37239" xr:uid="{00000000-0005-0000-0000-0000C3930000}"/>
    <cellStyle name="Примечание 2 3 3 2 5 5" xfId="37240" xr:uid="{00000000-0005-0000-0000-0000C4930000}"/>
    <cellStyle name="Примечание 2 3 3 2 6" xfId="37241" xr:uid="{00000000-0005-0000-0000-0000C5930000}"/>
    <cellStyle name="Примечание 2 3 3 2 7" xfId="37242" xr:uid="{00000000-0005-0000-0000-0000C6930000}"/>
    <cellStyle name="Примечание 2 3 3 2 8" xfId="37243" xr:uid="{00000000-0005-0000-0000-0000C7930000}"/>
    <cellStyle name="Примечание 2 3 3 3" xfId="37244" xr:uid="{00000000-0005-0000-0000-0000C8930000}"/>
    <cellStyle name="Примечание 2 3 3 3 2" xfId="37245" xr:uid="{00000000-0005-0000-0000-0000C9930000}"/>
    <cellStyle name="Примечание 2 3 3 3 2 2" xfId="37246" xr:uid="{00000000-0005-0000-0000-0000CA930000}"/>
    <cellStyle name="Примечание 2 3 3 3 2 2 2" xfId="37247" xr:uid="{00000000-0005-0000-0000-0000CB930000}"/>
    <cellStyle name="Примечание 2 3 3 3 2 3" xfId="37248" xr:uid="{00000000-0005-0000-0000-0000CC930000}"/>
    <cellStyle name="Примечание 2 3 3 3 2 4" xfId="37249" xr:uid="{00000000-0005-0000-0000-0000CD930000}"/>
    <cellStyle name="Примечание 2 3 3 3 2 5" xfId="37250" xr:uid="{00000000-0005-0000-0000-0000CE930000}"/>
    <cellStyle name="Примечание 2 3 3 3 3" xfId="37251" xr:uid="{00000000-0005-0000-0000-0000CF930000}"/>
    <cellStyle name="Примечание 2 3 3 3 3 2" xfId="37252" xr:uid="{00000000-0005-0000-0000-0000D0930000}"/>
    <cellStyle name="Примечание 2 3 3 3 3 2 2" xfId="37253" xr:uid="{00000000-0005-0000-0000-0000D1930000}"/>
    <cellStyle name="Примечание 2 3 3 3 3 3" xfId="37254" xr:uid="{00000000-0005-0000-0000-0000D2930000}"/>
    <cellStyle name="Примечание 2 3 3 3 3 4" xfId="37255" xr:uid="{00000000-0005-0000-0000-0000D3930000}"/>
    <cellStyle name="Примечание 2 3 3 3 3 5" xfId="37256" xr:uid="{00000000-0005-0000-0000-0000D4930000}"/>
    <cellStyle name="Примечание 2 3 3 3 4" xfId="37257" xr:uid="{00000000-0005-0000-0000-0000D5930000}"/>
    <cellStyle name="Примечание 2 3 3 3 4 2" xfId="37258" xr:uid="{00000000-0005-0000-0000-0000D6930000}"/>
    <cellStyle name="Примечание 2 3 3 3 4 2 2" xfId="37259" xr:uid="{00000000-0005-0000-0000-0000D7930000}"/>
    <cellStyle name="Примечание 2 3 3 3 4 3" xfId="37260" xr:uid="{00000000-0005-0000-0000-0000D8930000}"/>
    <cellStyle name="Примечание 2 3 3 3 4 4" xfId="37261" xr:uid="{00000000-0005-0000-0000-0000D9930000}"/>
    <cellStyle name="Примечание 2 3 3 3 4 5" xfId="37262" xr:uid="{00000000-0005-0000-0000-0000DA930000}"/>
    <cellStyle name="Примечание 2 3 3 3 5" xfId="37263" xr:uid="{00000000-0005-0000-0000-0000DB930000}"/>
    <cellStyle name="Примечание 2 3 3 3 5 2" xfId="37264" xr:uid="{00000000-0005-0000-0000-0000DC930000}"/>
    <cellStyle name="Примечание 2 3 3 3 5 2 2" xfId="37265" xr:uid="{00000000-0005-0000-0000-0000DD930000}"/>
    <cellStyle name="Примечание 2 3 3 3 5 3" xfId="37266" xr:uid="{00000000-0005-0000-0000-0000DE930000}"/>
    <cellStyle name="Примечание 2 3 3 3 5 4" xfId="37267" xr:uid="{00000000-0005-0000-0000-0000DF930000}"/>
    <cellStyle name="Примечание 2 3 3 3 5 5" xfId="37268" xr:uid="{00000000-0005-0000-0000-0000E0930000}"/>
    <cellStyle name="Примечание 2 3 3 3 6" xfId="37269" xr:uid="{00000000-0005-0000-0000-0000E1930000}"/>
    <cellStyle name="Примечание 2 3 3 3 6 2" xfId="37270" xr:uid="{00000000-0005-0000-0000-0000E2930000}"/>
    <cellStyle name="Примечание 2 3 3 3 6 3" xfId="37271" xr:uid="{00000000-0005-0000-0000-0000E3930000}"/>
    <cellStyle name="Примечание 2 3 3 3 6 4" xfId="37272" xr:uid="{00000000-0005-0000-0000-0000E4930000}"/>
    <cellStyle name="Примечание 2 3 3 3 7" xfId="37273" xr:uid="{00000000-0005-0000-0000-0000E5930000}"/>
    <cellStyle name="Примечание 2 3 3 3 8" xfId="37274" xr:uid="{00000000-0005-0000-0000-0000E6930000}"/>
    <cellStyle name="Примечание 2 3 3 3 9" xfId="37275" xr:uid="{00000000-0005-0000-0000-0000E7930000}"/>
    <cellStyle name="Примечание 2 3 3 4" xfId="37276" xr:uid="{00000000-0005-0000-0000-0000E8930000}"/>
    <cellStyle name="Примечание 2 3 3 4 2" xfId="37277" xr:uid="{00000000-0005-0000-0000-0000E9930000}"/>
    <cellStyle name="Примечание 2 3 3 4 2 2" xfId="37278" xr:uid="{00000000-0005-0000-0000-0000EA930000}"/>
    <cellStyle name="Примечание 2 3 3 4 2 2 2" xfId="37279" xr:uid="{00000000-0005-0000-0000-0000EB930000}"/>
    <cellStyle name="Примечание 2 3 3 4 2 3" xfId="37280" xr:uid="{00000000-0005-0000-0000-0000EC930000}"/>
    <cellStyle name="Примечание 2 3 3 4 2 4" xfId="37281" xr:uid="{00000000-0005-0000-0000-0000ED930000}"/>
    <cellStyle name="Примечание 2 3 3 4 2 5" xfId="37282" xr:uid="{00000000-0005-0000-0000-0000EE930000}"/>
    <cellStyle name="Примечание 2 3 3 4 3" xfId="37283" xr:uid="{00000000-0005-0000-0000-0000EF930000}"/>
    <cellStyle name="Примечание 2 3 3 4 3 2" xfId="37284" xr:uid="{00000000-0005-0000-0000-0000F0930000}"/>
    <cellStyle name="Примечание 2 3 3 4 3 2 2" xfId="37285" xr:uid="{00000000-0005-0000-0000-0000F1930000}"/>
    <cellStyle name="Примечание 2 3 3 4 3 3" xfId="37286" xr:uid="{00000000-0005-0000-0000-0000F2930000}"/>
    <cellStyle name="Примечание 2 3 3 4 3 4" xfId="37287" xr:uid="{00000000-0005-0000-0000-0000F3930000}"/>
    <cellStyle name="Примечание 2 3 3 4 3 5" xfId="37288" xr:uid="{00000000-0005-0000-0000-0000F4930000}"/>
    <cellStyle name="Примечание 2 3 3 4 4" xfId="37289" xr:uid="{00000000-0005-0000-0000-0000F5930000}"/>
    <cellStyle name="Примечание 2 3 3 4 4 2" xfId="37290" xr:uid="{00000000-0005-0000-0000-0000F6930000}"/>
    <cellStyle name="Примечание 2 3 3 4 4 2 2" xfId="37291" xr:uid="{00000000-0005-0000-0000-0000F7930000}"/>
    <cellStyle name="Примечание 2 3 3 4 4 3" xfId="37292" xr:uid="{00000000-0005-0000-0000-0000F8930000}"/>
    <cellStyle name="Примечание 2 3 3 4 4 4" xfId="37293" xr:uid="{00000000-0005-0000-0000-0000F9930000}"/>
    <cellStyle name="Примечание 2 3 3 4 4 5" xfId="37294" xr:uid="{00000000-0005-0000-0000-0000FA930000}"/>
    <cellStyle name="Примечание 2 3 3 4 5" xfId="37295" xr:uid="{00000000-0005-0000-0000-0000FB930000}"/>
    <cellStyle name="Примечание 2 3 3 4 5 2" xfId="37296" xr:uid="{00000000-0005-0000-0000-0000FC930000}"/>
    <cellStyle name="Примечание 2 3 3 4 5 2 2" xfId="37297" xr:uid="{00000000-0005-0000-0000-0000FD930000}"/>
    <cellStyle name="Примечание 2 3 3 4 5 3" xfId="37298" xr:uid="{00000000-0005-0000-0000-0000FE930000}"/>
    <cellStyle name="Примечание 2 3 3 4 5 4" xfId="37299" xr:uid="{00000000-0005-0000-0000-0000FF930000}"/>
    <cellStyle name="Примечание 2 3 3 4 5 5" xfId="37300" xr:uid="{00000000-0005-0000-0000-000000940000}"/>
    <cellStyle name="Примечание 2 3 3 4 6" xfId="37301" xr:uid="{00000000-0005-0000-0000-000001940000}"/>
    <cellStyle name="Примечание 2 3 3 4 6 2" xfId="37302" xr:uid="{00000000-0005-0000-0000-000002940000}"/>
    <cellStyle name="Примечание 2 3 3 4 6 3" xfId="37303" xr:uid="{00000000-0005-0000-0000-000003940000}"/>
    <cellStyle name="Примечание 2 3 3 4 6 4" xfId="37304" xr:uid="{00000000-0005-0000-0000-000004940000}"/>
    <cellStyle name="Примечание 2 3 3 4 7" xfId="37305" xr:uid="{00000000-0005-0000-0000-000005940000}"/>
    <cellStyle name="Примечание 2 3 3 4 8" xfId="37306" xr:uid="{00000000-0005-0000-0000-000006940000}"/>
    <cellStyle name="Примечание 2 3 3 4 9" xfId="37307" xr:uid="{00000000-0005-0000-0000-000007940000}"/>
    <cellStyle name="Примечание 2 3 3 5" xfId="37308" xr:uid="{00000000-0005-0000-0000-000008940000}"/>
    <cellStyle name="Примечание 2 3 3 5 2" xfId="37309" xr:uid="{00000000-0005-0000-0000-000009940000}"/>
    <cellStyle name="Примечание 2 3 3 5 2 2" xfId="37310" xr:uid="{00000000-0005-0000-0000-00000A940000}"/>
    <cellStyle name="Примечание 2 3 3 5 3" xfId="37311" xr:uid="{00000000-0005-0000-0000-00000B940000}"/>
    <cellStyle name="Примечание 2 3 3 5 4" xfId="37312" xr:uid="{00000000-0005-0000-0000-00000C940000}"/>
    <cellStyle name="Примечание 2 3 3 5 5" xfId="37313" xr:uid="{00000000-0005-0000-0000-00000D940000}"/>
    <cellStyle name="Примечание 2 3 3 6" xfId="37314" xr:uid="{00000000-0005-0000-0000-00000E940000}"/>
    <cellStyle name="Примечание 2 3 3 6 2" xfId="37315" xr:uid="{00000000-0005-0000-0000-00000F940000}"/>
    <cellStyle name="Примечание 2 3 3 6 2 2" xfId="37316" xr:uid="{00000000-0005-0000-0000-000010940000}"/>
    <cellStyle name="Примечание 2 3 3 6 3" xfId="37317" xr:uid="{00000000-0005-0000-0000-000011940000}"/>
    <cellStyle name="Примечание 2 3 3 6 4" xfId="37318" xr:uid="{00000000-0005-0000-0000-000012940000}"/>
    <cellStyle name="Примечание 2 3 3 6 5" xfId="37319" xr:uid="{00000000-0005-0000-0000-000013940000}"/>
    <cellStyle name="Примечание 2 3 3 7" xfId="37320" xr:uid="{00000000-0005-0000-0000-000014940000}"/>
    <cellStyle name="Примечание 2 3 3 7 2" xfId="37321" xr:uid="{00000000-0005-0000-0000-000015940000}"/>
    <cellStyle name="Примечание 2 3 3 7 2 2" xfId="37322" xr:uid="{00000000-0005-0000-0000-000016940000}"/>
    <cellStyle name="Примечание 2 3 3 7 3" xfId="37323" xr:uid="{00000000-0005-0000-0000-000017940000}"/>
    <cellStyle name="Примечание 2 3 3 7 4" xfId="37324" xr:uid="{00000000-0005-0000-0000-000018940000}"/>
    <cellStyle name="Примечание 2 3 3 7 5" xfId="37325" xr:uid="{00000000-0005-0000-0000-000019940000}"/>
    <cellStyle name="Примечание 2 3 3 8" xfId="37326" xr:uid="{00000000-0005-0000-0000-00001A940000}"/>
    <cellStyle name="Примечание 2 3 3 8 2" xfId="37327" xr:uid="{00000000-0005-0000-0000-00001B940000}"/>
    <cellStyle name="Примечание 2 3 3 8 2 2" xfId="37328" xr:uid="{00000000-0005-0000-0000-00001C940000}"/>
    <cellStyle name="Примечание 2 3 3 8 3" xfId="37329" xr:uid="{00000000-0005-0000-0000-00001D940000}"/>
    <cellStyle name="Примечание 2 3 3 8 4" xfId="37330" xr:uid="{00000000-0005-0000-0000-00001E940000}"/>
    <cellStyle name="Примечание 2 3 3 8 5" xfId="37331" xr:uid="{00000000-0005-0000-0000-00001F940000}"/>
    <cellStyle name="Примечание 2 3 3 9" xfId="37332" xr:uid="{00000000-0005-0000-0000-000020940000}"/>
    <cellStyle name="Примечание 2 3 3 9 2" xfId="37333" xr:uid="{00000000-0005-0000-0000-000021940000}"/>
    <cellStyle name="Примечание 2 3 3 9 2 2" xfId="37334" xr:uid="{00000000-0005-0000-0000-000022940000}"/>
    <cellStyle name="Примечание 2 3 3 9 3" xfId="37335" xr:uid="{00000000-0005-0000-0000-000023940000}"/>
    <cellStyle name="Примечание 2 3 3 9 4" xfId="37336" xr:uid="{00000000-0005-0000-0000-000024940000}"/>
    <cellStyle name="Примечание 2 3 3 9 5" xfId="37337" xr:uid="{00000000-0005-0000-0000-000025940000}"/>
    <cellStyle name="Примечание 2 3 4" xfId="2393" xr:uid="{00000000-0005-0000-0000-000026940000}"/>
    <cellStyle name="Примечание 2 3 4 10" xfId="37338" xr:uid="{00000000-0005-0000-0000-000027940000}"/>
    <cellStyle name="Примечание 2 3 4 10 2" xfId="37339" xr:uid="{00000000-0005-0000-0000-000028940000}"/>
    <cellStyle name="Примечание 2 3 4 10 2 2" xfId="37340" xr:uid="{00000000-0005-0000-0000-000029940000}"/>
    <cellStyle name="Примечание 2 3 4 10 3" xfId="37341" xr:uid="{00000000-0005-0000-0000-00002A940000}"/>
    <cellStyle name="Примечание 2 3 4 10 4" xfId="37342" xr:uid="{00000000-0005-0000-0000-00002B940000}"/>
    <cellStyle name="Примечание 2 3 4 10 5" xfId="37343" xr:uid="{00000000-0005-0000-0000-00002C940000}"/>
    <cellStyle name="Примечание 2 3 4 11" xfId="37344" xr:uid="{00000000-0005-0000-0000-00002D940000}"/>
    <cellStyle name="Примечание 2 3 4 12" xfId="37345" xr:uid="{00000000-0005-0000-0000-00002E940000}"/>
    <cellStyle name="Примечание 2 3 4 13" xfId="37346" xr:uid="{00000000-0005-0000-0000-00002F940000}"/>
    <cellStyle name="Примечание 2 3 4 2" xfId="2394" xr:uid="{00000000-0005-0000-0000-000030940000}"/>
    <cellStyle name="Примечание 2 3 4 2 2" xfId="37347" xr:uid="{00000000-0005-0000-0000-000031940000}"/>
    <cellStyle name="Примечание 2 3 4 2 2 2" xfId="37348" xr:uid="{00000000-0005-0000-0000-000032940000}"/>
    <cellStyle name="Примечание 2 3 4 2 2 2 2" xfId="37349" xr:uid="{00000000-0005-0000-0000-000033940000}"/>
    <cellStyle name="Примечание 2 3 4 2 2 2 2 2" xfId="37350" xr:uid="{00000000-0005-0000-0000-000034940000}"/>
    <cellStyle name="Примечание 2 3 4 2 2 2 3" xfId="37351" xr:uid="{00000000-0005-0000-0000-000035940000}"/>
    <cellStyle name="Примечание 2 3 4 2 2 2 4" xfId="37352" xr:uid="{00000000-0005-0000-0000-000036940000}"/>
    <cellStyle name="Примечание 2 3 4 2 2 2 5" xfId="37353" xr:uid="{00000000-0005-0000-0000-000037940000}"/>
    <cellStyle name="Примечание 2 3 4 2 2 3" xfId="37354" xr:uid="{00000000-0005-0000-0000-000038940000}"/>
    <cellStyle name="Примечание 2 3 4 2 2 3 2" xfId="37355" xr:uid="{00000000-0005-0000-0000-000039940000}"/>
    <cellStyle name="Примечание 2 3 4 2 2 3 2 2" xfId="37356" xr:uid="{00000000-0005-0000-0000-00003A940000}"/>
    <cellStyle name="Примечание 2 3 4 2 2 3 3" xfId="37357" xr:uid="{00000000-0005-0000-0000-00003B940000}"/>
    <cellStyle name="Примечание 2 3 4 2 2 3 4" xfId="37358" xr:uid="{00000000-0005-0000-0000-00003C940000}"/>
    <cellStyle name="Примечание 2 3 4 2 2 3 5" xfId="37359" xr:uid="{00000000-0005-0000-0000-00003D940000}"/>
    <cellStyle name="Примечание 2 3 4 2 2 4" xfId="37360" xr:uid="{00000000-0005-0000-0000-00003E940000}"/>
    <cellStyle name="Примечание 2 3 4 2 2 4 2" xfId="37361" xr:uid="{00000000-0005-0000-0000-00003F940000}"/>
    <cellStyle name="Примечание 2 3 4 2 2 4 2 2" xfId="37362" xr:uid="{00000000-0005-0000-0000-000040940000}"/>
    <cellStyle name="Примечание 2 3 4 2 2 4 3" xfId="37363" xr:uid="{00000000-0005-0000-0000-000041940000}"/>
    <cellStyle name="Примечание 2 3 4 2 2 4 4" xfId="37364" xr:uid="{00000000-0005-0000-0000-000042940000}"/>
    <cellStyle name="Примечание 2 3 4 2 2 4 5" xfId="37365" xr:uid="{00000000-0005-0000-0000-000043940000}"/>
    <cellStyle name="Примечание 2 3 4 2 2 5" xfId="37366" xr:uid="{00000000-0005-0000-0000-000044940000}"/>
    <cellStyle name="Примечание 2 3 4 2 2 5 2" xfId="37367" xr:uid="{00000000-0005-0000-0000-000045940000}"/>
    <cellStyle name="Примечание 2 3 4 2 2 5 2 2" xfId="37368" xr:uid="{00000000-0005-0000-0000-000046940000}"/>
    <cellStyle name="Примечание 2 3 4 2 2 5 3" xfId="37369" xr:uid="{00000000-0005-0000-0000-000047940000}"/>
    <cellStyle name="Примечание 2 3 4 2 2 5 4" xfId="37370" xr:uid="{00000000-0005-0000-0000-000048940000}"/>
    <cellStyle name="Примечание 2 3 4 2 2 5 5" xfId="37371" xr:uid="{00000000-0005-0000-0000-000049940000}"/>
    <cellStyle name="Примечание 2 3 4 2 2 6" xfId="37372" xr:uid="{00000000-0005-0000-0000-00004A940000}"/>
    <cellStyle name="Примечание 2 3 4 2 2 6 2" xfId="37373" xr:uid="{00000000-0005-0000-0000-00004B940000}"/>
    <cellStyle name="Примечание 2 3 4 2 2 6 3" xfId="37374" xr:uid="{00000000-0005-0000-0000-00004C940000}"/>
    <cellStyle name="Примечание 2 3 4 2 2 6 4" xfId="37375" xr:uid="{00000000-0005-0000-0000-00004D940000}"/>
    <cellStyle name="Примечание 2 3 4 2 2 7" xfId="37376" xr:uid="{00000000-0005-0000-0000-00004E940000}"/>
    <cellStyle name="Примечание 2 3 4 2 2 8" xfId="37377" xr:uid="{00000000-0005-0000-0000-00004F940000}"/>
    <cellStyle name="Примечание 2 3 4 2 2 9" xfId="37378" xr:uid="{00000000-0005-0000-0000-000050940000}"/>
    <cellStyle name="Примечание 2 3 4 2 3" xfId="37379" xr:uid="{00000000-0005-0000-0000-000051940000}"/>
    <cellStyle name="Примечание 2 3 4 2 3 2" xfId="37380" xr:uid="{00000000-0005-0000-0000-000052940000}"/>
    <cellStyle name="Примечание 2 3 4 2 3 2 2" xfId="37381" xr:uid="{00000000-0005-0000-0000-000053940000}"/>
    <cellStyle name="Примечание 2 3 4 2 3 2 2 2" xfId="37382" xr:uid="{00000000-0005-0000-0000-000054940000}"/>
    <cellStyle name="Примечание 2 3 4 2 3 2 3" xfId="37383" xr:uid="{00000000-0005-0000-0000-000055940000}"/>
    <cellStyle name="Примечание 2 3 4 2 3 2 4" xfId="37384" xr:uid="{00000000-0005-0000-0000-000056940000}"/>
    <cellStyle name="Примечание 2 3 4 2 3 2 5" xfId="37385" xr:uid="{00000000-0005-0000-0000-000057940000}"/>
    <cellStyle name="Примечание 2 3 4 2 3 3" xfId="37386" xr:uid="{00000000-0005-0000-0000-000058940000}"/>
    <cellStyle name="Примечание 2 3 4 2 3 3 2" xfId="37387" xr:uid="{00000000-0005-0000-0000-000059940000}"/>
    <cellStyle name="Примечание 2 3 4 2 3 3 2 2" xfId="37388" xr:uid="{00000000-0005-0000-0000-00005A940000}"/>
    <cellStyle name="Примечание 2 3 4 2 3 3 3" xfId="37389" xr:uid="{00000000-0005-0000-0000-00005B940000}"/>
    <cellStyle name="Примечание 2 3 4 2 3 3 4" xfId="37390" xr:uid="{00000000-0005-0000-0000-00005C940000}"/>
    <cellStyle name="Примечание 2 3 4 2 3 3 5" xfId="37391" xr:uid="{00000000-0005-0000-0000-00005D940000}"/>
    <cellStyle name="Примечание 2 3 4 2 3 4" xfId="37392" xr:uid="{00000000-0005-0000-0000-00005E940000}"/>
    <cellStyle name="Примечание 2 3 4 2 3 4 2" xfId="37393" xr:uid="{00000000-0005-0000-0000-00005F940000}"/>
    <cellStyle name="Примечание 2 3 4 2 3 4 2 2" xfId="37394" xr:uid="{00000000-0005-0000-0000-000060940000}"/>
    <cellStyle name="Примечание 2 3 4 2 3 4 3" xfId="37395" xr:uid="{00000000-0005-0000-0000-000061940000}"/>
    <cellStyle name="Примечание 2 3 4 2 3 4 4" xfId="37396" xr:uid="{00000000-0005-0000-0000-000062940000}"/>
    <cellStyle name="Примечание 2 3 4 2 3 4 5" xfId="37397" xr:uid="{00000000-0005-0000-0000-000063940000}"/>
    <cellStyle name="Примечание 2 3 4 2 3 5" xfId="37398" xr:uid="{00000000-0005-0000-0000-000064940000}"/>
    <cellStyle name="Примечание 2 3 4 2 3 5 2" xfId="37399" xr:uid="{00000000-0005-0000-0000-000065940000}"/>
    <cellStyle name="Примечание 2 3 4 2 3 5 2 2" xfId="37400" xr:uid="{00000000-0005-0000-0000-000066940000}"/>
    <cellStyle name="Примечание 2 3 4 2 3 5 3" xfId="37401" xr:uid="{00000000-0005-0000-0000-000067940000}"/>
    <cellStyle name="Примечание 2 3 4 2 3 5 4" xfId="37402" xr:uid="{00000000-0005-0000-0000-000068940000}"/>
    <cellStyle name="Примечание 2 3 4 2 3 5 5" xfId="37403" xr:uid="{00000000-0005-0000-0000-000069940000}"/>
    <cellStyle name="Примечание 2 3 4 2 3 6" xfId="37404" xr:uid="{00000000-0005-0000-0000-00006A940000}"/>
    <cellStyle name="Примечание 2 3 4 2 3 6 2" xfId="37405" xr:uid="{00000000-0005-0000-0000-00006B940000}"/>
    <cellStyle name="Примечание 2 3 4 2 3 6 3" xfId="37406" xr:uid="{00000000-0005-0000-0000-00006C940000}"/>
    <cellStyle name="Примечание 2 3 4 2 3 6 4" xfId="37407" xr:uid="{00000000-0005-0000-0000-00006D940000}"/>
    <cellStyle name="Примечание 2 3 4 2 3 7" xfId="37408" xr:uid="{00000000-0005-0000-0000-00006E940000}"/>
    <cellStyle name="Примечание 2 3 4 2 3 8" xfId="37409" xr:uid="{00000000-0005-0000-0000-00006F940000}"/>
    <cellStyle name="Примечание 2 3 4 2 3 9" xfId="37410" xr:uid="{00000000-0005-0000-0000-000070940000}"/>
    <cellStyle name="Примечание 2 3 4 2 4" xfId="37411" xr:uid="{00000000-0005-0000-0000-000071940000}"/>
    <cellStyle name="Примечание 2 3 4 2 4 2" xfId="37412" xr:uid="{00000000-0005-0000-0000-000072940000}"/>
    <cellStyle name="Примечание 2 3 4 2 4 2 2" xfId="37413" xr:uid="{00000000-0005-0000-0000-000073940000}"/>
    <cellStyle name="Примечание 2 3 4 2 4 3" xfId="37414" xr:uid="{00000000-0005-0000-0000-000074940000}"/>
    <cellStyle name="Примечание 2 3 4 2 4 4" xfId="37415" xr:uid="{00000000-0005-0000-0000-000075940000}"/>
    <cellStyle name="Примечание 2 3 4 2 4 5" xfId="37416" xr:uid="{00000000-0005-0000-0000-000076940000}"/>
    <cellStyle name="Примечание 2 3 4 2 5" xfId="37417" xr:uid="{00000000-0005-0000-0000-000077940000}"/>
    <cellStyle name="Примечание 2 3 4 2 5 2" xfId="37418" xr:uid="{00000000-0005-0000-0000-000078940000}"/>
    <cellStyle name="Примечание 2 3 4 2 5 2 2" xfId="37419" xr:uid="{00000000-0005-0000-0000-000079940000}"/>
    <cellStyle name="Примечание 2 3 4 2 5 3" xfId="37420" xr:uid="{00000000-0005-0000-0000-00007A940000}"/>
    <cellStyle name="Примечание 2 3 4 2 5 4" xfId="37421" xr:uid="{00000000-0005-0000-0000-00007B940000}"/>
    <cellStyle name="Примечание 2 3 4 2 5 5" xfId="37422" xr:uid="{00000000-0005-0000-0000-00007C940000}"/>
    <cellStyle name="Примечание 2 3 4 2 6" xfId="37423" xr:uid="{00000000-0005-0000-0000-00007D940000}"/>
    <cellStyle name="Примечание 2 3 4 2 7" xfId="37424" xr:uid="{00000000-0005-0000-0000-00007E940000}"/>
    <cellStyle name="Примечание 2 3 4 2 8" xfId="37425" xr:uid="{00000000-0005-0000-0000-00007F940000}"/>
    <cellStyle name="Примечание 2 3 4 3" xfId="37426" xr:uid="{00000000-0005-0000-0000-000080940000}"/>
    <cellStyle name="Примечание 2 3 4 3 2" xfId="37427" xr:uid="{00000000-0005-0000-0000-000081940000}"/>
    <cellStyle name="Примечание 2 3 4 3 2 2" xfId="37428" xr:uid="{00000000-0005-0000-0000-000082940000}"/>
    <cellStyle name="Примечание 2 3 4 3 2 2 2" xfId="37429" xr:uid="{00000000-0005-0000-0000-000083940000}"/>
    <cellStyle name="Примечание 2 3 4 3 2 3" xfId="37430" xr:uid="{00000000-0005-0000-0000-000084940000}"/>
    <cellStyle name="Примечание 2 3 4 3 2 4" xfId="37431" xr:uid="{00000000-0005-0000-0000-000085940000}"/>
    <cellStyle name="Примечание 2 3 4 3 2 5" xfId="37432" xr:uid="{00000000-0005-0000-0000-000086940000}"/>
    <cellStyle name="Примечание 2 3 4 3 3" xfId="37433" xr:uid="{00000000-0005-0000-0000-000087940000}"/>
    <cellStyle name="Примечание 2 3 4 3 3 2" xfId="37434" xr:uid="{00000000-0005-0000-0000-000088940000}"/>
    <cellStyle name="Примечание 2 3 4 3 3 2 2" xfId="37435" xr:uid="{00000000-0005-0000-0000-000089940000}"/>
    <cellStyle name="Примечание 2 3 4 3 3 3" xfId="37436" xr:uid="{00000000-0005-0000-0000-00008A940000}"/>
    <cellStyle name="Примечание 2 3 4 3 3 4" xfId="37437" xr:uid="{00000000-0005-0000-0000-00008B940000}"/>
    <cellStyle name="Примечание 2 3 4 3 3 5" xfId="37438" xr:uid="{00000000-0005-0000-0000-00008C940000}"/>
    <cellStyle name="Примечание 2 3 4 3 4" xfId="37439" xr:uid="{00000000-0005-0000-0000-00008D940000}"/>
    <cellStyle name="Примечание 2 3 4 3 4 2" xfId="37440" xr:uid="{00000000-0005-0000-0000-00008E940000}"/>
    <cellStyle name="Примечание 2 3 4 3 4 2 2" xfId="37441" xr:uid="{00000000-0005-0000-0000-00008F940000}"/>
    <cellStyle name="Примечание 2 3 4 3 4 3" xfId="37442" xr:uid="{00000000-0005-0000-0000-000090940000}"/>
    <cellStyle name="Примечание 2 3 4 3 4 4" xfId="37443" xr:uid="{00000000-0005-0000-0000-000091940000}"/>
    <cellStyle name="Примечание 2 3 4 3 4 5" xfId="37444" xr:uid="{00000000-0005-0000-0000-000092940000}"/>
    <cellStyle name="Примечание 2 3 4 3 5" xfId="37445" xr:uid="{00000000-0005-0000-0000-000093940000}"/>
    <cellStyle name="Примечание 2 3 4 3 5 2" xfId="37446" xr:uid="{00000000-0005-0000-0000-000094940000}"/>
    <cellStyle name="Примечание 2 3 4 3 5 2 2" xfId="37447" xr:uid="{00000000-0005-0000-0000-000095940000}"/>
    <cellStyle name="Примечание 2 3 4 3 5 3" xfId="37448" xr:uid="{00000000-0005-0000-0000-000096940000}"/>
    <cellStyle name="Примечание 2 3 4 3 5 4" xfId="37449" xr:uid="{00000000-0005-0000-0000-000097940000}"/>
    <cellStyle name="Примечание 2 3 4 3 5 5" xfId="37450" xr:uid="{00000000-0005-0000-0000-000098940000}"/>
    <cellStyle name="Примечание 2 3 4 3 6" xfId="37451" xr:uid="{00000000-0005-0000-0000-000099940000}"/>
    <cellStyle name="Примечание 2 3 4 3 6 2" xfId="37452" xr:uid="{00000000-0005-0000-0000-00009A940000}"/>
    <cellStyle name="Примечание 2 3 4 3 6 3" xfId="37453" xr:uid="{00000000-0005-0000-0000-00009B940000}"/>
    <cellStyle name="Примечание 2 3 4 3 6 4" xfId="37454" xr:uid="{00000000-0005-0000-0000-00009C940000}"/>
    <cellStyle name="Примечание 2 3 4 3 7" xfId="37455" xr:uid="{00000000-0005-0000-0000-00009D940000}"/>
    <cellStyle name="Примечание 2 3 4 3 8" xfId="37456" xr:uid="{00000000-0005-0000-0000-00009E940000}"/>
    <cellStyle name="Примечание 2 3 4 3 9" xfId="37457" xr:uid="{00000000-0005-0000-0000-00009F940000}"/>
    <cellStyle name="Примечание 2 3 4 4" xfId="37458" xr:uid="{00000000-0005-0000-0000-0000A0940000}"/>
    <cellStyle name="Примечание 2 3 4 4 2" xfId="37459" xr:uid="{00000000-0005-0000-0000-0000A1940000}"/>
    <cellStyle name="Примечание 2 3 4 4 2 2" xfId="37460" xr:uid="{00000000-0005-0000-0000-0000A2940000}"/>
    <cellStyle name="Примечание 2 3 4 4 2 2 2" xfId="37461" xr:uid="{00000000-0005-0000-0000-0000A3940000}"/>
    <cellStyle name="Примечание 2 3 4 4 2 3" xfId="37462" xr:uid="{00000000-0005-0000-0000-0000A4940000}"/>
    <cellStyle name="Примечание 2 3 4 4 2 4" xfId="37463" xr:uid="{00000000-0005-0000-0000-0000A5940000}"/>
    <cellStyle name="Примечание 2 3 4 4 2 5" xfId="37464" xr:uid="{00000000-0005-0000-0000-0000A6940000}"/>
    <cellStyle name="Примечание 2 3 4 4 3" xfId="37465" xr:uid="{00000000-0005-0000-0000-0000A7940000}"/>
    <cellStyle name="Примечание 2 3 4 4 3 2" xfId="37466" xr:uid="{00000000-0005-0000-0000-0000A8940000}"/>
    <cellStyle name="Примечание 2 3 4 4 3 2 2" xfId="37467" xr:uid="{00000000-0005-0000-0000-0000A9940000}"/>
    <cellStyle name="Примечание 2 3 4 4 3 3" xfId="37468" xr:uid="{00000000-0005-0000-0000-0000AA940000}"/>
    <cellStyle name="Примечание 2 3 4 4 3 4" xfId="37469" xr:uid="{00000000-0005-0000-0000-0000AB940000}"/>
    <cellStyle name="Примечание 2 3 4 4 3 5" xfId="37470" xr:uid="{00000000-0005-0000-0000-0000AC940000}"/>
    <cellStyle name="Примечание 2 3 4 4 4" xfId="37471" xr:uid="{00000000-0005-0000-0000-0000AD940000}"/>
    <cellStyle name="Примечание 2 3 4 4 4 2" xfId="37472" xr:uid="{00000000-0005-0000-0000-0000AE940000}"/>
    <cellStyle name="Примечание 2 3 4 4 4 2 2" xfId="37473" xr:uid="{00000000-0005-0000-0000-0000AF940000}"/>
    <cellStyle name="Примечание 2 3 4 4 4 3" xfId="37474" xr:uid="{00000000-0005-0000-0000-0000B0940000}"/>
    <cellStyle name="Примечание 2 3 4 4 4 4" xfId="37475" xr:uid="{00000000-0005-0000-0000-0000B1940000}"/>
    <cellStyle name="Примечание 2 3 4 4 4 5" xfId="37476" xr:uid="{00000000-0005-0000-0000-0000B2940000}"/>
    <cellStyle name="Примечание 2 3 4 4 5" xfId="37477" xr:uid="{00000000-0005-0000-0000-0000B3940000}"/>
    <cellStyle name="Примечание 2 3 4 4 5 2" xfId="37478" xr:uid="{00000000-0005-0000-0000-0000B4940000}"/>
    <cellStyle name="Примечание 2 3 4 4 5 2 2" xfId="37479" xr:uid="{00000000-0005-0000-0000-0000B5940000}"/>
    <cellStyle name="Примечание 2 3 4 4 5 3" xfId="37480" xr:uid="{00000000-0005-0000-0000-0000B6940000}"/>
    <cellStyle name="Примечание 2 3 4 4 5 4" xfId="37481" xr:uid="{00000000-0005-0000-0000-0000B7940000}"/>
    <cellStyle name="Примечание 2 3 4 4 5 5" xfId="37482" xr:uid="{00000000-0005-0000-0000-0000B8940000}"/>
    <cellStyle name="Примечание 2 3 4 4 6" xfId="37483" xr:uid="{00000000-0005-0000-0000-0000B9940000}"/>
    <cellStyle name="Примечание 2 3 4 4 6 2" xfId="37484" xr:uid="{00000000-0005-0000-0000-0000BA940000}"/>
    <cellStyle name="Примечание 2 3 4 4 6 3" xfId="37485" xr:uid="{00000000-0005-0000-0000-0000BB940000}"/>
    <cellStyle name="Примечание 2 3 4 4 6 4" xfId="37486" xr:uid="{00000000-0005-0000-0000-0000BC940000}"/>
    <cellStyle name="Примечание 2 3 4 4 7" xfId="37487" xr:uid="{00000000-0005-0000-0000-0000BD940000}"/>
    <cellStyle name="Примечание 2 3 4 4 8" xfId="37488" xr:uid="{00000000-0005-0000-0000-0000BE940000}"/>
    <cellStyle name="Примечание 2 3 4 4 9" xfId="37489" xr:uid="{00000000-0005-0000-0000-0000BF940000}"/>
    <cellStyle name="Примечание 2 3 4 5" xfId="37490" xr:uid="{00000000-0005-0000-0000-0000C0940000}"/>
    <cellStyle name="Примечание 2 3 4 5 2" xfId="37491" xr:uid="{00000000-0005-0000-0000-0000C1940000}"/>
    <cellStyle name="Примечание 2 3 4 5 2 2" xfId="37492" xr:uid="{00000000-0005-0000-0000-0000C2940000}"/>
    <cellStyle name="Примечание 2 3 4 5 3" xfId="37493" xr:uid="{00000000-0005-0000-0000-0000C3940000}"/>
    <cellStyle name="Примечание 2 3 4 5 4" xfId="37494" xr:uid="{00000000-0005-0000-0000-0000C4940000}"/>
    <cellStyle name="Примечание 2 3 4 5 5" xfId="37495" xr:uid="{00000000-0005-0000-0000-0000C5940000}"/>
    <cellStyle name="Примечание 2 3 4 6" xfId="37496" xr:uid="{00000000-0005-0000-0000-0000C6940000}"/>
    <cellStyle name="Примечание 2 3 4 6 2" xfId="37497" xr:uid="{00000000-0005-0000-0000-0000C7940000}"/>
    <cellStyle name="Примечание 2 3 4 6 2 2" xfId="37498" xr:uid="{00000000-0005-0000-0000-0000C8940000}"/>
    <cellStyle name="Примечание 2 3 4 6 3" xfId="37499" xr:uid="{00000000-0005-0000-0000-0000C9940000}"/>
    <cellStyle name="Примечание 2 3 4 6 4" xfId="37500" xr:uid="{00000000-0005-0000-0000-0000CA940000}"/>
    <cellStyle name="Примечание 2 3 4 6 5" xfId="37501" xr:uid="{00000000-0005-0000-0000-0000CB940000}"/>
    <cellStyle name="Примечание 2 3 4 7" xfId="37502" xr:uid="{00000000-0005-0000-0000-0000CC940000}"/>
    <cellStyle name="Примечание 2 3 4 7 2" xfId="37503" xr:uid="{00000000-0005-0000-0000-0000CD940000}"/>
    <cellStyle name="Примечание 2 3 4 7 2 2" xfId="37504" xr:uid="{00000000-0005-0000-0000-0000CE940000}"/>
    <cellStyle name="Примечание 2 3 4 7 3" xfId="37505" xr:uid="{00000000-0005-0000-0000-0000CF940000}"/>
    <cellStyle name="Примечание 2 3 4 7 4" xfId="37506" xr:uid="{00000000-0005-0000-0000-0000D0940000}"/>
    <cellStyle name="Примечание 2 3 4 7 5" xfId="37507" xr:uid="{00000000-0005-0000-0000-0000D1940000}"/>
    <cellStyle name="Примечание 2 3 4 8" xfId="37508" xr:uid="{00000000-0005-0000-0000-0000D2940000}"/>
    <cellStyle name="Примечание 2 3 4 8 2" xfId="37509" xr:uid="{00000000-0005-0000-0000-0000D3940000}"/>
    <cellStyle name="Примечание 2 3 4 8 2 2" xfId="37510" xr:uid="{00000000-0005-0000-0000-0000D4940000}"/>
    <cellStyle name="Примечание 2 3 4 8 3" xfId="37511" xr:uid="{00000000-0005-0000-0000-0000D5940000}"/>
    <cellStyle name="Примечание 2 3 4 8 4" xfId="37512" xr:uid="{00000000-0005-0000-0000-0000D6940000}"/>
    <cellStyle name="Примечание 2 3 4 8 5" xfId="37513" xr:uid="{00000000-0005-0000-0000-0000D7940000}"/>
    <cellStyle name="Примечание 2 3 4 9" xfId="37514" xr:uid="{00000000-0005-0000-0000-0000D8940000}"/>
    <cellStyle name="Примечание 2 3 4 9 2" xfId="37515" xr:uid="{00000000-0005-0000-0000-0000D9940000}"/>
    <cellStyle name="Примечание 2 3 4 9 2 2" xfId="37516" xr:uid="{00000000-0005-0000-0000-0000DA940000}"/>
    <cellStyle name="Примечание 2 3 4 9 3" xfId="37517" xr:uid="{00000000-0005-0000-0000-0000DB940000}"/>
    <cellStyle name="Примечание 2 3 4 9 4" xfId="37518" xr:uid="{00000000-0005-0000-0000-0000DC940000}"/>
    <cellStyle name="Примечание 2 3 4 9 5" xfId="37519" xr:uid="{00000000-0005-0000-0000-0000DD940000}"/>
    <cellStyle name="Примечание 2 3 5" xfId="2395" xr:uid="{00000000-0005-0000-0000-0000DE940000}"/>
    <cellStyle name="Примечание 2 3 5 10" xfId="37520" xr:uid="{00000000-0005-0000-0000-0000DF940000}"/>
    <cellStyle name="Примечание 2 3 5 10 2" xfId="37521" xr:uid="{00000000-0005-0000-0000-0000E0940000}"/>
    <cellStyle name="Примечание 2 3 5 10 2 2" xfId="37522" xr:uid="{00000000-0005-0000-0000-0000E1940000}"/>
    <cellStyle name="Примечание 2 3 5 10 3" xfId="37523" xr:uid="{00000000-0005-0000-0000-0000E2940000}"/>
    <cellStyle name="Примечание 2 3 5 10 4" xfId="37524" xr:uid="{00000000-0005-0000-0000-0000E3940000}"/>
    <cellStyle name="Примечание 2 3 5 10 5" xfId="37525" xr:uid="{00000000-0005-0000-0000-0000E4940000}"/>
    <cellStyle name="Примечание 2 3 5 11" xfId="37526" xr:uid="{00000000-0005-0000-0000-0000E5940000}"/>
    <cellStyle name="Примечание 2 3 5 12" xfId="37527" xr:uid="{00000000-0005-0000-0000-0000E6940000}"/>
    <cellStyle name="Примечание 2 3 5 13" xfId="37528" xr:uid="{00000000-0005-0000-0000-0000E7940000}"/>
    <cellStyle name="Примечание 2 3 5 2" xfId="37529" xr:uid="{00000000-0005-0000-0000-0000E8940000}"/>
    <cellStyle name="Примечание 2 3 5 2 2" xfId="37530" xr:uid="{00000000-0005-0000-0000-0000E9940000}"/>
    <cellStyle name="Примечание 2 3 5 2 2 2" xfId="37531" xr:uid="{00000000-0005-0000-0000-0000EA940000}"/>
    <cellStyle name="Примечание 2 3 5 2 2 2 2" xfId="37532" xr:uid="{00000000-0005-0000-0000-0000EB940000}"/>
    <cellStyle name="Примечание 2 3 5 2 2 2 2 2" xfId="37533" xr:uid="{00000000-0005-0000-0000-0000EC940000}"/>
    <cellStyle name="Примечание 2 3 5 2 2 2 3" xfId="37534" xr:uid="{00000000-0005-0000-0000-0000ED940000}"/>
    <cellStyle name="Примечание 2 3 5 2 2 2 4" xfId="37535" xr:uid="{00000000-0005-0000-0000-0000EE940000}"/>
    <cellStyle name="Примечание 2 3 5 2 2 2 5" xfId="37536" xr:uid="{00000000-0005-0000-0000-0000EF940000}"/>
    <cellStyle name="Примечание 2 3 5 2 2 3" xfId="37537" xr:uid="{00000000-0005-0000-0000-0000F0940000}"/>
    <cellStyle name="Примечание 2 3 5 2 2 3 2" xfId="37538" xr:uid="{00000000-0005-0000-0000-0000F1940000}"/>
    <cellStyle name="Примечание 2 3 5 2 2 3 2 2" xfId="37539" xr:uid="{00000000-0005-0000-0000-0000F2940000}"/>
    <cellStyle name="Примечание 2 3 5 2 2 3 3" xfId="37540" xr:uid="{00000000-0005-0000-0000-0000F3940000}"/>
    <cellStyle name="Примечание 2 3 5 2 2 3 4" xfId="37541" xr:uid="{00000000-0005-0000-0000-0000F4940000}"/>
    <cellStyle name="Примечание 2 3 5 2 2 3 5" xfId="37542" xr:uid="{00000000-0005-0000-0000-0000F5940000}"/>
    <cellStyle name="Примечание 2 3 5 2 2 4" xfId="37543" xr:uid="{00000000-0005-0000-0000-0000F6940000}"/>
    <cellStyle name="Примечание 2 3 5 2 2 4 2" xfId="37544" xr:uid="{00000000-0005-0000-0000-0000F7940000}"/>
    <cellStyle name="Примечание 2 3 5 2 2 4 2 2" xfId="37545" xr:uid="{00000000-0005-0000-0000-0000F8940000}"/>
    <cellStyle name="Примечание 2 3 5 2 2 4 3" xfId="37546" xr:uid="{00000000-0005-0000-0000-0000F9940000}"/>
    <cellStyle name="Примечание 2 3 5 2 2 4 4" xfId="37547" xr:uid="{00000000-0005-0000-0000-0000FA940000}"/>
    <cellStyle name="Примечание 2 3 5 2 2 4 5" xfId="37548" xr:uid="{00000000-0005-0000-0000-0000FB940000}"/>
    <cellStyle name="Примечание 2 3 5 2 2 5" xfId="37549" xr:uid="{00000000-0005-0000-0000-0000FC940000}"/>
    <cellStyle name="Примечание 2 3 5 2 2 5 2" xfId="37550" xr:uid="{00000000-0005-0000-0000-0000FD940000}"/>
    <cellStyle name="Примечание 2 3 5 2 2 5 2 2" xfId="37551" xr:uid="{00000000-0005-0000-0000-0000FE940000}"/>
    <cellStyle name="Примечание 2 3 5 2 2 5 3" xfId="37552" xr:uid="{00000000-0005-0000-0000-0000FF940000}"/>
    <cellStyle name="Примечание 2 3 5 2 2 5 4" xfId="37553" xr:uid="{00000000-0005-0000-0000-000000950000}"/>
    <cellStyle name="Примечание 2 3 5 2 2 5 5" xfId="37554" xr:uid="{00000000-0005-0000-0000-000001950000}"/>
    <cellStyle name="Примечание 2 3 5 2 2 6" xfId="37555" xr:uid="{00000000-0005-0000-0000-000002950000}"/>
    <cellStyle name="Примечание 2 3 5 2 2 6 2" xfId="37556" xr:uid="{00000000-0005-0000-0000-000003950000}"/>
    <cellStyle name="Примечание 2 3 5 2 2 6 3" xfId="37557" xr:uid="{00000000-0005-0000-0000-000004950000}"/>
    <cellStyle name="Примечание 2 3 5 2 2 6 4" xfId="37558" xr:uid="{00000000-0005-0000-0000-000005950000}"/>
    <cellStyle name="Примечание 2 3 5 2 2 7" xfId="37559" xr:uid="{00000000-0005-0000-0000-000006950000}"/>
    <cellStyle name="Примечание 2 3 5 2 2 8" xfId="37560" xr:uid="{00000000-0005-0000-0000-000007950000}"/>
    <cellStyle name="Примечание 2 3 5 2 2 9" xfId="37561" xr:uid="{00000000-0005-0000-0000-000008950000}"/>
    <cellStyle name="Примечание 2 3 5 2 3" xfId="37562" xr:uid="{00000000-0005-0000-0000-000009950000}"/>
    <cellStyle name="Примечание 2 3 5 2 3 2" xfId="37563" xr:uid="{00000000-0005-0000-0000-00000A950000}"/>
    <cellStyle name="Примечание 2 3 5 2 3 2 2" xfId="37564" xr:uid="{00000000-0005-0000-0000-00000B950000}"/>
    <cellStyle name="Примечание 2 3 5 2 3 2 2 2" xfId="37565" xr:uid="{00000000-0005-0000-0000-00000C950000}"/>
    <cellStyle name="Примечание 2 3 5 2 3 2 3" xfId="37566" xr:uid="{00000000-0005-0000-0000-00000D950000}"/>
    <cellStyle name="Примечание 2 3 5 2 3 2 4" xfId="37567" xr:uid="{00000000-0005-0000-0000-00000E950000}"/>
    <cellStyle name="Примечание 2 3 5 2 3 2 5" xfId="37568" xr:uid="{00000000-0005-0000-0000-00000F950000}"/>
    <cellStyle name="Примечание 2 3 5 2 3 3" xfId="37569" xr:uid="{00000000-0005-0000-0000-000010950000}"/>
    <cellStyle name="Примечание 2 3 5 2 3 3 2" xfId="37570" xr:uid="{00000000-0005-0000-0000-000011950000}"/>
    <cellStyle name="Примечание 2 3 5 2 3 3 2 2" xfId="37571" xr:uid="{00000000-0005-0000-0000-000012950000}"/>
    <cellStyle name="Примечание 2 3 5 2 3 3 3" xfId="37572" xr:uid="{00000000-0005-0000-0000-000013950000}"/>
    <cellStyle name="Примечание 2 3 5 2 3 3 4" xfId="37573" xr:uid="{00000000-0005-0000-0000-000014950000}"/>
    <cellStyle name="Примечание 2 3 5 2 3 3 5" xfId="37574" xr:uid="{00000000-0005-0000-0000-000015950000}"/>
    <cellStyle name="Примечание 2 3 5 2 3 4" xfId="37575" xr:uid="{00000000-0005-0000-0000-000016950000}"/>
    <cellStyle name="Примечание 2 3 5 2 3 4 2" xfId="37576" xr:uid="{00000000-0005-0000-0000-000017950000}"/>
    <cellStyle name="Примечание 2 3 5 2 3 4 2 2" xfId="37577" xr:uid="{00000000-0005-0000-0000-000018950000}"/>
    <cellStyle name="Примечание 2 3 5 2 3 4 3" xfId="37578" xr:uid="{00000000-0005-0000-0000-000019950000}"/>
    <cellStyle name="Примечание 2 3 5 2 3 4 4" xfId="37579" xr:uid="{00000000-0005-0000-0000-00001A950000}"/>
    <cellStyle name="Примечание 2 3 5 2 3 4 5" xfId="37580" xr:uid="{00000000-0005-0000-0000-00001B950000}"/>
    <cellStyle name="Примечание 2 3 5 2 3 5" xfId="37581" xr:uid="{00000000-0005-0000-0000-00001C950000}"/>
    <cellStyle name="Примечание 2 3 5 2 3 5 2" xfId="37582" xr:uid="{00000000-0005-0000-0000-00001D950000}"/>
    <cellStyle name="Примечание 2 3 5 2 3 5 2 2" xfId="37583" xr:uid="{00000000-0005-0000-0000-00001E950000}"/>
    <cellStyle name="Примечание 2 3 5 2 3 5 3" xfId="37584" xr:uid="{00000000-0005-0000-0000-00001F950000}"/>
    <cellStyle name="Примечание 2 3 5 2 3 5 4" xfId="37585" xr:uid="{00000000-0005-0000-0000-000020950000}"/>
    <cellStyle name="Примечание 2 3 5 2 3 5 5" xfId="37586" xr:uid="{00000000-0005-0000-0000-000021950000}"/>
    <cellStyle name="Примечание 2 3 5 2 3 6" xfId="37587" xr:uid="{00000000-0005-0000-0000-000022950000}"/>
    <cellStyle name="Примечание 2 3 5 2 3 6 2" xfId="37588" xr:uid="{00000000-0005-0000-0000-000023950000}"/>
    <cellStyle name="Примечание 2 3 5 2 3 6 3" xfId="37589" xr:uid="{00000000-0005-0000-0000-000024950000}"/>
    <cellStyle name="Примечание 2 3 5 2 3 6 4" xfId="37590" xr:uid="{00000000-0005-0000-0000-000025950000}"/>
    <cellStyle name="Примечание 2 3 5 2 3 7" xfId="37591" xr:uid="{00000000-0005-0000-0000-000026950000}"/>
    <cellStyle name="Примечание 2 3 5 2 3 8" xfId="37592" xr:uid="{00000000-0005-0000-0000-000027950000}"/>
    <cellStyle name="Примечание 2 3 5 2 3 9" xfId="37593" xr:uid="{00000000-0005-0000-0000-000028950000}"/>
    <cellStyle name="Примечание 2 3 5 2 4" xfId="37594" xr:uid="{00000000-0005-0000-0000-000029950000}"/>
    <cellStyle name="Примечание 2 3 5 2 4 2" xfId="37595" xr:uid="{00000000-0005-0000-0000-00002A950000}"/>
    <cellStyle name="Примечание 2 3 5 2 4 2 2" xfId="37596" xr:uid="{00000000-0005-0000-0000-00002B950000}"/>
    <cellStyle name="Примечание 2 3 5 2 4 3" xfId="37597" xr:uid="{00000000-0005-0000-0000-00002C950000}"/>
    <cellStyle name="Примечание 2 3 5 2 4 4" xfId="37598" xr:uid="{00000000-0005-0000-0000-00002D950000}"/>
    <cellStyle name="Примечание 2 3 5 2 4 5" xfId="37599" xr:uid="{00000000-0005-0000-0000-00002E950000}"/>
    <cellStyle name="Примечание 2 3 5 2 5" xfId="37600" xr:uid="{00000000-0005-0000-0000-00002F950000}"/>
    <cellStyle name="Примечание 2 3 5 2 5 2" xfId="37601" xr:uid="{00000000-0005-0000-0000-000030950000}"/>
    <cellStyle name="Примечание 2 3 5 2 5 2 2" xfId="37602" xr:uid="{00000000-0005-0000-0000-000031950000}"/>
    <cellStyle name="Примечание 2 3 5 2 5 3" xfId="37603" xr:uid="{00000000-0005-0000-0000-000032950000}"/>
    <cellStyle name="Примечание 2 3 5 2 5 4" xfId="37604" xr:uid="{00000000-0005-0000-0000-000033950000}"/>
    <cellStyle name="Примечание 2 3 5 2 5 5" xfId="37605" xr:uid="{00000000-0005-0000-0000-000034950000}"/>
    <cellStyle name="Примечание 2 3 5 2 6" xfId="37606" xr:uid="{00000000-0005-0000-0000-000035950000}"/>
    <cellStyle name="Примечание 2 3 5 2 7" xfId="37607" xr:uid="{00000000-0005-0000-0000-000036950000}"/>
    <cellStyle name="Примечание 2 3 5 2 8" xfId="37608" xr:uid="{00000000-0005-0000-0000-000037950000}"/>
    <cellStyle name="Примечание 2 3 5 3" xfId="37609" xr:uid="{00000000-0005-0000-0000-000038950000}"/>
    <cellStyle name="Примечание 2 3 5 3 2" xfId="37610" xr:uid="{00000000-0005-0000-0000-000039950000}"/>
    <cellStyle name="Примечание 2 3 5 3 2 2" xfId="37611" xr:uid="{00000000-0005-0000-0000-00003A950000}"/>
    <cellStyle name="Примечание 2 3 5 3 2 2 2" xfId="37612" xr:uid="{00000000-0005-0000-0000-00003B950000}"/>
    <cellStyle name="Примечание 2 3 5 3 2 3" xfId="37613" xr:uid="{00000000-0005-0000-0000-00003C950000}"/>
    <cellStyle name="Примечание 2 3 5 3 2 4" xfId="37614" xr:uid="{00000000-0005-0000-0000-00003D950000}"/>
    <cellStyle name="Примечание 2 3 5 3 2 5" xfId="37615" xr:uid="{00000000-0005-0000-0000-00003E950000}"/>
    <cellStyle name="Примечание 2 3 5 3 3" xfId="37616" xr:uid="{00000000-0005-0000-0000-00003F950000}"/>
    <cellStyle name="Примечание 2 3 5 3 3 2" xfId="37617" xr:uid="{00000000-0005-0000-0000-000040950000}"/>
    <cellStyle name="Примечание 2 3 5 3 3 2 2" xfId="37618" xr:uid="{00000000-0005-0000-0000-000041950000}"/>
    <cellStyle name="Примечание 2 3 5 3 3 3" xfId="37619" xr:uid="{00000000-0005-0000-0000-000042950000}"/>
    <cellStyle name="Примечание 2 3 5 3 3 4" xfId="37620" xr:uid="{00000000-0005-0000-0000-000043950000}"/>
    <cellStyle name="Примечание 2 3 5 3 3 5" xfId="37621" xr:uid="{00000000-0005-0000-0000-000044950000}"/>
    <cellStyle name="Примечание 2 3 5 3 4" xfId="37622" xr:uid="{00000000-0005-0000-0000-000045950000}"/>
    <cellStyle name="Примечание 2 3 5 3 4 2" xfId="37623" xr:uid="{00000000-0005-0000-0000-000046950000}"/>
    <cellStyle name="Примечание 2 3 5 3 4 2 2" xfId="37624" xr:uid="{00000000-0005-0000-0000-000047950000}"/>
    <cellStyle name="Примечание 2 3 5 3 4 3" xfId="37625" xr:uid="{00000000-0005-0000-0000-000048950000}"/>
    <cellStyle name="Примечание 2 3 5 3 4 4" xfId="37626" xr:uid="{00000000-0005-0000-0000-000049950000}"/>
    <cellStyle name="Примечание 2 3 5 3 4 5" xfId="37627" xr:uid="{00000000-0005-0000-0000-00004A950000}"/>
    <cellStyle name="Примечание 2 3 5 3 5" xfId="37628" xr:uid="{00000000-0005-0000-0000-00004B950000}"/>
    <cellStyle name="Примечание 2 3 5 3 5 2" xfId="37629" xr:uid="{00000000-0005-0000-0000-00004C950000}"/>
    <cellStyle name="Примечание 2 3 5 3 5 2 2" xfId="37630" xr:uid="{00000000-0005-0000-0000-00004D950000}"/>
    <cellStyle name="Примечание 2 3 5 3 5 3" xfId="37631" xr:uid="{00000000-0005-0000-0000-00004E950000}"/>
    <cellStyle name="Примечание 2 3 5 3 5 4" xfId="37632" xr:uid="{00000000-0005-0000-0000-00004F950000}"/>
    <cellStyle name="Примечание 2 3 5 3 5 5" xfId="37633" xr:uid="{00000000-0005-0000-0000-000050950000}"/>
    <cellStyle name="Примечание 2 3 5 3 6" xfId="37634" xr:uid="{00000000-0005-0000-0000-000051950000}"/>
    <cellStyle name="Примечание 2 3 5 3 6 2" xfId="37635" xr:uid="{00000000-0005-0000-0000-000052950000}"/>
    <cellStyle name="Примечание 2 3 5 3 6 3" xfId="37636" xr:uid="{00000000-0005-0000-0000-000053950000}"/>
    <cellStyle name="Примечание 2 3 5 3 6 4" xfId="37637" xr:uid="{00000000-0005-0000-0000-000054950000}"/>
    <cellStyle name="Примечание 2 3 5 3 7" xfId="37638" xr:uid="{00000000-0005-0000-0000-000055950000}"/>
    <cellStyle name="Примечание 2 3 5 3 8" xfId="37639" xr:uid="{00000000-0005-0000-0000-000056950000}"/>
    <cellStyle name="Примечание 2 3 5 3 9" xfId="37640" xr:uid="{00000000-0005-0000-0000-000057950000}"/>
    <cellStyle name="Примечание 2 3 5 4" xfId="37641" xr:uid="{00000000-0005-0000-0000-000058950000}"/>
    <cellStyle name="Примечание 2 3 5 4 2" xfId="37642" xr:uid="{00000000-0005-0000-0000-000059950000}"/>
    <cellStyle name="Примечание 2 3 5 4 2 2" xfId="37643" xr:uid="{00000000-0005-0000-0000-00005A950000}"/>
    <cellStyle name="Примечание 2 3 5 4 2 2 2" xfId="37644" xr:uid="{00000000-0005-0000-0000-00005B950000}"/>
    <cellStyle name="Примечание 2 3 5 4 2 3" xfId="37645" xr:uid="{00000000-0005-0000-0000-00005C950000}"/>
    <cellStyle name="Примечание 2 3 5 4 2 4" xfId="37646" xr:uid="{00000000-0005-0000-0000-00005D950000}"/>
    <cellStyle name="Примечание 2 3 5 4 2 5" xfId="37647" xr:uid="{00000000-0005-0000-0000-00005E950000}"/>
    <cellStyle name="Примечание 2 3 5 4 3" xfId="37648" xr:uid="{00000000-0005-0000-0000-00005F950000}"/>
    <cellStyle name="Примечание 2 3 5 4 3 2" xfId="37649" xr:uid="{00000000-0005-0000-0000-000060950000}"/>
    <cellStyle name="Примечание 2 3 5 4 3 2 2" xfId="37650" xr:uid="{00000000-0005-0000-0000-000061950000}"/>
    <cellStyle name="Примечание 2 3 5 4 3 3" xfId="37651" xr:uid="{00000000-0005-0000-0000-000062950000}"/>
    <cellStyle name="Примечание 2 3 5 4 3 4" xfId="37652" xr:uid="{00000000-0005-0000-0000-000063950000}"/>
    <cellStyle name="Примечание 2 3 5 4 3 5" xfId="37653" xr:uid="{00000000-0005-0000-0000-000064950000}"/>
    <cellStyle name="Примечание 2 3 5 4 4" xfId="37654" xr:uid="{00000000-0005-0000-0000-000065950000}"/>
    <cellStyle name="Примечание 2 3 5 4 4 2" xfId="37655" xr:uid="{00000000-0005-0000-0000-000066950000}"/>
    <cellStyle name="Примечание 2 3 5 4 4 2 2" xfId="37656" xr:uid="{00000000-0005-0000-0000-000067950000}"/>
    <cellStyle name="Примечание 2 3 5 4 4 3" xfId="37657" xr:uid="{00000000-0005-0000-0000-000068950000}"/>
    <cellStyle name="Примечание 2 3 5 4 4 4" xfId="37658" xr:uid="{00000000-0005-0000-0000-000069950000}"/>
    <cellStyle name="Примечание 2 3 5 4 4 5" xfId="37659" xr:uid="{00000000-0005-0000-0000-00006A950000}"/>
    <cellStyle name="Примечание 2 3 5 4 5" xfId="37660" xr:uid="{00000000-0005-0000-0000-00006B950000}"/>
    <cellStyle name="Примечание 2 3 5 4 5 2" xfId="37661" xr:uid="{00000000-0005-0000-0000-00006C950000}"/>
    <cellStyle name="Примечание 2 3 5 4 5 2 2" xfId="37662" xr:uid="{00000000-0005-0000-0000-00006D950000}"/>
    <cellStyle name="Примечание 2 3 5 4 5 3" xfId="37663" xr:uid="{00000000-0005-0000-0000-00006E950000}"/>
    <cellStyle name="Примечание 2 3 5 4 5 4" xfId="37664" xr:uid="{00000000-0005-0000-0000-00006F950000}"/>
    <cellStyle name="Примечание 2 3 5 4 5 5" xfId="37665" xr:uid="{00000000-0005-0000-0000-000070950000}"/>
    <cellStyle name="Примечание 2 3 5 4 6" xfId="37666" xr:uid="{00000000-0005-0000-0000-000071950000}"/>
    <cellStyle name="Примечание 2 3 5 4 6 2" xfId="37667" xr:uid="{00000000-0005-0000-0000-000072950000}"/>
    <cellStyle name="Примечание 2 3 5 4 6 3" xfId="37668" xr:uid="{00000000-0005-0000-0000-000073950000}"/>
    <cellStyle name="Примечание 2 3 5 4 6 4" xfId="37669" xr:uid="{00000000-0005-0000-0000-000074950000}"/>
    <cellStyle name="Примечание 2 3 5 4 7" xfId="37670" xr:uid="{00000000-0005-0000-0000-000075950000}"/>
    <cellStyle name="Примечание 2 3 5 4 8" xfId="37671" xr:uid="{00000000-0005-0000-0000-000076950000}"/>
    <cellStyle name="Примечание 2 3 5 4 9" xfId="37672" xr:uid="{00000000-0005-0000-0000-000077950000}"/>
    <cellStyle name="Примечание 2 3 5 5" xfId="37673" xr:uid="{00000000-0005-0000-0000-000078950000}"/>
    <cellStyle name="Примечание 2 3 5 5 2" xfId="37674" xr:uid="{00000000-0005-0000-0000-000079950000}"/>
    <cellStyle name="Примечание 2 3 5 5 2 2" xfId="37675" xr:uid="{00000000-0005-0000-0000-00007A950000}"/>
    <cellStyle name="Примечание 2 3 5 5 3" xfId="37676" xr:uid="{00000000-0005-0000-0000-00007B950000}"/>
    <cellStyle name="Примечание 2 3 5 5 4" xfId="37677" xr:uid="{00000000-0005-0000-0000-00007C950000}"/>
    <cellStyle name="Примечание 2 3 5 5 5" xfId="37678" xr:uid="{00000000-0005-0000-0000-00007D950000}"/>
    <cellStyle name="Примечание 2 3 5 6" xfId="37679" xr:uid="{00000000-0005-0000-0000-00007E950000}"/>
    <cellStyle name="Примечание 2 3 5 6 2" xfId="37680" xr:uid="{00000000-0005-0000-0000-00007F950000}"/>
    <cellStyle name="Примечание 2 3 5 6 2 2" xfId="37681" xr:uid="{00000000-0005-0000-0000-000080950000}"/>
    <cellStyle name="Примечание 2 3 5 6 3" xfId="37682" xr:uid="{00000000-0005-0000-0000-000081950000}"/>
    <cellStyle name="Примечание 2 3 5 6 4" xfId="37683" xr:uid="{00000000-0005-0000-0000-000082950000}"/>
    <cellStyle name="Примечание 2 3 5 6 5" xfId="37684" xr:uid="{00000000-0005-0000-0000-000083950000}"/>
    <cellStyle name="Примечание 2 3 5 7" xfId="37685" xr:uid="{00000000-0005-0000-0000-000084950000}"/>
    <cellStyle name="Примечание 2 3 5 7 2" xfId="37686" xr:uid="{00000000-0005-0000-0000-000085950000}"/>
    <cellStyle name="Примечание 2 3 5 7 2 2" xfId="37687" xr:uid="{00000000-0005-0000-0000-000086950000}"/>
    <cellStyle name="Примечание 2 3 5 7 3" xfId="37688" xr:uid="{00000000-0005-0000-0000-000087950000}"/>
    <cellStyle name="Примечание 2 3 5 7 4" xfId="37689" xr:uid="{00000000-0005-0000-0000-000088950000}"/>
    <cellStyle name="Примечание 2 3 5 7 5" xfId="37690" xr:uid="{00000000-0005-0000-0000-000089950000}"/>
    <cellStyle name="Примечание 2 3 5 8" xfId="37691" xr:uid="{00000000-0005-0000-0000-00008A950000}"/>
    <cellStyle name="Примечание 2 3 5 8 2" xfId="37692" xr:uid="{00000000-0005-0000-0000-00008B950000}"/>
    <cellStyle name="Примечание 2 3 5 8 2 2" xfId="37693" xr:uid="{00000000-0005-0000-0000-00008C950000}"/>
    <cellStyle name="Примечание 2 3 5 8 3" xfId="37694" xr:uid="{00000000-0005-0000-0000-00008D950000}"/>
    <cellStyle name="Примечание 2 3 5 8 4" xfId="37695" xr:uid="{00000000-0005-0000-0000-00008E950000}"/>
    <cellStyle name="Примечание 2 3 5 8 5" xfId="37696" xr:uid="{00000000-0005-0000-0000-00008F950000}"/>
    <cellStyle name="Примечание 2 3 5 9" xfId="37697" xr:uid="{00000000-0005-0000-0000-000090950000}"/>
    <cellStyle name="Примечание 2 3 5 9 2" xfId="37698" xr:uid="{00000000-0005-0000-0000-000091950000}"/>
    <cellStyle name="Примечание 2 3 5 9 2 2" xfId="37699" xr:uid="{00000000-0005-0000-0000-000092950000}"/>
    <cellStyle name="Примечание 2 3 5 9 3" xfId="37700" xr:uid="{00000000-0005-0000-0000-000093950000}"/>
    <cellStyle name="Примечание 2 3 5 9 4" xfId="37701" xr:uid="{00000000-0005-0000-0000-000094950000}"/>
    <cellStyle name="Примечание 2 3 5 9 5" xfId="37702" xr:uid="{00000000-0005-0000-0000-000095950000}"/>
    <cellStyle name="Примечание 2 3 6" xfId="2396" xr:uid="{00000000-0005-0000-0000-000096950000}"/>
    <cellStyle name="Примечание 2 3 6 10" xfId="37703" xr:uid="{00000000-0005-0000-0000-000097950000}"/>
    <cellStyle name="Примечание 2 3 6 11" xfId="37704" xr:uid="{00000000-0005-0000-0000-000098950000}"/>
    <cellStyle name="Примечание 2 3 6 2" xfId="37705" xr:uid="{00000000-0005-0000-0000-000099950000}"/>
    <cellStyle name="Примечание 2 3 6 2 2" xfId="37706" xr:uid="{00000000-0005-0000-0000-00009A950000}"/>
    <cellStyle name="Примечание 2 3 6 2 2 2" xfId="37707" xr:uid="{00000000-0005-0000-0000-00009B950000}"/>
    <cellStyle name="Примечание 2 3 6 2 2 2 2" xfId="37708" xr:uid="{00000000-0005-0000-0000-00009C950000}"/>
    <cellStyle name="Примечание 2 3 6 2 2 2 2 2" xfId="37709" xr:uid="{00000000-0005-0000-0000-00009D950000}"/>
    <cellStyle name="Примечание 2 3 6 2 2 2 3" xfId="37710" xr:uid="{00000000-0005-0000-0000-00009E950000}"/>
    <cellStyle name="Примечание 2 3 6 2 2 2 4" xfId="37711" xr:uid="{00000000-0005-0000-0000-00009F950000}"/>
    <cellStyle name="Примечание 2 3 6 2 2 2 5" xfId="37712" xr:uid="{00000000-0005-0000-0000-0000A0950000}"/>
    <cellStyle name="Примечание 2 3 6 2 2 3" xfId="37713" xr:uid="{00000000-0005-0000-0000-0000A1950000}"/>
    <cellStyle name="Примечание 2 3 6 2 2 3 2" xfId="37714" xr:uid="{00000000-0005-0000-0000-0000A2950000}"/>
    <cellStyle name="Примечание 2 3 6 2 2 3 2 2" xfId="37715" xr:uid="{00000000-0005-0000-0000-0000A3950000}"/>
    <cellStyle name="Примечание 2 3 6 2 2 3 3" xfId="37716" xr:uid="{00000000-0005-0000-0000-0000A4950000}"/>
    <cellStyle name="Примечание 2 3 6 2 2 3 4" xfId="37717" xr:uid="{00000000-0005-0000-0000-0000A5950000}"/>
    <cellStyle name="Примечание 2 3 6 2 2 3 5" xfId="37718" xr:uid="{00000000-0005-0000-0000-0000A6950000}"/>
    <cellStyle name="Примечание 2 3 6 2 2 4" xfId="37719" xr:uid="{00000000-0005-0000-0000-0000A7950000}"/>
    <cellStyle name="Примечание 2 3 6 2 2 4 2" xfId="37720" xr:uid="{00000000-0005-0000-0000-0000A8950000}"/>
    <cellStyle name="Примечание 2 3 6 2 2 4 2 2" xfId="37721" xr:uid="{00000000-0005-0000-0000-0000A9950000}"/>
    <cellStyle name="Примечание 2 3 6 2 2 4 3" xfId="37722" xr:uid="{00000000-0005-0000-0000-0000AA950000}"/>
    <cellStyle name="Примечание 2 3 6 2 2 4 4" xfId="37723" xr:uid="{00000000-0005-0000-0000-0000AB950000}"/>
    <cellStyle name="Примечание 2 3 6 2 2 4 5" xfId="37724" xr:uid="{00000000-0005-0000-0000-0000AC950000}"/>
    <cellStyle name="Примечание 2 3 6 2 2 5" xfId="37725" xr:uid="{00000000-0005-0000-0000-0000AD950000}"/>
    <cellStyle name="Примечание 2 3 6 2 2 5 2" xfId="37726" xr:uid="{00000000-0005-0000-0000-0000AE950000}"/>
    <cellStyle name="Примечание 2 3 6 2 2 5 2 2" xfId="37727" xr:uid="{00000000-0005-0000-0000-0000AF950000}"/>
    <cellStyle name="Примечание 2 3 6 2 2 5 3" xfId="37728" xr:uid="{00000000-0005-0000-0000-0000B0950000}"/>
    <cellStyle name="Примечание 2 3 6 2 2 5 4" xfId="37729" xr:uid="{00000000-0005-0000-0000-0000B1950000}"/>
    <cellStyle name="Примечание 2 3 6 2 2 5 5" xfId="37730" xr:uid="{00000000-0005-0000-0000-0000B2950000}"/>
    <cellStyle name="Примечание 2 3 6 2 2 6" xfId="37731" xr:uid="{00000000-0005-0000-0000-0000B3950000}"/>
    <cellStyle name="Примечание 2 3 6 2 2 6 2" xfId="37732" xr:uid="{00000000-0005-0000-0000-0000B4950000}"/>
    <cellStyle name="Примечание 2 3 6 2 2 6 3" xfId="37733" xr:uid="{00000000-0005-0000-0000-0000B5950000}"/>
    <cellStyle name="Примечание 2 3 6 2 2 6 4" xfId="37734" xr:uid="{00000000-0005-0000-0000-0000B6950000}"/>
    <cellStyle name="Примечание 2 3 6 2 2 7" xfId="37735" xr:uid="{00000000-0005-0000-0000-0000B7950000}"/>
    <cellStyle name="Примечание 2 3 6 2 2 8" xfId="37736" xr:uid="{00000000-0005-0000-0000-0000B8950000}"/>
    <cellStyle name="Примечание 2 3 6 2 2 9" xfId="37737" xr:uid="{00000000-0005-0000-0000-0000B9950000}"/>
    <cellStyle name="Примечание 2 3 6 2 3" xfId="37738" xr:uid="{00000000-0005-0000-0000-0000BA950000}"/>
    <cellStyle name="Примечание 2 3 6 2 3 2" xfId="37739" xr:uid="{00000000-0005-0000-0000-0000BB950000}"/>
    <cellStyle name="Примечание 2 3 6 2 3 2 2" xfId="37740" xr:uid="{00000000-0005-0000-0000-0000BC950000}"/>
    <cellStyle name="Примечание 2 3 6 2 3 2 2 2" xfId="37741" xr:uid="{00000000-0005-0000-0000-0000BD950000}"/>
    <cellStyle name="Примечание 2 3 6 2 3 2 3" xfId="37742" xr:uid="{00000000-0005-0000-0000-0000BE950000}"/>
    <cellStyle name="Примечание 2 3 6 2 3 2 4" xfId="37743" xr:uid="{00000000-0005-0000-0000-0000BF950000}"/>
    <cellStyle name="Примечание 2 3 6 2 3 2 5" xfId="37744" xr:uid="{00000000-0005-0000-0000-0000C0950000}"/>
    <cellStyle name="Примечание 2 3 6 2 3 3" xfId="37745" xr:uid="{00000000-0005-0000-0000-0000C1950000}"/>
    <cellStyle name="Примечание 2 3 6 2 3 3 2" xfId="37746" xr:uid="{00000000-0005-0000-0000-0000C2950000}"/>
    <cellStyle name="Примечание 2 3 6 2 3 3 2 2" xfId="37747" xr:uid="{00000000-0005-0000-0000-0000C3950000}"/>
    <cellStyle name="Примечание 2 3 6 2 3 3 3" xfId="37748" xr:uid="{00000000-0005-0000-0000-0000C4950000}"/>
    <cellStyle name="Примечание 2 3 6 2 3 3 4" xfId="37749" xr:uid="{00000000-0005-0000-0000-0000C5950000}"/>
    <cellStyle name="Примечание 2 3 6 2 3 3 5" xfId="37750" xr:uid="{00000000-0005-0000-0000-0000C6950000}"/>
    <cellStyle name="Примечание 2 3 6 2 3 4" xfId="37751" xr:uid="{00000000-0005-0000-0000-0000C7950000}"/>
    <cellStyle name="Примечание 2 3 6 2 3 4 2" xfId="37752" xr:uid="{00000000-0005-0000-0000-0000C8950000}"/>
    <cellStyle name="Примечание 2 3 6 2 3 4 2 2" xfId="37753" xr:uid="{00000000-0005-0000-0000-0000C9950000}"/>
    <cellStyle name="Примечание 2 3 6 2 3 4 3" xfId="37754" xr:uid="{00000000-0005-0000-0000-0000CA950000}"/>
    <cellStyle name="Примечание 2 3 6 2 3 4 4" xfId="37755" xr:uid="{00000000-0005-0000-0000-0000CB950000}"/>
    <cellStyle name="Примечание 2 3 6 2 3 4 5" xfId="37756" xr:uid="{00000000-0005-0000-0000-0000CC950000}"/>
    <cellStyle name="Примечание 2 3 6 2 3 5" xfId="37757" xr:uid="{00000000-0005-0000-0000-0000CD950000}"/>
    <cellStyle name="Примечание 2 3 6 2 3 5 2" xfId="37758" xr:uid="{00000000-0005-0000-0000-0000CE950000}"/>
    <cellStyle name="Примечание 2 3 6 2 3 5 2 2" xfId="37759" xr:uid="{00000000-0005-0000-0000-0000CF950000}"/>
    <cellStyle name="Примечание 2 3 6 2 3 5 3" xfId="37760" xr:uid="{00000000-0005-0000-0000-0000D0950000}"/>
    <cellStyle name="Примечание 2 3 6 2 3 5 4" xfId="37761" xr:uid="{00000000-0005-0000-0000-0000D1950000}"/>
    <cellStyle name="Примечание 2 3 6 2 3 5 5" xfId="37762" xr:uid="{00000000-0005-0000-0000-0000D2950000}"/>
    <cellStyle name="Примечание 2 3 6 2 3 6" xfId="37763" xr:uid="{00000000-0005-0000-0000-0000D3950000}"/>
    <cellStyle name="Примечание 2 3 6 2 3 6 2" xfId="37764" xr:uid="{00000000-0005-0000-0000-0000D4950000}"/>
    <cellStyle name="Примечание 2 3 6 2 3 6 3" xfId="37765" xr:uid="{00000000-0005-0000-0000-0000D5950000}"/>
    <cellStyle name="Примечание 2 3 6 2 3 6 4" xfId="37766" xr:uid="{00000000-0005-0000-0000-0000D6950000}"/>
    <cellStyle name="Примечание 2 3 6 2 3 7" xfId="37767" xr:uid="{00000000-0005-0000-0000-0000D7950000}"/>
    <cellStyle name="Примечание 2 3 6 2 3 8" xfId="37768" xr:uid="{00000000-0005-0000-0000-0000D8950000}"/>
    <cellStyle name="Примечание 2 3 6 2 3 9" xfId="37769" xr:uid="{00000000-0005-0000-0000-0000D9950000}"/>
    <cellStyle name="Примечание 2 3 6 2 4" xfId="37770" xr:uid="{00000000-0005-0000-0000-0000DA950000}"/>
    <cellStyle name="Примечание 2 3 6 2 4 2" xfId="37771" xr:uid="{00000000-0005-0000-0000-0000DB950000}"/>
    <cellStyle name="Примечание 2 3 6 2 4 2 2" xfId="37772" xr:uid="{00000000-0005-0000-0000-0000DC950000}"/>
    <cellStyle name="Примечание 2 3 6 2 4 3" xfId="37773" xr:uid="{00000000-0005-0000-0000-0000DD950000}"/>
    <cellStyle name="Примечание 2 3 6 2 4 4" xfId="37774" xr:uid="{00000000-0005-0000-0000-0000DE950000}"/>
    <cellStyle name="Примечание 2 3 6 2 4 5" xfId="37775" xr:uid="{00000000-0005-0000-0000-0000DF950000}"/>
    <cellStyle name="Примечание 2 3 6 2 5" xfId="37776" xr:uid="{00000000-0005-0000-0000-0000E0950000}"/>
    <cellStyle name="Примечание 2 3 6 2 5 2" xfId="37777" xr:uid="{00000000-0005-0000-0000-0000E1950000}"/>
    <cellStyle name="Примечание 2 3 6 2 5 2 2" xfId="37778" xr:uid="{00000000-0005-0000-0000-0000E2950000}"/>
    <cellStyle name="Примечание 2 3 6 2 5 3" xfId="37779" xr:uid="{00000000-0005-0000-0000-0000E3950000}"/>
    <cellStyle name="Примечание 2 3 6 2 5 4" xfId="37780" xr:uid="{00000000-0005-0000-0000-0000E4950000}"/>
    <cellStyle name="Примечание 2 3 6 2 5 5" xfId="37781" xr:uid="{00000000-0005-0000-0000-0000E5950000}"/>
    <cellStyle name="Примечание 2 3 6 2 6" xfId="37782" xr:uid="{00000000-0005-0000-0000-0000E6950000}"/>
    <cellStyle name="Примечание 2 3 6 2 7" xfId="37783" xr:uid="{00000000-0005-0000-0000-0000E7950000}"/>
    <cellStyle name="Примечание 2 3 6 2 8" xfId="37784" xr:uid="{00000000-0005-0000-0000-0000E8950000}"/>
    <cellStyle name="Примечание 2 3 6 3" xfId="37785" xr:uid="{00000000-0005-0000-0000-0000E9950000}"/>
    <cellStyle name="Примечание 2 3 6 3 2" xfId="37786" xr:uid="{00000000-0005-0000-0000-0000EA950000}"/>
    <cellStyle name="Примечание 2 3 6 3 2 2" xfId="37787" xr:uid="{00000000-0005-0000-0000-0000EB950000}"/>
    <cellStyle name="Примечание 2 3 6 3 2 2 2" xfId="37788" xr:uid="{00000000-0005-0000-0000-0000EC950000}"/>
    <cellStyle name="Примечание 2 3 6 3 2 3" xfId="37789" xr:uid="{00000000-0005-0000-0000-0000ED950000}"/>
    <cellStyle name="Примечание 2 3 6 3 2 4" xfId="37790" xr:uid="{00000000-0005-0000-0000-0000EE950000}"/>
    <cellStyle name="Примечание 2 3 6 3 2 5" xfId="37791" xr:uid="{00000000-0005-0000-0000-0000EF950000}"/>
    <cellStyle name="Примечание 2 3 6 3 3" xfId="37792" xr:uid="{00000000-0005-0000-0000-0000F0950000}"/>
    <cellStyle name="Примечание 2 3 6 3 3 2" xfId="37793" xr:uid="{00000000-0005-0000-0000-0000F1950000}"/>
    <cellStyle name="Примечание 2 3 6 3 3 2 2" xfId="37794" xr:uid="{00000000-0005-0000-0000-0000F2950000}"/>
    <cellStyle name="Примечание 2 3 6 3 3 3" xfId="37795" xr:uid="{00000000-0005-0000-0000-0000F3950000}"/>
    <cellStyle name="Примечание 2 3 6 3 3 4" xfId="37796" xr:uid="{00000000-0005-0000-0000-0000F4950000}"/>
    <cellStyle name="Примечание 2 3 6 3 3 5" xfId="37797" xr:uid="{00000000-0005-0000-0000-0000F5950000}"/>
    <cellStyle name="Примечание 2 3 6 3 4" xfId="37798" xr:uid="{00000000-0005-0000-0000-0000F6950000}"/>
    <cellStyle name="Примечание 2 3 6 3 4 2" xfId="37799" xr:uid="{00000000-0005-0000-0000-0000F7950000}"/>
    <cellStyle name="Примечание 2 3 6 3 4 2 2" xfId="37800" xr:uid="{00000000-0005-0000-0000-0000F8950000}"/>
    <cellStyle name="Примечание 2 3 6 3 4 3" xfId="37801" xr:uid="{00000000-0005-0000-0000-0000F9950000}"/>
    <cellStyle name="Примечание 2 3 6 3 4 4" xfId="37802" xr:uid="{00000000-0005-0000-0000-0000FA950000}"/>
    <cellStyle name="Примечание 2 3 6 3 4 5" xfId="37803" xr:uid="{00000000-0005-0000-0000-0000FB950000}"/>
    <cellStyle name="Примечание 2 3 6 3 5" xfId="37804" xr:uid="{00000000-0005-0000-0000-0000FC950000}"/>
    <cellStyle name="Примечание 2 3 6 3 5 2" xfId="37805" xr:uid="{00000000-0005-0000-0000-0000FD950000}"/>
    <cellStyle name="Примечание 2 3 6 3 5 2 2" xfId="37806" xr:uid="{00000000-0005-0000-0000-0000FE950000}"/>
    <cellStyle name="Примечание 2 3 6 3 5 3" xfId="37807" xr:uid="{00000000-0005-0000-0000-0000FF950000}"/>
    <cellStyle name="Примечание 2 3 6 3 5 4" xfId="37808" xr:uid="{00000000-0005-0000-0000-000000960000}"/>
    <cellStyle name="Примечание 2 3 6 3 5 5" xfId="37809" xr:uid="{00000000-0005-0000-0000-000001960000}"/>
    <cellStyle name="Примечание 2 3 6 3 6" xfId="37810" xr:uid="{00000000-0005-0000-0000-000002960000}"/>
    <cellStyle name="Примечание 2 3 6 3 6 2" xfId="37811" xr:uid="{00000000-0005-0000-0000-000003960000}"/>
    <cellStyle name="Примечание 2 3 6 3 6 3" xfId="37812" xr:uid="{00000000-0005-0000-0000-000004960000}"/>
    <cellStyle name="Примечание 2 3 6 3 6 4" xfId="37813" xr:uid="{00000000-0005-0000-0000-000005960000}"/>
    <cellStyle name="Примечание 2 3 6 3 7" xfId="37814" xr:uid="{00000000-0005-0000-0000-000006960000}"/>
    <cellStyle name="Примечание 2 3 6 3 8" xfId="37815" xr:uid="{00000000-0005-0000-0000-000007960000}"/>
    <cellStyle name="Примечание 2 3 6 3 9" xfId="37816" xr:uid="{00000000-0005-0000-0000-000008960000}"/>
    <cellStyle name="Примечание 2 3 6 4" xfId="37817" xr:uid="{00000000-0005-0000-0000-000009960000}"/>
    <cellStyle name="Примечание 2 3 6 4 2" xfId="37818" xr:uid="{00000000-0005-0000-0000-00000A960000}"/>
    <cellStyle name="Примечание 2 3 6 4 2 2" xfId="37819" xr:uid="{00000000-0005-0000-0000-00000B960000}"/>
    <cellStyle name="Примечание 2 3 6 4 3" xfId="37820" xr:uid="{00000000-0005-0000-0000-00000C960000}"/>
    <cellStyle name="Примечание 2 3 6 4 4" xfId="37821" xr:uid="{00000000-0005-0000-0000-00000D960000}"/>
    <cellStyle name="Примечание 2 3 6 4 5" xfId="37822" xr:uid="{00000000-0005-0000-0000-00000E960000}"/>
    <cellStyle name="Примечание 2 3 6 5" xfId="37823" xr:uid="{00000000-0005-0000-0000-00000F960000}"/>
    <cellStyle name="Примечание 2 3 6 5 2" xfId="37824" xr:uid="{00000000-0005-0000-0000-000010960000}"/>
    <cellStyle name="Примечание 2 3 6 5 2 2" xfId="37825" xr:uid="{00000000-0005-0000-0000-000011960000}"/>
    <cellStyle name="Примечание 2 3 6 5 3" xfId="37826" xr:uid="{00000000-0005-0000-0000-000012960000}"/>
    <cellStyle name="Примечание 2 3 6 5 4" xfId="37827" xr:uid="{00000000-0005-0000-0000-000013960000}"/>
    <cellStyle name="Примечание 2 3 6 5 5" xfId="37828" xr:uid="{00000000-0005-0000-0000-000014960000}"/>
    <cellStyle name="Примечание 2 3 6 6" xfId="37829" xr:uid="{00000000-0005-0000-0000-000015960000}"/>
    <cellStyle name="Примечание 2 3 6 6 2" xfId="37830" xr:uid="{00000000-0005-0000-0000-000016960000}"/>
    <cellStyle name="Примечание 2 3 6 6 2 2" xfId="37831" xr:uid="{00000000-0005-0000-0000-000017960000}"/>
    <cellStyle name="Примечание 2 3 6 6 3" xfId="37832" xr:uid="{00000000-0005-0000-0000-000018960000}"/>
    <cellStyle name="Примечание 2 3 6 6 4" xfId="37833" xr:uid="{00000000-0005-0000-0000-000019960000}"/>
    <cellStyle name="Примечание 2 3 6 6 5" xfId="37834" xr:uid="{00000000-0005-0000-0000-00001A960000}"/>
    <cellStyle name="Примечание 2 3 6 7" xfId="37835" xr:uid="{00000000-0005-0000-0000-00001B960000}"/>
    <cellStyle name="Примечание 2 3 6 7 2" xfId="37836" xr:uid="{00000000-0005-0000-0000-00001C960000}"/>
    <cellStyle name="Примечание 2 3 6 7 2 2" xfId="37837" xr:uid="{00000000-0005-0000-0000-00001D960000}"/>
    <cellStyle name="Примечание 2 3 6 7 3" xfId="37838" xr:uid="{00000000-0005-0000-0000-00001E960000}"/>
    <cellStyle name="Примечание 2 3 6 7 4" xfId="37839" xr:uid="{00000000-0005-0000-0000-00001F960000}"/>
    <cellStyle name="Примечание 2 3 6 7 5" xfId="37840" xr:uid="{00000000-0005-0000-0000-000020960000}"/>
    <cellStyle name="Примечание 2 3 6 8" xfId="37841" xr:uid="{00000000-0005-0000-0000-000021960000}"/>
    <cellStyle name="Примечание 2 3 6 8 2" xfId="37842" xr:uid="{00000000-0005-0000-0000-000022960000}"/>
    <cellStyle name="Примечание 2 3 6 8 3" xfId="37843" xr:uid="{00000000-0005-0000-0000-000023960000}"/>
    <cellStyle name="Примечание 2 3 6 8 4" xfId="37844" xr:uid="{00000000-0005-0000-0000-000024960000}"/>
    <cellStyle name="Примечание 2 3 6 9" xfId="37845" xr:uid="{00000000-0005-0000-0000-000025960000}"/>
    <cellStyle name="Примечание 2 3 7" xfId="37846" xr:uid="{00000000-0005-0000-0000-000026960000}"/>
    <cellStyle name="Примечание 2 3 7 2" xfId="37847" xr:uid="{00000000-0005-0000-0000-000027960000}"/>
    <cellStyle name="Примечание 2 3 7 2 2" xfId="37848" xr:uid="{00000000-0005-0000-0000-000028960000}"/>
    <cellStyle name="Примечание 2 3 7 2 2 2" xfId="37849" xr:uid="{00000000-0005-0000-0000-000029960000}"/>
    <cellStyle name="Примечание 2 3 7 2 2 2 2" xfId="37850" xr:uid="{00000000-0005-0000-0000-00002A960000}"/>
    <cellStyle name="Примечание 2 3 7 2 2 3" xfId="37851" xr:uid="{00000000-0005-0000-0000-00002B960000}"/>
    <cellStyle name="Примечание 2 3 7 2 2 4" xfId="37852" xr:uid="{00000000-0005-0000-0000-00002C960000}"/>
    <cellStyle name="Примечание 2 3 7 2 2 5" xfId="37853" xr:uid="{00000000-0005-0000-0000-00002D960000}"/>
    <cellStyle name="Примечание 2 3 7 2 3" xfId="37854" xr:uid="{00000000-0005-0000-0000-00002E960000}"/>
    <cellStyle name="Примечание 2 3 7 2 3 2" xfId="37855" xr:uid="{00000000-0005-0000-0000-00002F960000}"/>
    <cellStyle name="Примечание 2 3 7 2 3 2 2" xfId="37856" xr:uid="{00000000-0005-0000-0000-000030960000}"/>
    <cellStyle name="Примечание 2 3 7 2 3 3" xfId="37857" xr:uid="{00000000-0005-0000-0000-000031960000}"/>
    <cellStyle name="Примечание 2 3 7 2 3 4" xfId="37858" xr:uid="{00000000-0005-0000-0000-000032960000}"/>
    <cellStyle name="Примечание 2 3 7 2 3 5" xfId="37859" xr:uid="{00000000-0005-0000-0000-000033960000}"/>
    <cellStyle name="Примечание 2 3 7 2 4" xfId="37860" xr:uid="{00000000-0005-0000-0000-000034960000}"/>
    <cellStyle name="Примечание 2 3 7 2 4 2" xfId="37861" xr:uid="{00000000-0005-0000-0000-000035960000}"/>
    <cellStyle name="Примечание 2 3 7 2 4 2 2" xfId="37862" xr:uid="{00000000-0005-0000-0000-000036960000}"/>
    <cellStyle name="Примечание 2 3 7 2 4 3" xfId="37863" xr:uid="{00000000-0005-0000-0000-000037960000}"/>
    <cellStyle name="Примечание 2 3 7 2 4 4" xfId="37864" xr:uid="{00000000-0005-0000-0000-000038960000}"/>
    <cellStyle name="Примечание 2 3 7 2 4 5" xfId="37865" xr:uid="{00000000-0005-0000-0000-000039960000}"/>
    <cellStyle name="Примечание 2 3 7 2 5" xfId="37866" xr:uid="{00000000-0005-0000-0000-00003A960000}"/>
    <cellStyle name="Примечание 2 3 7 2 5 2" xfId="37867" xr:uid="{00000000-0005-0000-0000-00003B960000}"/>
    <cellStyle name="Примечание 2 3 7 2 5 2 2" xfId="37868" xr:uid="{00000000-0005-0000-0000-00003C960000}"/>
    <cellStyle name="Примечание 2 3 7 2 5 3" xfId="37869" xr:uid="{00000000-0005-0000-0000-00003D960000}"/>
    <cellStyle name="Примечание 2 3 7 2 5 4" xfId="37870" xr:uid="{00000000-0005-0000-0000-00003E960000}"/>
    <cellStyle name="Примечание 2 3 7 2 5 5" xfId="37871" xr:uid="{00000000-0005-0000-0000-00003F960000}"/>
    <cellStyle name="Примечание 2 3 7 2 6" xfId="37872" xr:uid="{00000000-0005-0000-0000-000040960000}"/>
    <cellStyle name="Примечание 2 3 7 2 6 2" xfId="37873" xr:uid="{00000000-0005-0000-0000-000041960000}"/>
    <cellStyle name="Примечание 2 3 7 2 6 3" xfId="37874" xr:uid="{00000000-0005-0000-0000-000042960000}"/>
    <cellStyle name="Примечание 2 3 7 2 6 4" xfId="37875" xr:uid="{00000000-0005-0000-0000-000043960000}"/>
    <cellStyle name="Примечание 2 3 7 2 7" xfId="37876" xr:uid="{00000000-0005-0000-0000-000044960000}"/>
    <cellStyle name="Примечание 2 3 7 2 8" xfId="37877" xr:uid="{00000000-0005-0000-0000-000045960000}"/>
    <cellStyle name="Примечание 2 3 7 2 9" xfId="37878" xr:uid="{00000000-0005-0000-0000-000046960000}"/>
    <cellStyle name="Примечание 2 3 7 3" xfId="37879" xr:uid="{00000000-0005-0000-0000-000047960000}"/>
    <cellStyle name="Примечание 2 3 7 3 2" xfId="37880" xr:uid="{00000000-0005-0000-0000-000048960000}"/>
    <cellStyle name="Примечание 2 3 7 3 2 2" xfId="37881" xr:uid="{00000000-0005-0000-0000-000049960000}"/>
    <cellStyle name="Примечание 2 3 7 3 2 2 2" xfId="37882" xr:uid="{00000000-0005-0000-0000-00004A960000}"/>
    <cellStyle name="Примечание 2 3 7 3 2 3" xfId="37883" xr:uid="{00000000-0005-0000-0000-00004B960000}"/>
    <cellStyle name="Примечание 2 3 7 3 2 4" xfId="37884" xr:uid="{00000000-0005-0000-0000-00004C960000}"/>
    <cellStyle name="Примечание 2 3 7 3 2 5" xfId="37885" xr:uid="{00000000-0005-0000-0000-00004D960000}"/>
    <cellStyle name="Примечание 2 3 7 3 3" xfId="37886" xr:uid="{00000000-0005-0000-0000-00004E960000}"/>
    <cellStyle name="Примечание 2 3 7 3 3 2" xfId="37887" xr:uid="{00000000-0005-0000-0000-00004F960000}"/>
    <cellStyle name="Примечание 2 3 7 3 3 2 2" xfId="37888" xr:uid="{00000000-0005-0000-0000-000050960000}"/>
    <cellStyle name="Примечание 2 3 7 3 3 3" xfId="37889" xr:uid="{00000000-0005-0000-0000-000051960000}"/>
    <cellStyle name="Примечание 2 3 7 3 3 4" xfId="37890" xr:uid="{00000000-0005-0000-0000-000052960000}"/>
    <cellStyle name="Примечание 2 3 7 3 3 5" xfId="37891" xr:uid="{00000000-0005-0000-0000-000053960000}"/>
    <cellStyle name="Примечание 2 3 7 3 4" xfId="37892" xr:uid="{00000000-0005-0000-0000-000054960000}"/>
    <cellStyle name="Примечание 2 3 7 3 4 2" xfId="37893" xr:uid="{00000000-0005-0000-0000-000055960000}"/>
    <cellStyle name="Примечание 2 3 7 3 4 2 2" xfId="37894" xr:uid="{00000000-0005-0000-0000-000056960000}"/>
    <cellStyle name="Примечание 2 3 7 3 4 3" xfId="37895" xr:uid="{00000000-0005-0000-0000-000057960000}"/>
    <cellStyle name="Примечание 2 3 7 3 4 4" xfId="37896" xr:uid="{00000000-0005-0000-0000-000058960000}"/>
    <cellStyle name="Примечание 2 3 7 3 4 5" xfId="37897" xr:uid="{00000000-0005-0000-0000-000059960000}"/>
    <cellStyle name="Примечание 2 3 7 3 5" xfId="37898" xr:uid="{00000000-0005-0000-0000-00005A960000}"/>
    <cellStyle name="Примечание 2 3 7 3 5 2" xfId="37899" xr:uid="{00000000-0005-0000-0000-00005B960000}"/>
    <cellStyle name="Примечание 2 3 7 3 5 2 2" xfId="37900" xr:uid="{00000000-0005-0000-0000-00005C960000}"/>
    <cellStyle name="Примечание 2 3 7 3 5 3" xfId="37901" xr:uid="{00000000-0005-0000-0000-00005D960000}"/>
    <cellStyle name="Примечание 2 3 7 3 5 4" xfId="37902" xr:uid="{00000000-0005-0000-0000-00005E960000}"/>
    <cellStyle name="Примечание 2 3 7 3 5 5" xfId="37903" xr:uid="{00000000-0005-0000-0000-00005F960000}"/>
    <cellStyle name="Примечание 2 3 7 3 6" xfId="37904" xr:uid="{00000000-0005-0000-0000-000060960000}"/>
    <cellStyle name="Примечание 2 3 7 3 6 2" xfId="37905" xr:uid="{00000000-0005-0000-0000-000061960000}"/>
    <cellStyle name="Примечание 2 3 7 3 6 3" xfId="37906" xr:uid="{00000000-0005-0000-0000-000062960000}"/>
    <cellStyle name="Примечание 2 3 7 3 6 4" xfId="37907" xr:uid="{00000000-0005-0000-0000-000063960000}"/>
    <cellStyle name="Примечание 2 3 7 3 7" xfId="37908" xr:uid="{00000000-0005-0000-0000-000064960000}"/>
    <cellStyle name="Примечание 2 3 7 3 8" xfId="37909" xr:uid="{00000000-0005-0000-0000-000065960000}"/>
    <cellStyle name="Примечание 2 3 7 3 9" xfId="37910" xr:uid="{00000000-0005-0000-0000-000066960000}"/>
    <cellStyle name="Примечание 2 3 7 4" xfId="37911" xr:uid="{00000000-0005-0000-0000-000067960000}"/>
    <cellStyle name="Примечание 2 3 7 4 2" xfId="37912" xr:uid="{00000000-0005-0000-0000-000068960000}"/>
    <cellStyle name="Примечание 2 3 7 4 2 2" xfId="37913" xr:uid="{00000000-0005-0000-0000-000069960000}"/>
    <cellStyle name="Примечание 2 3 7 4 3" xfId="37914" xr:uid="{00000000-0005-0000-0000-00006A960000}"/>
    <cellStyle name="Примечание 2 3 7 4 4" xfId="37915" xr:uid="{00000000-0005-0000-0000-00006B960000}"/>
    <cellStyle name="Примечание 2 3 7 4 5" xfId="37916" xr:uid="{00000000-0005-0000-0000-00006C960000}"/>
    <cellStyle name="Примечание 2 3 7 5" xfId="37917" xr:uid="{00000000-0005-0000-0000-00006D960000}"/>
    <cellStyle name="Примечание 2 3 7 5 2" xfId="37918" xr:uid="{00000000-0005-0000-0000-00006E960000}"/>
    <cellStyle name="Примечание 2 3 7 5 2 2" xfId="37919" xr:uid="{00000000-0005-0000-0000-00006F960000}"/>
    <cellStyle name="Примечание 2 3 7 5 3" xfId="37920" xr:uid="{00000000-0005-0000-0000-000070960000}"/>
    <cellStyle name="Примечание 2 3 7 5 4" xfId="37921" xr:uid="{00000000-0005-0000-0000-000071960000}"/>
    <cellStyle name="Примечание 2 3 7 5 5" xfId="37922" xr:uid="{00000000-0005-0000-0000-000072960000}"/>
    <cellStyle name="Примечание 2 3 7 6" xfId="37923" xr:uid="{00000000-0005-0000-0000-000073960000}"/>
    <cellStyle name="Примечание 2 3 7 7" xfId="37924" xr:uid="{00000000-0005-0000-0000-000074960000}"/>
    <cellStyle name="Примечание 2 3 7 8" xfId="37925" xr:uid="{00000000-0005-0000-0000-000075960000}"/>
    <cellStyle name="Примечание 2 3 8" xfId="37926" xr:uid="{00000000-0005-0000-0000-000076960000}"/>
    <cellStyle name="Примечание 2 3 8 2" xfId="37927" xr:uid="{00000000-0005-0000-0000-000077960000}"/>
    <cellStyle name="Примечание 2 3 8 2 2" xfId="37928" xr:uid="{00000000-0005-0000-0000-000078960000}"/>
    <cellStyle name="Примечание 2 3 8 2 2 2" xfId="37929" xr:uid="{00000000-0005-0000-0000-000079960000}"/>
    <cellStyle name="Примечание 2 3 8 2 3" xfId="37930" xr:uid="{00000000-0005-0000-0000-00007A960000}"/>
    <cellStyle name="Примечание 2 3 8 2 4" xfId="37931" xr:uid="{00000000-0005-0000-0000-00007B960000}"/>
    <cellStyle name="Примечание 2 3 8 2 5" xfId="37932" xr:uid="{00000000-0005-0000-0000-00007C960000}"/>
    <cellStyle name="Примечание 2 3 8 3" xfId="37933" xr:uid="{00000000-0005-0000-0000-00007D960000}"/>
    <cellStyle name="Примечание 2 3 8 3 2" xfId="37934" xr:uid="{00000000-0005-0000-0000-00007E960000}"/>
    <cellStyle name="Примечание 2 3 8 3 2 2" xfId="37935" xr:uid="{00000000-0005-0000-0000-00007F960000}"/>
    <cellStyle name="Примечание 2 3 8 3 3" xfId="37936" xr:uid="{00000000-0005-0000-0000-000080960000}"/>
    <cellStyle name="Примечание 2 3 8 3 4" xfId="37937" xr:uid="{00000000-0005-0000-0000-000081960000}"/>
    <cellStyle name="Примечание 2 3 8 3 5" xfId="37938" xr:uid="{00000000-0005-0000-0000-000082960000}"/>
    <cellStyle name="Примечание 2 3 8 4" xfId="37939" xr:uid="{00000000-0005-0000-0000-000083960000}"/>
    <cellStyle name="Примечание 2 3 8 4 2" xfId="37940" xr:uid="{00000000-0005-0000-0000-000084960000}"/>
    <cellStyle name="Примечание 2 3 8 4 2 2" xfId="37941" xr:uid="{00000000-0005-0000-0000-000085960000}"/>
    <cellStyle name="Примечание 2 3 8 4 3" xfId="37942" xr:uid="{00000000-0005-0000-0000-000086960000}"/>
    <cellStyle name="Примечание 2 3 8 4 4" xfId="37943" xr:uid="{00000000-0005-0000-0000-000087960000}"/>
    <cellStyle name="Примечание 2 3 8 4 5" xfId="37944" xr:uid="{00000000-0005-0000-0000-000088960000}"/>
    <cellStyle name="Примечание 2 3 8 5" xfId="37945" xr:uid="{00000000-0005-0000-0000-000089960000}"/>
    <cellStyle name="Примечание 2 3 8 5 2" xfId="37946" xr:uid="{00000000-0005-0000-0000-00008A960000}"/>
    <cellStyle name="Примечание 2 3 8 5 2 2" xfId="37947" xr:uid="{00000000-0005-0000-0000-00008B960000}"/>
    <cellStyle name="Примечание 2 3 8 5 3" xfId="37948" xr:uid="{00000000-0005-0000-0000-00008C960000}"/>
    <cellStyle name="Примечание 2 3 8 5 4" xfId="37949" xr:uid="{00000000-0005-0000-0000-00008D960000}"/>
    <cellStyle name="Примечание 2 3 8 5 5" xfId="37950" xr:uid="{00000000-0005-0000-0000-00008E960000}"/>
    <cellStyle name="Примечание 2 3 8 6" xfId="37951" xr:uid="{00000000-0005-0000-0000-00008F960000}"/>
    <cellStyle name="Примечание 2 3 8 6 2" xfId="37952" xr:uid="{00000000-0005-0000-0000-000090960000}"/>
    <cellStyle name="Примечание 2 3 8 6 3" xfId="37953" xr:uid="{00000000-0005-0000-0000-000091960000}"/>
    <cellStyle name="Примечание 2 3 8 6 4" xfId="37954" xr:uid="{00000000-0005-0000-0000-000092960000}"/>
    <cellStyle name="Примечание 2 3 8 7" xfId="37955" xr:uid="{00000000-0005-0000-0000-000093960000}"/>
    <cellStyle name="Примечание 2 3 8 8" xfId="37956" xr:uid="{00000000-0005-0000-0000-000094960000}"/>
    <cellStyle name="Примечание 2 3 8 9" xfId="37957" xr:uid="{00000000-0005-0000-0000-000095960000}"/>
    <cellStyle name="Примечание 2 3 9" xfId="37958" xr:uid="{00000000-0005-0000-0000-000096960000}"/>
    <cellStyle name="Примечание 2 3 9 2" xfId="37959" xr:uid="{00000000-0005-0000-0000-000097960000}"/>
    <cellStyle name="Примечание 2 3 9 2 2" xfId="37960" xr:uid="{00000000-0005-0000-0000-000098960000}"/>
    <cellStyle name="Примечание 2 3 9 3" xfId="37961" xr:uid="{00000000-0005-0000-0000-000099960000}"/>
    <cellStyle name="Примечание 2 3 9 4" xfId="37962" xr:uid="{00000000-0005-0000-0000-00009A960000}"/>
    <cellStyle name="Примечание 2 3 9 5" xfId="37963" xr:uid="{00000000-0005-0000-0000-00009B960000}"/>
    <cellStyle name="Примечание 2 4" xfId="2397" xr:uid="{00000000-0005-0000-0000-00009C960000}"/>
    <cellStyle name="Примечание 2 4 10" xfId="37964" xr:uid="{00000000-0005-0000-0000-00009D960000}"/>
    <cellStyle name="Примечание 2 4 10 2" xfId="37965" xr:uid="{00000000-0005-0000-0000-00009E960000}"/>
    <cellStyle name="Примечание 2 4 10 2 2" xfId="37966" xr:uid="{00000000-0005-0000-0000-00009F960000}"/>
    <cellStyle name="Примечание 2 4 10 3" xfId="37967" xr:uid="{00000000-0005-0000-0000-0000A0960000}"/>
    <cellStyle name="Примечание 2 4 10 4" xfId="37968" xr:uid="{00000000-0005-0000-0000-0000A1960000}"/>
    <cellStyle name="Примечание 2 4 10 5" xfId="37969" xr:uid="{00000000-0005-0000-0000-0000A2960000}"/>
    <cellStyle name="Примечание 2 4 11" xfId="37970" xr:uid="{00000000-0005-0000-0000-0000A3960000}"/>
    <cellStyle name="Примечание 2 4 11 2" xfId="37971" xr:uid="{00000000-0005-0000-0000-0000A4960000}"/>
    <cellStyle name="Примечание 2 4 11 2 2" xfId="37972" xr:uid="{00000000-0005-0000-0000-0000A5960000}"/>
    <cellStyle name="Примечание 2 4 11 3" xfId="37973" xr:uid="{00000000-0005-0000-0000-0000A6960000}"/>
    <cellStyle name="Примечание 2 4 11 4" xfId="37974" xr:uid="{00000000-0005-0000-0000-0000A7960000}"/>
    <cellStyle name="Примечание 2 4 11 5" xfId="37975" xr:uid="{00000000-0005-0000-0000-0000A8960000}"/>
    <cellStyle name="Примечание 2 4 12" xfId="37976" xr:uid="{00000000-0005-0000-0000-0000A9960000}"/>
    <cellStyle name="Примечание 2 4 13" xfId="37977" xr:uid="{00000000-0005-0000-0000-0000AA960000}"/>
    <cellStyle name="Примечание 2 4 14" xfId="37978" xr:uid="{00000000-0005-0000-0000-0000AB960000}"/>
    <cellStyle name="Примечание 2 4 2" xfId="2398" xr:uid="{00000000-0005-0000-0000-0000AC960000}"/>
    <cellStyle name="Примечание 2 4 2 10" xfId="37979" xr:uid="{00000000-0005-0000-0000-0000AD960000}"/>
    <cellStyle name="Примечание 2 4 2 10 2" xfId="37980" xr:uid="{00000000-0005-0000-0000-0000AE960000}"/>
    <cellStyle name="Примечание 2 4 2 10 2 2" xfId="37981" xr:uid="{00000000-0005-0000-0000-0000AF960000}"/>
    <cellStyle name="Примечание 2 4 2 10 3" xfId="37982" xr:uid="{00000000-0005-0000-0000-0000B0960000}"/>
    <cellStyle name="Примечание 2 4 2 10 4" xfId="37983" xr:uid="{00000000-0005-0000-0000-0000B1960000}"/>
    <cellStyle name="Примечание 2 4 2 10 5" xfId="37984" xr:uid="{00000000-0005-0000-0000-0000B2960000}"/>
    <cellStyle name="Примечание 2 4 2 11" xfId="37985" xr:uid="{00000000-0005-0000-0000-0000B3960000}"/>
    <cellStyle name="Примечание 2 4 2 11 2" xfId="37986" xr:uid="{00000000-0005-0000-0000-0000B4960000}"/>
    <cellStyle name="Примечание 2 4 2 11 2 2" xfId="37987" xr:uid="{00000000-0005-0000-0000-0000B5960000}"/>
    <cellStyle name="Примечание 2 4 2 11 3" xfId="37988" xr:uid="{00000000-0005-0000-0000-0000B6960000}"/>
    <cellStyle name="Примечание 2 4 2 11 4" xfId="37989" xr:uid="{00000000-0005-0000-0000-0000B7960000}"/>
    <cellStyle name="Примечание 2 4 2 11 5" xfId="37990" xr:uid="{00000000-0005-0000-0000-0000B8960000}"/>
    <cellStyle name="Примечание 2 4 2 12" xfId="37991" xr:uid="{00000000-0005-0000-0000-0000B9960000}"/>
    <cellStyle name="Примечание 2 4 2 12 2" xfId="37992" xr:uid="{00000000-0005-0000-0000-0000BA960000}"/>
    <cellStyle name="Примечание 2 4 2 12 2 2" xfId="37993" xr:uid="{00000000-0005-0000-0000-0000BB960000}"/>
    <cellStyle name="Примечание 2 4 2 12 3" xfId="37994" xr:uid="{00000000-0005-0000-0000-0000BC960000}"/>
    <cellStyle name="Примечание 2 4 2 12 4" xfId="37995" xr:uid="{00000000-0005-0000-0000-0000BD960000}"/>
    <cellStyle name="Примечание 2 4 2 12 5" xfId="37996" xr:uid="{00000000-0005-0000-0000-0000BE960000}"/>
    <cellStyle name="Примечание 2 4 2 13" xfId="37997" xr:uid="{00000000-0005-0000-0000-0000BF960000}"/>
    <cellStyle name="Примечание 2 4 2 14" xfId="37998" xr:uid="{00000000-0005-0000-0000-0000C0960000}"/>
    <cellStyle name="Примечание 2 4 2 15" xfId="37999" xr:uid="{00000000-0005-0000-0000-0000C1960000}"/>
    <cellStyle name="Примечание 2 4 2 2" xfId="2399" xr:uid="{00000000-0005-0000-0000-0000C2960000}"/>
    <cellStyle name="Примечание 2 4 2 2 10" xfId="38000" xr:uid="{00000000-0005-0000-0000-0000C3960000}"/>
    <cellStyle name="Примечание 2 4 2 2 10 2" xfId="38001" xr:uid="{00000000-0005-0000-0000-0000C4960000}"/>
    <cellStyle name="Примечание 2 4 2 2 10 2 2" xfId="38002" xr:uid="{00000000-0005-0000-0000-0000C5960000}"/>
    <cellStyle name="Примечание 2 4 2 2 10 3" xfId="38003" xr:uid="{00000000-0005-0000-0000-0000C6960000}"/>
    <cellStyle name="Примечание 2 4 2 2 10 4" xfId="38004" xr:uid="{00000000-0005-0000-0000-0000C7960000}"/>
    <cellStyle name="Примечание 2 4 2 2 10 5" xfId="38005" xr:uid="{00000000-0005-0000-0000-0000C8960000}"/>
    <cellStyle name="Примечание 2 4 2 2 11" xfId="38006" xr:uid="{00000000-0005-0000-0000-0000C9960000}"/>
    <cellStyle name="Примечание 2 4 2 2 12" xfId="38007" xr:uid="{00000000-0005-0000-0000-0000CA960000}"/>
    <cellStyle name="Примечание 2 4 2 2 13" xfId="38008" xr:uid="{00000000-0005-0000-0000-0000CB960000}"/>
    <cellStyle name="Примечание 2 4 2 2 2" xfId="38009" xr:uid="{00000000-0005-0000-0000-0000CC960000}"/>
    <cellStyle name="Примечание 2 4 2 2 2 2" xfId="38010" xr:uid="{00000000-0005-0000-0000-0000CD960000}"/>
    <cellStyle name="Примечание 2 4 2 2 2 2 2" xfId="38011" xr:uid="{00000000-0005-0000-0000-0000CE960000}"/>
    <cellStyle name="Примечание 2 4 2 2 2 2 2 2" xfId="38012" xr:uid="{00000000-0005-0000-0000-0000CF960000}"/>
    <cellStyle name="Примечание 2 4 2 2 2 2 2 2 2" xfId="38013" xr:uid="{00000000-0005-0000-0000-0000D0960000}"/>
    <cellStyle name="Примечание 2 4 2 2 2 2 2 3" xfId="38014" xr:uid="{00000000-0005-0000-0000-0000D1960000}"/>
    <cellStyle name="Примечание 2 4 2 2 2 2 2 4" xfId="38015" xr:uid="{00000000-0005-0000-0000-0000D2960000}"/>
    <cellStyle name="Примечание 2 4 2 2 2 2 2 5" xfId="38016" xr:uid="{00000000-0005-0000-0000-0000D3960000}"/>
    <cellStyle name="Примечание 2 4 2 2 2 2 3" xfId="38017" xr:uid="{00000000-0005-0000-0000-0000D4960000}"/>
    <cellStyle name="Примечание 2 4 2 2 2 2 3 2" xfId="38018" xr:uid="{00000000-0005-0000-0000-0000D5960000}"/>
    <cellStyle name="Примечание 2 4 2 2 2 2 3 2 2" xfId="38019" xr:uid="{00000000-0005-0000-0000-0000D6960000}"/>
    <cellStyle name="Примечание 2 4 2 2 2 2 3 3" xfId="38020" xr:uid="{00000000-0005-0000-0000-0000D7960000}"/>
    <cellStyle name="Примечание 2 4 2 2 2 2 3 4" xfId="38021" xr:uid="{00000000-0005-0000-0000-0000D8960000}"/>
    <cellStyle name="Примечание 2 4 2 2 2 2 3 5" xfId="38022" xr:uid="{00000000-0005-0000-0000-0000D9960000}"/>
    <cellStyle name="Примечание 2 4 2 2 2 2 4" xfId="38023" xr:uid="{00000000-0005-0000-0000-0000DA960000}"/>
    <cellStyle name="Примечание 2 4 2 2 2 2 4 2" xfId="38024" xr:uid="{00000000-0005-0000-0000-0000DB960000}"/>
    <cellStyle name="Примечание 2 4 2 2 2 2 4 2 2" xfId="38025" xr:uid="{00000000-0005-0000-0000-0000DC960000}"/>
    <cellStyle name="Примечание 2 4 2 2 2 2 4 3" xfId="38026" xr:uid="{00000000-0005-0000-0000-0000DD960000}"/>
    <cellStyle name="Примечание 2 4 2 2 2 2 4 4" xfId="38027" xr:uid="{00000000-0005-0000-0000-0000DE960000}"/>
    <cellStyle name="Примечание 2 4 2 2 2 2 4 5" xfId="38028" xr:uid="{00000000-0005-0000-0000-0000DF960000}"/>
    <cellStyle name="Примечание 2 4 2 2 2 2 5" xfId="38029" xr:uid="{00000000-0005-0000-0000-0000E0960000}"/>
    <cellStyle name="Примечание 2 4 2 2 2 2 5 2" xfId="38030" xr:uid="{00000000-0005-0000-0000-0000E1960000}"/>
    <cellStyle name="Примечание 2 4 2 2 2 2 5 2 2" xfId="38031" xr:uid="{00000000-0005-0000-0000-0000E2960000}"/>
    <cellStyle name="Примечание 2 4 2 2 2 2 5 3" xfId="38032" xr:uid="{00000000-0005-0000-0000-0000E3960000}"/>
    <cellStyle name="Примечание 2 4 2 2 2 2 5 4" xfId="38033" xr:uid="{00000000-0005-0000-0000-0000E4960000}"/>
    <cellStyle name="Примечание 2 4 2 2 2 2 5 5" xfId="38034" xr:uid="{00000000-0005-0000-0000-0000E5960000}"/>
    <cellStyle name="Примечание 2 4 2 2 2 2 6" xfId="38035" xr:uid="{00000000-0005-0000-0000-0000E6960000}"/>
    <cellStyle name="Примечание 2 4 2 2 2 2 6 2" xfId="38036" xr:uid="{00000000-0005-0000-0000-0000E7960000}"/>
    <cellStyle name="Примечание 2 4 2 2 2 2 6 3" xfId="38037" xr:uid="{00000000-0005-0000-0000-0000E8960000}"/>
    <cellStyle name="Примечание 2 4 2 2 2 2 6 4" xfId="38038" xr:uid="{00000000-0005-0000-0000-0000E9960000}"/>
    <cellStyle name="Примечание 2 4 2 2 2 2 7" xfId="38039" xr:uid="{00000000-0005-0000-0000-0000EA960000}"/>
    <cellStyle name="Примечание 2 4 2 2 2 2 8" xfId="38040" xr:uid="{00000000-0005-0000-0000-0000EB960000}"/>
    <cellStyle name="Примечание 2 4 2 2 2 2 9" xfId="38041" xr:uid="{00000000-0005-0000-0000-0000EC960000}"/>
    <cellStyle name="Примечание 2 4 2 2 2 3" xfId="38042" xr:uid="{00000000-0005-0000-0000-0000ED960000}"/>
    <cellStyle name="Примечание 2 4 2 2 2 3 2" xfId="38043" xr:uid="{00000000-0005-0000-0000-0000EE960000}"/>
    <cellStyle name="Примечание 2 4 2 2 2 3 2 2" xfId="38044" xr:uid="{00000000-0005-0000-0000-0000EF960000}"/>
    <cellStyle name="Примечание 2 4 2 2 2 3 2 2 2" xfId="38045" xr:uid="{00000000-0005-0000-0000-0000F0960000}"/>
    <cellStyle name="Примечание 2 4 2 2 2 3 2 3" xfId="38046" xr:uid="{00000000-0005-0000-0000-0000F1960000}"/>
    <cellStyle name="Примечание 2 4 2 2 2 3 2 4" xfId="38047" xr:uid="{00000000-0005-0000-0000-0000F2960000}"/>
    <cellStyle name="Примечание 2 4 2 2 2 3 2 5" xfId="38048" xr:uid="{00000000-0005-0000-0000-0000F3960000}"/>
    <cellStyle name="Примечание 2 4 2 2 2 3 3" xfId="38049" xr:uid="{00000000-0005-0000-0000-0000F4960000}"/>
    <cellStyle name="Примечание 2 4 2 2 2 3 3 2" xfId="38050" xr:uid="{00000000-0005-0000-0000-0000F5960000}"/>
    <cellStyle name="Примечание 2 4 2 2 2 3 3 2 2" xfId="38051" xr:uid="{00000000-0005-0000-0000-0000F6960000}"/>
    <cellStyle name="Примечание 2 4 2 2 2 3 3 3" xfId="38052" xr:uid="{00000000-0005-0000-0000-0000F7960000}"/>
    <cellStyle name="Примечание 2 4 2 2 2 3 3 4" xfId="38053" xr:uid="{00000000-0005-0000-0000-0000F8960000}"/>
    <cellStyle name="Примечание 2 4 2 2 2 3 3 5" xfId="38054" xr:uid="{00000000-0005-0000-0000-0000F9960000}"/>
    <cellStyle name="Примечание 2 4 2 2 2 3 4" xfId="38055" xr:uid="{00000000-0005-0000-0000-0000FA960000}"/>
    <cellStyle name="Примечание 2 4 2 2 2 3 4 2" xfId="38056" xr:uid="{00000000-0005-0000-0000-0000FB960000}"/>
    <cellStyle name="Примечание 2 4 2 2 2 3 4 2 2" xfId="38057" xr:uid="{00000000-0005-0000-0000-0000FC960000}"/>
    <cellStyle name="Примечание 2 4 2 2 2 3 4 3" xfId="38058" xr:uid="{00000000-0005-0000-0000-0000FD960000}"/>
    <cellStyle name="Примечание 2 4 2 2 2 3 4 4" xfId="38059" xr:uid="{00000000-0005-0000-0000-0000FE960000}"/>
    <cellStyle name="Примечание 2 4 2 2 2 3 4 5" xfId="38060" xr:uid="{00000000-0005-0000-0000-0000FF960000}"/>
    <cellStyle name="Примечание 2 4 2 2 2 3 5" xfId="38061" xr:uid="{00000000-0005-0000-0000-000000970000}"/>
    <cellStyle name="Примечание 2 4 2 2 2 3 5 2" xfId="38062" xr:uid="{00000000-0005-0000-0000-000001970000}"/>
    <cellStyle name="Примечание 2 4 2 2 2 3 5 2 2" xfId="38063" xr:uid="{00000000-0005-0000-0000-000002970000}"/>
    <cellStyle name="Примечание 2 4 2 2 2 3 5 3" xfId="38064" xr:uid="{00000000-0005-0000-0000-000003970000}"/>
    <cellStyle name="Примечание 2 4 2 2 2 3 5 4" xfId="38065" xr:uid="{00000000-0005-0000-0000-000004970000}"/>
    <cellStyle name="Примечание 2 4 2 2 2 3 5 5" xfId="38066" xr:uid="{00000000-0005-0000-0000-000005970000}"/>
    <cellStyle name="Примечание 2 4 2 2 2 3 6" xfId="38067" xr:uid="{00000000-0005-0000-0000-000006970000}"/>
    <cellStyle name="Примечание 2 4 2 2 2 3 6 2" xfId="38068" xr:uid="{00000000-0005-0000-0000-000007970000}"/>
    <cellStyle name="Примечание 2 4 2 2 2 3 6 3" xfId="38069" xr:uid="{00000000-0005-0000-0000-000008970000}"/>
    <cellStyle name="Примечание 2 4 2 2 2 3 6 4" xfId="38070" xr:uid="{00000000-0005-0000-0000-000009970000}"/>
    <cellStyle name="Примечание 2 4 2 2 2 3 7" xfId="38071" xr:uid="{00000000-0005-0000-0000-00000A970000}"/>
    <cellStyle name="Примечание 2 4 2 2 2 3 8" xfId="38072" xr:uid="{00000000-0005-0000-0000-00000B970000}"/>
    <cellStyle name="Примечание 2 4 2 2 2 3 9" xfId="38073" xr:uid="{00000000-0005-0000-0000-00000C970000}"/>
    <cellStyle name="Примечание 2 4 2 2 2 4" xfId="38074" xr:uid="{00000000-0005-0000-0000-00000D970000}"/>
    <cellStyle name="Примечание 2 4 2 2 2 4 2" xfId="38075" xr:uid="{00000000-0005-0000-0000-00000E970000}"/>
    <cellStyle name="Примечание 2 4 2 2 2 4 2 2" xfId="38076" xr:uid="{00000000-0005-0000-0000-00000F970000}"/>
    <cellStyle name="Примечание 2 4 2 2 2 4 3" xfId="38077" xr:uid="{00000000-0005-0000-0000-000010970000}"/>
    <cellStyle name="Примечание 2 4 2 2 2 4 4" xfId="38078" xr:uid="{00000000-0005-0000-0000-000011970000}"/>
    <cellStyle name="Примечание 2 4 2 2 2 4 5" xfId="38079" xr:uid="{00000000-0005-0000-0000-000012970000}"/>
    <cellStyle name="Примечание 2 4 2 2 2 5" xfId="38080" xr:uid="{00000000-0005-0000-0000-000013970000}"/>
    <cellStyle name="Примечание 2 4 2 2 2 5 2" xfId="38081" xr:uid="{00000000-0005-0000-0000-000014970000}"/>
    <cellStyle name="Примечание 2 4 2 2 2 5 2 2" xfId="38082" xr:uid="{00000000-0005-0000-0000-000015970000}"/>
    <cellStyle name="Примечание 2 4 2 2 2 5 3" xfId="38083" xr:uid="{00000000-0005-0000-0000-000016970000}"/>
    <cellStyle name="Примечание 2 4 2 2 2 5 4" xfId="38084" xr:uid="{00000000-0005-0000-0000-000017970000}"/>
    <cellStyle name="Примечание 2 4 2 2 2 5 5" xfId="38085" xr:uid="{00000000-0005-0000-0000-000018970000}"/>
    <cellStyle name="Примечание 2 4 2 2 2 6" xfId="38086" xr:uid="{00000000-0005-0000-0000-000019970000}"/>
    <cellStyle name="Примечание 2 4 2 2 2 7" xfId="38087" xr:uid="{00000000-0005-0000-0000-00001A970000}"/>
    <cellStyle name="Примечание 2 4 2 2 2 8" xfId="38088" xr:uid="{00000000-0005-0000-0000-00001B970000}"/>
    <cellStyle name="Примечание 2 4 2 2 3" xfId="38089" xr:uid="{00000000-0005-0000-0000-00001C970000}"/>
    <cellStyle name="Примечание 2 4 2 2 3 2" xfId="38090" xr:uid="{00000000-0005-0000-0000-00001D970000}"/>
    <cellStyle name="Примечание 2 4 2 2 3 2 2" xfId="38091" xr:uid="{00000000-0005-0000-0000-00001E970000}"/>
    <cellStyle name="Примечание 2 4 2 2 3 2 2 2" xfId="38092" xr:uid="{00000000-0005-0000-0000-00001F970000}"/>
    <cellStyle name="Примечание 2 4 2 2 3 2 3" xfId="38093" xr:uid="{00000000-0005-0000-0000-000020970000}"/>
    <cellStyle name="Примечание 2 4 2 2 3 2 4" xfId="38094" xr:uid="{00000000-0005-0000-0000-000021970000}"/>
    <cellStyle name="Примечание 2 4 2 2 3 2 5" xfId="38095" xr:uid="{00000000-0005-0000-0000-000022970000}"/>
    <cellStyle name="Примечание 2 4 2 2 3 3" xfId="38096" xr:uid="{00000000-0005-0000-0000-000023970000}"/>
    <cellStyle name="Примечание 2 4 2 2 3 3 2" xfId="38097" xr:uid="{00000000-0005-0000-0000-000024970000}"/>
    <cellStyle name="Примечание 2 4 2 2 3 3 2 2" xfId="38098" xr:uid="{00000000-0005-0000-0000-000025970000}"/>
    <cellStyle name="Примечание 2 4 2 2 3 3 3" xfId="38099" xr:uid="{00000000-0005-0000-0000-000026970000}"/>
    <cellStyle name="Примечание 2 4 2 2 3 3 4" xfId="38100" xr:uid="{00000000-0005-0000-0000-000027970000}"/>
    <cellStyle name="Примечание 2 4 2 2 3 3 5" xfId="38101" xr:uid="{00000000-0005-0000-0000-000028970000}"/>
    <cellStyle name="Примечание 2 4 2 2 3 4" xfId="38102" xr:uid="{00000000-0005-0000-0000-000029970000}"/>
    <cellStyle name="Примечание 2 4 2 2 3 4 2" xfId="38103" xr:uid="{00000000-0005-0000-0000-00002A970000}"/>
    <cellStyle name="Примечание 2 4 2 2 3 4 2 2" xfId="38104" xr:uid="{00000000-0005-0000-0000-00002B970000}"/>
    <cellStyle name="Примечание 2 4 2 2 3 4 3" xfId="38105" xr:uid="{00000000-0005-0000-0000-00002C970000}"/>
    <cellStyle name="Примечание 2 4 2 2 3 4 4" xfId="38106" xr:uid="{00000000-0005-0000-0000-00002D970000}"/>
    <cellStyle name="Примечание 2 4 2 2 3 4 5" xfId="38107" xr:uid="{00000000-0005-0000-0000-00002E970000}"/>
    <cellStyle name="Примечание 2 4 2 2 3 5" xfId="38108" xr:uid="{00000000-0005-0000-0000-00002F970000}"/>
    <cellStyle name="Примечание 2 4 2 2 3 5 2" xfId="38109" xr:uid="{00000000-0005-0000-0000-000030970000}"/>
    <cellStyle name="Примечание 2 4 2 2 3 5 2 2" xfId="38110" xr:uid="{00000000-0005-0000-0000-000031970000}"/>
    <cellStyle name="Примечание 2 4 2 2 3 5 3" xfId="38111" xr:uid="{00000000-0005-0000-0000-000032970000}"/>
    <cellStyle name="Примечание 2 4 2 2 3 5 4" xfId="38112" xr:uid="{00000000-0005-0000-0000-000033970000}"/>
    <cellStyle name="Примечание 2 4 2 2 3 5 5" xfId="38113" xr:uid="{00000000-0005-0000-0000-000034970000}"/>
    <cellStyle name="Примечание 2 4 2 2 3 6" xfId="38114" xr:uid="{00000000-0005-0000-0000-000035970000}"/>
    <cellStyle name="Примечание 2 4 2 2 3 6 2" xfId="38115" xr:uid="{00000000-0005-0000-0000-000036970000}"/>
    <cellStyle name="Примечание 2 4 2 2 3 6 3" xfId="38116" xr:uid="{00000000-0005-0000-0000-000037970000}"/>
    <cellStyle name="Примечание 2 4 2 2 3 6 4" xfId="38117" xr:uid="{00000000-0005-0000-0000-000038970000}"/>
    <cellStyle name="Примечание 2 4 2 2 3 7" xfId="38118" xr:uid="{00000000-0005-0000-0000-000039970000}"/>
    <cellStyle name="Примечание 2 4 2 2 3 8" xfId="38119" xr:uid="{00000000-0005-0000-0000-00003A970000}"/>
    <cellStyle name="Примечание 2 4 2 2 3 9" xfId="38120" xr:uid="{00000000-0005-0000-0000-00003B970000}"/>
    <cellStyle name="Примечание 2 4 2 2 4" xfId="38121" xr:uid="{00000000-0005-0000-0000-00003C970000}"/>
    <cellStyle name="Примечание 2 4 2 2 4 2" xfId="38122" xr:uid="{00000000-0005-0000-0000-00003D970000}"/>
    <cellStyle name="Примечание 2 4 2 2 4 2 2" xfId="38123" xr:uid="{00000000-0005-0000-0000-00003E970000}"/>
    <cellStyle name="Примечание 2 4 2 2 4 2 2 2" xfId="38124" xr:uid="{00000000-0005-0000-0000-00003F970000}"/>
    <cellStyle name="Примечание 2 4 2 2 4 2 3" xfId="38125" xr:uid="{00000000-0005-0000-0000-000040970000}"/>
    <cellStyle name="Примечание 2 4 2 2 4 2 4" xfId="38126" xr:uid="{00000000-0005-0000-0000-000041970000}"/>
    <cellStyle name="Примечание 2 4 2 2 4 2 5" xfId="38127" xr:uid="{00000000-0005-0000-0000-000042970000}"/>
    <cellStyle name="Примечание 2 4 2 2 4 3" xfId="38128" xr:uid="{00000000-0005-0000-0000-000043970000}"/>
    <cellStyle name="Примечание 2 4 2 2 4 3 2" xfId="38129" xr:uid="{00000000-0005-0000-0000-000044970000}"/>
    <cellStyle name="Примечание 2 4 2 2 4 3 2 2" xfId="38130" xr:uid="{00000000-0005-0000-0000-000045970000}"/>
    <cellStyle name="Примечание 2 4 2 2 4 3 3" xfId="38131" xr:uid="{00000000-0005-0000-0000-000046970000}"/>
    <cellStyle name="Примечание 2 4 2 2 4 3 4" xfId="38132" xr:uid="{00000000-0005-0000-0000-000047970000}"/>
    <cellStyle name="Примечание 2 4 2 2 4 3 5" xfId="38133" xr:uid="{00000000-0005-0000-0000-000048970000}"/>
    <cellStyle name="Примечание 2 4 2 2 4 4" xfId="38134" xr:uid="{00000000-0005-0000-0000-000049970000}"/>
    <cellStyle name="Примечание 2 4 2 2 4 4 2" xfId="38135" xr:uid="{00000000-0005-0000-0000-00004A970000}"/>
    <cellStyle name="Примечание 2 4 2 2 4 4 2 2" xfId="38136" xr:uid="{00000000-0005-0000-0000-00004B970000}"/>
    <cellStyle name="Примечание 2 4 2 2 4 4 3" xfId="38137" xr:uid="{00000000-0005-0000-0000-00004C970000}"/>
    <cellStyle name="Примечание 2 4 2 2 4 4 4" xfId="38138" xr:uid="{00000000-0005-0000-0000-00004D970000}"/>
    <cellStyle name="Примечание 2 4 2 2 4 4 5" xfId="38139" xr:uid="{00000000-0005-0000-0000-00004E970000}"/>
    <cellStyle name="Примечание 2 4 2 2 4 5" xfId="38140" xr:uid="{00000000-0005-0000-0000-00004F970000}"/>
    <cellStyle name="Примечание 2 4 2 2 4 5 2" xfId="38141" xr:uid="{00000000-0005-0000-0000-000050970000}"/>
    <cellStyle name="Примечание 2 4 2 2 4 5 2 2" xfId="38142" xr:uid="{00000000-0005-0000-0000-000051970000}"/>
    <cellStyle name="Примечание 2 4 2 2 4 5 3" xfId="38143" xr:uid="{00000000-0005-0000-0000-000052970000}"/>
    <cellStyle name="Примечание 2 4 2 2 4 5 4" xfId="38144" xr:uid="{00000000-0005-0000-0000-000053970000}"/>
    <cellStyle name="Примечание 2 4 2 2 4 5 5" xfId="38145" xr:uid="{00000000-0005-0000-0000-000054970000}"/>
    <cellStyle name="Примечание 2 4 2 2 4 6" xfId="38146" xr:uid="{00000000-0005-0000-0000-000055970000}"/>
    <cellStyle name="Примечание 2 4 2 2 4 6 2" xfId="38147" xr:uid="{00000000-0005-0000-0000-000056970000}"/>
    <cellStyle name="Примечание 2 4 2 2 4 6 3" xfId="38148" xr:uid="{00000000-0005-0000-0000-000057970000}"/>
    <cellStyle name="Примечание 2 4 2 2 4 6 4" xfId="38149" xr:uid="{00000000-0005-0000-0000-000058970000}"/>
    <cellStyle name="Примечание 2 4 2 2 4 7" xfId="38150" xr:uid="{00000000-0005-0000-0000-000059970000}"/>
    <cellStyle name="Примечание 2 4 2 2 4 8" xfId="38151" xr:uid="{00000000-0005-0000-0000-00005A970000}"/>
    <cellStyle name="Примечание 2 4 2 2 4 9" xfId="38152" xr:uid="{00000000-0005-0000-0000-00005B970000}"/>
    <cellStyle name="Примечание 2 4 2 2 5" xfId="38153" xr:uid="{00000000-0005-0000-0000-00005C970000}"/>
    <cellStyle name="Примечание 2 4 2 2 5 2" xfId="38154" xr:uid="{00000000-0005-0000-0000-00005D970000}"/>
    <cellStyle name="Примечание 2 4 2 2 5 2 2" xfId="38155" xr:uid="{00000000-0005-0000-0000-00005E970000}"/>
    <cellStyle name="Примечание 2 4 2 2 5 3" xfId="38156" xr:uid="{00000000-0005-0000-0000-00005F970000}"/>
    <cellStyle name="Примечание 2 4 2 2 5 4" xfId="38157" xr:uid="{00000000-0005-0000-0000-000060970000}"/>
    <cellStyle name="Примечание 2 4 2 2 5 5" xfId="38158" xr:uid="{00000000-0005-0000-0000-000061970000}"/>
    <cellStyle name="Примечание 2 4 2 2 6" xfId="38159" xr:uid="{00000000-0005-0000-0000-000062970000}"/>
    <cellStyle name="Примечание 2 4 2 2 6 2" xfId="38160" xr:uid="{00000000-0005-0000-0000-000063970000}"/>
    <cellStyle name="Примечание 2 4 2 2 6 2 2" xfId="38161" xr:uid="{00000000-0005-0000-0000-000064970000}"/>
    <cellStyle name="Примечание 2 4 2 2 6 3" xfId="38162" xr:uid="{00000000-0005-0000-0000-000065970000}"/>
    <cellStyle name="Примечание 2 4 2 2 6 4" xfId="38163" xr:uid="{00000000-0005-0000-0000-000066970000}"/>
    <cellStyle name="Примечание 2 4 2 2 6 5" xfId="38164" xr:uid="{00000000-0005-0000-0000-000067970000}"/>
    <cellStyle name="Примечание 2 4 2 2 7" xfId="38165" xr:uid="{00000000-0005-0000-0000-000068970000}"/>
    <cellStyle name="Примечание 2 4 2 2 7 2" xfId="38166" xr:uid="{00000000-0005-0000-0000-000069970000}"/>
    <cellStyle name="Примечание 2 4 2 2 7 2 2" xfId="38167" xr:uid="{00000000-0005-0000-0000-00006A970000}"/>
    <cellStyle name="Примечание 2 4 2 2 7 3" xfId="38168" xr:uid="{00000000-0005-0000-0000-00006B970000}"/>
    <cellStyle name="Примечание 2 4 2 2 7 4" xfId="38169" xr:uid="{00000000-0005-0000-0000-00006C970000}"/>
    <cellStyle name="Примечание 2 4 2 2 7 5" xfId="38170" xr:uid="{00000000-0005-0000-0000-00006D970000}"/>
    <cellStyle name="Примечание 2 4 2 2 8" xfId="38171" xr:uid="{00000000-0005-0000-0000-00006E970000}"/>
    <cellStyle name="Примечание 2 4 2 2 8 2" xfId="38172" xr:uid="{00000000-0005-0000-0000-00006F970000}"/>
    <cellStyle name="Примечание 2 4 2 2 8 2 2" xfId="38173" xr:uid="{00000000-0005-0000-0000-000070970000}"/>
    <cellStyle name="Примечание 2 4 2 2 8 3" xfId="38174" xr:uid="{00000000-0005-0000-0000-000071970000}"/>
    <cellStyle name="Примечание 2 4 2 2 8 4" xfId="38175" xr:uid="{00000000-0005-0000-0000-000072970000}"/>
    <cellStyle name="Примечание 2 4 2 2 8 5" xfId="38176" xr:uid="{00000000-0005-0000-0000-000073970000}"/>
    <cellStyle name="Примечание 2 4 2 2 9" xfId="38177" xr:uid="{00000000-0005-0000-0000-000074970000}"/>
    <cellStyle name="Примечание 2 4 2 2 9 2" xfId="38178" xr:uid="{00000000-0005-0000-0000-000075970000}"/>
    <cellStyle name="Примечание 2 4 2 2 9 2 2" xfId="38179" xr:uid="{00000000-0005-0000-0000-000076970000}"/>
    <cellStyle name="Примечание 2 4 2 2 9 3" xfId="38180" xr:uid="{00000000-0005-0000-0000-000077970000}"/>
    <cellStyle name="Примечание 2 4 2 2 9 4" xfId="38181" xr:uid="{00000000-0005-0000-0000-000078970000}"/>
    <cellStyle name="Примечание 2 4 2 2 9 5" xfId="38182" xr:uid="{00000000-0005-0000-0000-000079970000}"/>
    <cellStyle name="Примечание 2 4 2 3" xfId="2400" xr:uid="{00000000-0005-0000-0000-00007A970000}"/>
    <cellStyle name="Примечание 2 4 2 3 10" xfId="38183" xr:uid="{00000000-0005-0000-0000-00007B970000}"/>
    <cellStyle name="Примечание 2 4 2 3 11" xfId="38184" xr:uid="{00000000-0005-0000-0000-00007C970000}"/>
    <cellStyle name="Примечание 2 4 2 3 2" xfId="38185" xr:uid="{00000000-0005-0000-0000-00007D970000}"/>
    <cellStyle name="Примечание 2 4 2 3 2 2" xfId="38186" xr:uid="{00000000-0005-0000-0000-00007E970000}"/>
    <cellStyle name="Примечание 2 4 2 3 2 2 2" xfId="38187" xr:uid="{00000000-0005-0000-0000-00007F970000}"/>
    <cellStyle name="Примечание 2 4 2 3 2 2 2 2" xfId="38188" xr:uid="{00000000-0005-0000-0000-000080970000}"/>
    <cellStyle name="Примечание 2 4 2 3 2 2 2 2 2" xfId="38189" xr:uid="{00000000-0005-0000-0000-000081970000}"/>
    <cellStyle name="Примечание 2 4 2 3 2 2 2 3" xfId="38190" xr:uid="{00000000-0005-0000-0000-000082970000}"/>
    <cellStyle name="Примечание 2 4 2 3 2 2 2 4" xfId="38191" xr:uid="{00000000-0005-0000-0000-000083970000}"/>
    <cellStyle name="Примечание 2 4 2 3 2 2 2 5" xfId="38192" xr:uid="{00000000-0005-0000-0000-000084970000}"/>
    <cellStyle name="Примечание 2 4 2 3 2 2 3" xfId="38193" xr:uid="{00000000-0005-0000-0000-000085970000}"/>
    <cellStyle name="Примечание 2 4 2 3 2 2 3 2" xfId="38194" xr:uid="{00000000-0005-0000-0000-000086970000}"/>
    <cellStyle name="Примечание 2 4 2 3 2 2 3 2 2" xfId="38195" xr:uid="{00000000-0005-0000-0000-000087970000}"/>
    <cellStyle name="Примечание 2 4 2 3 2 2 3 3" xfId="38196" xr:uid="{00000000-0005-0000-0000-000088970000}"/>
    <cellStyle name="Примечание 2 4 2 3 2 2 3 4" xfId="38197" xr:uid="{00000000-0005-0000-0000-000089970000}"/>
    <cellStyle name="Примечание 2 4 2 3 2 2 3 5" xfId="38198" xr:uid="{00000000-0005-0000-0000-00008A970000}"/>
    <cellStyle name="Примечание 2 4 2 3 2 2 4" xfId="38199" xr:uid="{00000000-0005-0000-0000-00008B970000}"/>
    <cellStyle name="Примечание 2 4 2 3 2 2 4 2" xfId="38200" xr:uid="{00000000-0005-0000-0000-00008C970000}"/>
    <cellStyle name="Примечание 2 4 2 3 2 2 4 2 2" xfId="38201" xr:uid="{00000000-0005-0000-0000-00008D970000}"/>
    <cellStyle name="Примечание 2 4 2 3 2 2 4 3" xfId="38202" xr:uid="{00000000-0005-0000-0000-00008E970000}"/>
    <cellStyle name="Примечание 2 4 2 3 2 2 4 4" xfId="38203" xr:uid="{00000000-0005-0000-0000-00008F970000}"/>
    <cellStyle name="Примечание 2 4 2 3 2 2 4 5" xfId="38204" xr:uid="{00000000-0005-0000-0000-000090970000}"/>
    <cellStyle name="Примечание 2 4 2 3 2 2 5" xfId="38205" xr:uid="{00000000-0005-0000-0000-000091970000}"/>
    <cellStyle name="Примечание 2 4 2 3 2 2 5 2" xfId="38206" xr:uid="{00000000-0005-0000-0000-000092970000}"/>
    <cellStyle name="Примечание 2 4 2 3 2 2 5 2 2" xfId="38207" xr:uid="{00000000-0005-0000-0000-000093970000}"/>
    <cellStyle name="Примечание 2 4 2 3 2 2 5 3" xfId="38208" xr:uid="{00000000-0005-0000-0000-000094970000}"/>
    <cellStyle name="Примечание 2 4 2 3 2 2 5 4" xfId="38209" xr:uid="{00000000-0005-0000-0000-000095970000}"/>
    <cellStyle name="Примечание 2 4 2 3 2 2 5 5" xfId="38210" xr:uid="{00000000-0005-0000-0000-000096970000}"/>
    <cellStyle name="Примечание 2 4 2 3 2 2 6" xfId="38211" xr:uid="{00000000-0005-0000-0000-000097970000}"/>
    <cellStyle name="Примечание 2 4 2 3 2 2 6 2" xfId="38212" xr:uid="{00000000-0005-0000-0000-000098970000}"/>
    <cellStyle name="Примечание 2 4 2 3 2 2 6 3" xfId="38213" xr:uid="{00000000-0005-0000-0000-000099970000}"/>
    <cellStyle name="Примечание 2 4 2 3 2 2 6 4" xfId="38214" xr:uid="{00000000-0005-0000-0000-00009A970000}"/>
    <cellStyle name="Примечание 2 4 2 3 2 2 7" xfId="38215" xr:uid="{00000000-0005-0000-0000-00009B970000}"/>
    <cellStyle name="Примечание 2 4 2 3 2 2 8" xfId="38216" xr:uid="{00000000-0005-0000-0000-00009C970000}"/>
    <cellStyle name="Примечание 2 4 2 3 2 2 9" xfId="38217" xr:uid="{00000000-0005-0000-0000-00009D970000}"/>
    <cellStyle name="Примечание 2 4 2 3 2 3" xfId="38218" xr:uid="{00000000-0005-0000-0000-00009E970000}"/>
    <cellStyle name="Примечание 2 4 2 3 2 3 2" xfId="38219" xr:uid="{00000000-0005-0000-0000-00009F970000}"/>
    <cellStyle name="Примечание 2 4 2 3 2 3 2 2" xfId="38220" xr:uid="{00000000-0005-0000-0000-0000A0970000}"/>
    <cellStyle name="Примечание 2 4 2 3 2 3 2 2 2" xfId="38221" xr:uid="{00000000-0005-0000-0000-0000A1970000}"/>
    <cellStyle name="Примечание 2 4 2 3 2 3 2 3" xfId="38222" xr:uid="{00000000-0005-0000-0000-0000A2970000}"/>
    <cellStyle name="Примечание 2 4 2 3 2 3 2 4" xfId="38223" xr:uid="{00000000-0005-0000-0000-0000A3970000}"/>
    <cellStyle name="Примечание 2 4 2 3 2 3 2 5" xfId="38224" xr:uid="{00000000-0005-0000-0000-0000A4970000}"/>
    <cellStyle name="Примечание 2 4 2 3 2 3 3" xfId="38225" xr:uid="{00000000-0005-0000-0000-0000A5970000}"/>
    <cellStyle name="Примечание 2 4 2 3 2 3 3 2" xfId="38226" xr:uid="{00000000-0005-0000-0000-0000A6970000}"/>
    <cellStyle name="Примечание 2 4 2 3 2 3 3 2 2" xfId="38227" xr:uid="{00000000-0005-0000-0000-0000A7970000}"/>
    <cellStyle name="Примечание 2 4 2 3 2 3 3 3" xfId="38228" xr:uid="{00000000-0005-0000-0000-0000A8970000}"/>
    <cellStyle name="Примечание 2 4 2 3 2 3 3 4" xfId="38229" xr:uid="{00000000-0005-0000-0000-0000A9970000}"/>
    <cellStyle name="Примечание 2 4 2 3 2 3 3 5" xfId="38230" xr:uid="{00000000-0005-0000-0000-0000AA970000}"/>
    <cellStyle name="Примечание 2 4 2 3 2 3 4" xfId="38231" xr:uid="{00000000-0005-0000-0000-0000AB970000}"/>
    <cellStyle name="Примечание 2 4 2 3 2 3 4 2" xfId="38232" xr:uid="{00000000-0005-0000-0000-0000AC970000}"/>
    <cellStyle name="Примечание 2 4 2 3 2 3 4 2 2" xfId="38233" xr:uid="{00000000-0005-0000-0000-0000AD970000}"/>
    <cellStyle name="Примечание 2 4 2 3 2 3 4 3" xfId="38234" xr:uid="{00000000-0005-0000-0000-0000AE970000}"/>
    <cellStyle name="Примечание 2 4 2 3 2 3 4 4" xfId="38235" xr:uid="{00000000-0005-0000-0000-0000AF970000}"/>
    <cellStyle name="Примечание 2 4 2 3 2 3 4 5" xfId="38236" xr:uid="{00000000-0005-0000-0000-0000B0970000}"/>
    <cellStyle name="Примечание 2 4 2 3 2 3 5" xfId="38237" xr:uid="{00000000-0005-0000-0000-0000B1970000}"/>
    <cellStyle name="Примечание 2 4 2 3 2 3 5 2" xfId="38238" xr:uid="{00000000-0005-0000-0000-0000B2970000}"/>
    <cellStyle name="Примечание 2 4 2 3 2 3 5 2 2" xfId="38239" xr:uid="{00000000-0005-0000-0000-0000B3970000}"/>
    <cellStyle name="Примечание 2 4 2 3 2 3 5 3" xfId="38240" xr:uid="{00000000-0005-0000-0000-0000B4970000}"/>
    <cellStyle name="Примечание 2 4 2 3 2 3 5 4" xfId="38241" xr:uid="{00000000-0005-0000-0000-0000B5970000}"/>
    <cellStyle name="Примечание 2 4 2 3 2 3 5 5" xfId="38242" xr:uid="{00000000-0005-0000-0000-0000B6970000}"/>
    <cellStyle name="Примечание 2 4 2 3 2 3 6" xfId="38243" xr:uid="{00000000-0005-0000-0000-0000B7970000}"/>
    <cellStyle name="Примечание 2 4 2 3 2 3 6 2" xfId="38244" xr:uid="{00000000-0005-0000-0000-0000B8970000}"/>
    <cellStyle name="Примечание 2 4 2 3 2 3 6 3" xfId="38245" xr:uid="{00000000-0005-0000-0000-0000B9970000}"/>
    <cellStyle name="Примечание 2 4 2 3 2 3 6 4" xfId="38246" xr:uid="{00000000-0005-0000-0000-0000BA970000}"/>
    <cellStyle name="Примечание 2 4 2 3 2 3 7" xfId="38247" xr:uid="{00000000-0005-0000-0000-0000BB970000}"/>
    <cellStyle name="Примечание 2 4 2 3 2 3 8" xfId="38248" xr:uid="{00000000-0005-0000-0000-0000BC970000}"/>
    <cellStyle name="Примечание 2 4 2 3 2 3 9" xfId="38249" xr:uid="{00000000-0005-0000-0000-0000BD970000}"/>
    <cellStyle name="Примечание 2 4 2 3 2 4" xfId="38250" xr:uid="{00000000-0005-0000-0000-0000BE970000}"/>
    <cellStyle name="Примечание 2 4 2 3 2 4 2" xfId="38251" xr:uid="{00000000-0005-0000-0000-0000BF970000}"/>
    <cellStyle name="Примечание 2 4 2 3 2 4 2 2" xfId="38252" xr:uid="{00000000-0005-0000-0000-0000C0970000}"/>
    <cellStyle name="Примечание 2 4 2 3 2 4 3" xfId="38253" xr:uid="{00000000-0005-0000-0000-0000C1970000}"/>
    <cellStyle name="Примечание 2 4 2 3 2 4 4" xfId="38254" xr:uid="{00000000-0005-0000-0000-0000C2970000}"/>
    <cellStyle name="Примечание 2 4 2 3 2 4 5" xfId="38255" xr:uid="{00000000-0005-0000-0000-0000C3970000}"/>
    <cellStyle name="Примечание 2 4 2 3 2 5" xfId="38256" xr:uid="{00000000-0005-0000-0000-0000C4970000}"/>
    <cellStyle name="Примечание 2 4 2 3 2 5 2" xfId="38257" xr:uid="{00000000-0005-0000-0000-0000C5970000}"/>
    <cellStyle name="Примечание 2 4 2 3 2 5 2 2" xfId="38258" xr:uid="{00000000-0005-0000-0000-0000C6970000}"/>
    <cellStyle name="Примечание 2 4 2 3 2 5 3" xfId="38259" xr:uid="{00000000-0005-0000-0000-0000C7970000}"/>
    <cellStyle name="Примечание 2 4 2 3 2 5 4" xfId="38260" xr:uid="{00000000-0005-0000-0000-0000C8970000}"/>
    <cellStyle name="Примечание 2 4 2 3 2 5 5" xfId="38261" xr:uid="{00000000-0005-0000-0000-0000C9970000}"/>
    <cellStyle name="Примечание 2 4 2 3 2 6" xfId="38262" xr:uid="{00000000-0005-0000-0000-0000CA970000}"/>
    <cellStyle name="Примечание 2 4 2 3 2 7" xfId="38263" xr:uid="{00000000-0005-0000-0000-0000CB970000}"/>
    <cellStyle name="Примечание 2 4 2 3 2 8" xfId="38264" xr:uid="{00000000-0005-0000-0000-0000CC970000}"/>
    <cellStyle name="Примечание 2 4 2 3 3" xfId="38265" xr:uid="{00000000-0005-0000-0000-0000CD970000}"/>
    <cellStyle name="Примечание 2 4 2 3 3 2" xfId="38266" xr:uid="{00000000-0005-0000-0000-0000CE970000}"/>
    <cellStyle name="Примечание 2 4 2 3 3 2 2" xfId="38267" xr:uid="{00000000-0005-0000-0000-0000CF970000}"/>
    <cellStyle name="Примечание 2 4 2 3 3 2 2 2" xfId="38268" xr:uid="{00000000-0005-0000-0000-0000D0970000}"/>
    <cellStyle name="Примечание 2 4 2 3 3 2 3" xfId="38269" xr:uid="{00000000-0005-0000-0000-0000D1970000}"/>
    <cellStyle name="Примечание 2 4 2 3 3 2 4" xfId="38270" xr:uid="{00000000-0005-0000-0000-0000D2970000}"/>
    <cellStyle name="Примечание 2 4 2 3 3 2 5" xfId="38271" xr:uid="{00000000-0005-0000-0000-0000D3970000}"/>
    <cellStyle name="Примечание 2 4 2 3 3 3" xfId="38272" xr:uid="{00000000-0005-0000-0000-0000D4970000}"/>
    <cellStyle name="Примечание 2 4 2 3 3 3 2" xfId="38273" xr:uid="{00000000-0005-0000-0000-0000D5970000}"/>
    <cellStyle name="Примечание 2 4 2 3 3 3 2 2" xfId="38274" xr:uid="{00000000-0005-0000-0000-0000D6970000}"/>
    <cellStyle name="Примечание 2 4 2 3 3 3 3" xfId="38275" xr:uid="{00000000-0005-0000-0000-0000D7970000}"/>
    <cellStyle name="Примечание 2 4 2 3 3 3 4" xfId="38276" xr:uid="{00000000-0005-0000-0000-0000D8970000}"/>
    <cellStyle name="Примечание 2 4 2 3 3 3 5" xfId="38277" xr:uid="{00000000-0005-0000-0000-0000D9970000}"/>
    <cellStyle name="Примечание 2 4 2 3 3 4" xfId="38278" xr:uid="{00000000-0005-0000-0000-0000DA970000}"/>
    <cellStyle name="Примечание 2 4 2 3 3 4 2" xfId="38279" xr:uid="{00000000-0005-0000-0000-0000DB970000}"/>
    <cellStyle name="Примечание 2 4 2 3 3 4 2 2" xfId="38280" xr:uid="{00000000-0005-0000-0000-0000DC970000}"/>
    <cellStyle name="Примечание 2 4 2 3 3 4 3" xfId="38281" xr:uid="{00000000-0005-0000-0000-0000DD970000}"/>
    <cellStyle name="Примечание 2 4 2 3 3 4 4" xfId="38282" xr:uid="{00000000-0005-0000-0000-0000DE970000}"/>
    <cellStyle name="Примечание 2 4 2 3 3 4 5" xfId="38283" xr:uid="{00000000-0005-0000-0000-0000DF970000}"/>
    <cellStyle name="Примечание 2 4 2 3 3 5" xfId="38284" xr:uid="{00000000-0005-0000-0000-0000E0970000}"/>
    <cellStyle name="Примечание 2 4 2 3 3 5 2" xfId="38285" xr:uid="{00000000-0005-0000-0000-0000E1970000}"/>
    <cellStyle name="Примечание 2 4 2 3 3 5 2 2" xfId="38286" xr:uid="{00000000-0005-0000-0000-0000E2970000}"/>
    <cellStyle name="Примечание 2 4 2 3 3 5 3" xfId="38287" xr:uid="{00000000-0005-0000-0000-0000E3970000}"/>
    <cellStyle name="Примечание 2 4 2 3 3 5 4" xfId="38288" xr:uid="{00000000-0005-0000-0000-0000E4970000}"/>
    <cellStyle name="Примечание 2 4 2 3 3 5 5" xfId="38289" xr:uid="{00000000-0005-0000-0000-0000E5970000}"/>
    <cellStyle name="Примечание 2 4 2 3 3 6" xfId="38290" xr:uid="{00000000-0005-0000-0000-0000E6970000}"/>
    <cellStyle name="Примечание 2 4 2 3 3 6 2" xfId="38291" xr:uid="{00000000-0005-0000-0000-0000E7970000}"/>
    <cellStyle name="Примечание 2 4 2 3 3 6 3" xfId="38292" xr:uid="{00000000-0005-0000-0000-0000E8970000}"/>
    <cellStyle name="Примечание 2 4 2 3 3 6 4" xfId="38293" xr:uid="{00000000-0005-0000-0000-0000E9970000}"/>
    <cellStyle name="Примечание 2 4 2 3 3 7" xfId="38294" xr:uid="{00000000-0005-0000-0000-0000EA970000}"/>
    <cellStyle name="Примечание 2 4 2 3 3 8" xfId="38295" xr:uid="{00000000-0005-0000-0000-0000EB970000}"/>
    <cellStyle name="Примечание 2 4 2 3 3 9" xfId="38296" xr:uid="{00000000-0005-0000-0000-0000EC970000}"/>
    <cellStyle name="Примечание 2 4 2 3 4" xfId="38297" xr:uid="{00000000-0005-0000-0000-0000ED970000}"/>
    <cellStyle name="Примечание 2 4 2 3 4 2" xfId="38298" xr:uid="{00000000-0005-0000-0000-0000EE970000}"/>
    <cellStyle name="Примечание 2 4 2 3 4 2 2" xfId="38299" xr:uid="{00000000-0005-0000-0000-0000EF970000}"/>
    <cellStyle name="Примечание 2 4 2 3 4 3" xfId="38300" xr:uid="{00000000-0005-0000-0000-0000F0970000}"/>
    <cellStyle name="Примечание 2 4 2 3 4 4" xfId="38301" xr:uid="{00000000-0005-0000-0000-0000F1970000}"/>
    <cellStyle name="Примечание 2 4 2 3 4 5" xfId="38302" xr:uid="{00000000-0005-0000-0000-0000F2970000}"/>
    <cellStyle name="Примечание 2 4 2 3 5" xfId="38303" xr:uid="{00000000-0005-0000-0000-0000F3970000}"/>
    <cellStyle name="Примечание 2 4 2 3 5 2" xfId="38304" xr:uid="{00000000-0005-0000-0000-0000F4970000}"/>
    <cellStyle name="Примечание 2 4 2 3 5 2 2" xfId="38305" xr:uid="{00000000-0005-0000-0000-0000F5970000}"/>
    <cellStyle name="Примечание 2 4 2 3 5 3" xfId="38306" xr:uid="{00000000-0005-0000-0000-0000F6970000}"/>
    <cellStyle name="Примечание 2 4 2 3 5 4" xfId="38307" xr:uid="{00000000-0005-0000-0000-0000F7970000}"/>
    <cellStyle name="Примечание 2 4 2 3 5 5" xfId="38308" xr:uid="{00000000-0005-0000-0000-0000F8970000}"/>
    <cellStyle name="Примечание 2 4 2 3 6" xfId="38309" xr:uid="{00000000-0005-0000-0000-0000F9970000}"/>
    <cellStyle name="Примечание 2 4 2 3 6 2" xfId="38310" xr:uid="{00000000-0005-0000-0000-0000FA970000}"/>
    <cellStyle name="Примечание 2 4 2 3 6 2 2" xfId="38311" xr:uid="{00000000-0005-0000-0000-0000FB970000}"/>
    <cellStyle name="Примечание 2 4 2 3 6 3" xfId="38312" xr:uid="{00000000-0005-0000-0000-0000FC970000}"/>
    <cellStyle name="Примечание 2 4 2 3 6 4" xfId="38313" xr:uid="{00000000-0005-0000-0000-0000FD970000}"/>
    <cellStyle name="Примечание 2 4 2 3 6 5" xfId="38314" xr:uid="{00000000-0005-0000-0000-0000FE970000}"/>
    <cellStyle name="Примечание 2 4 2 3 7" xfId="38315" xr:uid="{00000000-0005-0000-0000-0000FF970000}"/>
    <cellStyle name="Примечание 2 4 2 3 7 2" xfId="38316" xr:uid="{00000000-0005-0000-0000-000000980000}"/>
    <cellStyle name="Примечание 2 4 2 3 7 2 2" xfId="38317" xr:uid="{00000000-0005-0000-0000-000001980000}"/>
    <cellStyle name="Примечание 2 4 2 3 7 3" xfId="38318" xr:uid="{00000000-0005-0000-0000-000002980000}"/>
    <cellStyle name="Примечание 2 4 2 3 7 4" xfId="38319" xr:uid="{00000000-0005-0000-0000-000003980000}"/>
    <cellStyle name="Примечание 2 4 2 3 7 5" xfId="38320" xr:uid="{00000000-0005-0000-0000-000004980000}"/>
    <cellStyle name="Примечание 2 4 2 3 8" xfId="38321" xr:uid="{00000000-0005-0000-0000-000005980000}"/>
    <cellStyle name="Примечание 2 4 2 3 8 2" xfId="38322" xr:uid="{00000000-0005-0000-0000-000006980000}"/>
    <cellStyle name="Примечание 2 4 2 3 8 3" xfId="38323" xr:uid="{00000000-0005-0000-0000-000007980000}"/>
    <cellStyle name="Примечание 2 4 2 3 8 4" xfId="38324" xr:uid="{00000000-0005-0000-0000-000008980000}"/>
    <cellStyle name="Примечание 2 4 2 3 9" xfId="38325" xr:uid="{00000000-0005-0000-0000-000009980000}"/>
    <cellStyle name="Примечание 2 4 2 4" xfId="38326" xr:uid="{00000000-0005-0000-0000-00000A980000}"/>
    <cellStyle name="Примечание 2 4 2 4 2" xfId="38327" xr:uid="{00000000-0005-0000-0000-00000B980000}"/>
    <cellStyle name="Примечание 2 4 2 4 2 2" xfId="38328" xr:uid="{00000000-0005-0000-0000-00000C980000}"/>
    <cellStyle name="Примечание 2 4 2 4 2 2 2" xfId="38329" xr:uid="{00000000-0005-0000-0000-00000D980000}"/>
    <cellStyle name="Примечание 2 4 2 4 2 2 2 2" xfId="38330" xr:uid="{00000000-0005-0000-0000-00000E980000}"/>
    <cellStyle name="Примечание 2 4 2 4 2 2 3" xfId="38331" xr:uid="{00000000-0005-0000-0000-00000F980000}"/>
    <cellStyle name="Примечание 2 4 2 4 2 2 4" xfId="38332" xr:uid="{00000000-0005-0000-0000-000010980000}"/>
    <cellStyle name="Примечание 2 4 2 4 2 2 5" xfId="38333" xr:uid="{00000000-0005-0000-0000-000011980000}"/>
    <cellStyle name="Примечание 2 4 2 4 2 3" xfId="38334" xr:uid="{00000000-0005-0000-0000-000012980000}"/>
    <cellStyle name="Примечание 2 4 2 4 2 3 2" xfId="38335" xr:uid="{00000000-0005-0000-0000-000013980000}"/>
    <cellStyle name="Примечание 2 4 2 4 2 3 2 2" xfId="38336" xr:uid="{00000000-0005-0000-0000-000014980000}"/>
    <cellStyle name="Примечание 2 4 2 4 2 3 3" xfId="38337" xr:uid="{00000000-0005-0000-0000-000015980000}"/>
    <cellStyle name="Примечание 2 4 2 4 2 3 4" xfId="38338" xr:uid="{00000000-0005-0000-0000-000016980000}"/>
    <cellStyle name="Примечание 2 4 2 4 2 3 5" xfId="38339" xr:uid="{00000000-0005-0000-0000-000017980000}"/>
    <cellStyle name="Примечание 2 4 2 4 2 4" xfId="38340" xr:uid="{00000000-0005-0000-0000-000018980000}"/>
    <cellStyle name="Примечание 2 4 2 4 2 4 2" xfId="38341" xr:uid="{00000000-0005-0000-0000-000019980000}"/>
    <cellStyle name="Примечание 2 4 2 4 2 4 2 2" xfId="38342" xr:uid="{00000000-0005-0000-0000-00001A980000}"/>
    <cellStyle name="Примечание 2 4 2 4 2 4 3" xfId="38343" xr:uid="{00000000-0005-0000-0000-00001B980000}"/>
    <cellStyle name="Примечание 2 4 2 4 2 4 4" xfId="38344" xr:uid="{00000000-0005-0000-0000-00001C980000}"/>
    <cellStyle name="Примечание 2 4 2 4 2 4 5" xfId="38345" xr:uid="{00000000-0005-0000-0000-00001D980000}"/>
    <cellStyle name="Примечание 2 4 2 4 2 5" xfId="38346" xr:uid="{00000000-0005-0000-0000-00001E980000}"/>
    <cellStyle name="Примечание 2 4 2 4 2 5 2" xfId="38347" xr:uid="{00000000-0005-0000-0000-00001F980000}"/>
    <cellStyle name="Примечание 2 4 2 4 2 5 2 2" xfId="38348" xr:uid="{00000000-0005-0000-0000-000020980000}"/>
    <cellStyle name="Примечание 2 4 2 4 2 5 3" xfId="38349" xr:uid="{00000000-0005-0000-0000-000021980000}"/>
    <cellStyle name="Примечание 2 4 2 4 2 5 4" xfId="38350" xr:uid="{00000000-0005-0000-0000-000022980000}"/>
    <cellStyle name="Примечание 2 4 2 4 2 5 5" xfId="38351" xr:uid="{00000000-0005-0000-0000-000023980000}"/>
    <cellStyle name="Примечание 2 4 2 4 2 6" xfId="38352" xr:uid="{00000000-0005-0000-0000-000024980000}"/>
    <cellStyle name="Примечание 2 4 2 4 2 6 2" xfId="38353" xr:uid="{00000000-0005-0000-0000-000025980000}"/>
    <cellStyle name="Примечание 2 4 2 4 2 6 3" xfId="38354" xr:uid="{00000000-0005-0000-0000-000026980000}"/>
    <cellStyle name="Примечание 2 4 2 4 2 6 4" xfId="38355" xr:uid="{00000000-0005-0000-0000-000027980000}"/>
    <cellStyle name="Примечание 2 4 2 4 2 7" xfId="38356" xr:uid="{00000000-0005-0000-0000-000028980000}"/>
    <cellStyle name="Примечание 2 4 2 4 2 8" xfId="38357" xr:uid="{00000000-0005-0000-0000-000029980000}"/>
    <cellStyle name="Примечание 2 4 2 4 2 9" xfId="38358" xr:uid="{00000000-0005-0000-0000-00002A980000}"/>
    <cellStyle name="Примечание 2 4 2 4 3" xfId="38359" xr:uid="{00000000-0005-0000-0000-00002B980000}"/>
    <cellStyle name="Примечание 2 4 2 4 3 2" xfId="38360" xr:uid="{00000000-0005-0000-0000-00002C980000}"/>
    <cellStyle name="Примечание 2 4 2 4 3 2 2" xfId="38361" xr:uid="{00000000-0005-0000-0000-00002D980000}"/>
    <cellStyle name="Примечание 2 4 2 4 3 2 2 2" xfId="38362" xr:uid="{00000000-0005-0000-0000-00002E980000}"/>
    <cellStyle name="Примечание 2 4 2 4 3 2 3" xfId="38363" xr:uid="{00000000-0005-0000-0000-00002F980000}"/>
    <cellStyle name="Примечание 2 4 2 4 3 2 4" xfId="38364" xr:uid="{00000000-0005-0000-0000-000030980000}"/>
    <cellStyle name="Примечание 2 4 2 4 3 2 5" xfId="38365" xr:uid="{00000000-0005-0000-0000-000031980000}"/>
    <cellStyle name="Примечание 2 4 2 4 3 3" xfId="38366" xr:uid="{00000000-0005-0000-0000-000032980000}"/>
    <cellStyle name="Примечание 2 4 2 4 3 3 2" xfId="38367" xr:uid="{00000000-0005-0000-0000-000033980000}"/>
    <cellStyle name="Примечание 2 4 2 4 3 3 2 2" xfId="38368" xr:uid="{00000000-0005-0000-0000-000034980000}"/>
    <cellStyle name="Примечание 2 4 2 4 3 3 3" xfId="38369" xr:uid="{00000000-0005-0000-0000-000035980000}"/>
    <cellStyle name="Примечание 2 4 2 4 3 3 4" xfId="38370" xr:uid="{00000000-0005-0000-0000-000036980000}"/>
    <cellStyle name="Примечание 2 4 2 4 3 3 5" xfId="38371" xr:uid="{00000000-0005-0000-0000-000037980000}"/>
    <cellStyle name="Примечание 2 4 2 4 3 4" xfId="38372" xr:uid="{00000000-0005-0000-0000-000038980000}"/>
    <cellStyle name="Примечание 2 4 2 4 3 4 2" xfId="38373" xr:uid="{00000000-0005-0000-0000-000039980000}"/>
    <cellStyle name="Примечание 2 4 2 4 3 4 2 2" xfId="38374" xr:uid="{00000000-0005-0000-0000-00003A980000}"/>
    <cellStyle name="Примечание 2 4 2 4 3 4 3" xfId="38375" xr:uid="{00000000-0005-0000-0000-00003B980000}"/>
    <cellStyle name="Примечание 2 4 2 4 3 4 4" xfId="38376" xr:uid="{00000000-0005-0000-0000-00003C980000}"/>
    <cellStyle name="Примечание 2 4 2 4 3 4 5" xfId="38377" xr:uid="{00000000-0005-0000-0000-00003D980000}"/>
    <cellStyle name="Примечание 2 4 2 4 3 5" xfId="38378" xr:uid="{00000000-0005-0000-0000-00003E980000}"/>
    <cellStyle name="Примечание 2 4 2 4 3 5 2" xfId="38379" xr:uid="{00000000-0005-0000-0000-00003F980000}"/>
    <cellStyle name="Примечание 2 4 2 4 3 5 2 2" xfId="38380" xr:uid="{00000000-0005-0000-0000-000040980000}"/>
    <cellStyle name="Примечание 2 4 2 4 3 5 3" xfId="38381" xr:uid="{00000000-0005-0000-0000-000041980000}"/>
    <cellStyle name="Примечание 2 4 2 4 3 5 4" xfId="38382" xr:uid="{00000000-0005-0000-0000-000042980000}"/>
    <cellStyle name="Примечание 2 4 2 4 3 5 5" xfId="38383" xr:uid="{00000000-0005-0000-0000-000043980000}"/>
    <cellStyle name="Примечание 2 4 2 4 3 6" xfId="38384" xr:uid="{00000000-0005-0000-0000-000044980000}"/>
    <cellStyle name="Примечание 2 4 2 4 3 6 2" xfId="38385" xr:uid="{00000000-0005-0000-0000-000045980000}"/>
    <cellStyle name="Примечание 2 4 2 4 3 6 3" xfId="38386" xr:uid="{00000000-0005-0000-0000-000046980000}"/>
    <cellStyle name="Примечание 2 4 2 4 3 6 4" xfId="38387" xr:uid="{00000000-0005-0000-0000-000047980000}"/>
    <cellStyle name="Примечание 2 4 2 4 3 7" xfId="38388" xr:uid="{00000000-0005-0000-0000-000048980000}"/>
    <cellStyle name="Примечание 2 4 2 4 3 8" xfId="38389" xr:uid="{00000000-0005-0000-0000-000049980000}"/>
    <cellStyle name="Примечание 2 4 2 4 3 9" xfId="38390" xr:uid="{00000000-0005-0000-0000-00004A980000}"/>
    <cellStyle name="Примечание 2 4 2 4 4" xfId="38391" xr:uid="{00000000-0005-0000-0000-00004B980000}"/>
    <cellStyle name="Примечание 2 4 2 4 4 2" xfId="38392" xr:uid="{00000000-0005-0000-0000-00004C980000}"/>
    <cellStyle name="Примечание 2 4 2 4 4 2 2" xfId="38393" xr:uid="{00000000-0005-0000-0000-00004D980000}"/>
    <cellStyle name="Примечание 2 4 2 4 4 3" xfId="38394" xr:uid="{00000000-0005-0000-0000-00004E980000}"/>
    <cellStyle name="Примечание 2 4 2 4 4 4" xfId="38395" xr:uid="{00000000-0005-0000-0000-00004F980000}"/>
    <cellStyle name="Примечание 2 4 2 4 4 5" xfId="38396" xr:uid="{00000000-0005-0000-0000-000050980000}"/>
    <cellStyle name="Примечание 2 4 2 4 5" xfId="38397" xr:uid="{00000000-0005-0000-0000-000051980000}"/>
    <cellStyle name="Примечание 2 4 2 4 5 2" xfId="38398" xr:uid="{00000000-0005-0000-0000-000052980000}"/>
    <cellStyle name="Примечание 2 4 2 4 5 2 2" xfId="38399" xr:uid="{00000000-0005-0000-0000-000053980000}"/>
    <cellStyle name="Примечание 2 4 2 4 5 3" xfId="38400" xr:uid="{00000000-0005-0000-0000-000054980000}"/>
    <cellStyle name="Примечание 2 4 2 4 5 4" xfId="38401" xr:uid="{00000000-0005-0000-0000-000055980000}"/>
    <cellStyle name="Примечание 2 4 2 4 5 5" xfId="38402" xr:uid="{00000000-0005-0000-0000-000056980000}"/>
    <cellStyle name="Примечание 2 4 2 4 6" xfId="38403" xr:uid="{00000000-0005-0000-0000-000057980000}"/>
    <cellStyle name="Примечание 2 4 2 4 7" xfId="38404" xr:uid="{00000000-0005-0000-0000-000058980000}"/>
    <cellStyle name="Примечание 2 4 2 4 8" xfId="38405" xr:uid="{00000000-0005-0000-0000-000059980000}"/>
    <cellStyle name="Примечание 2 4 2 5" xfId="38406" xr:uid="{00000000-0005-0000-0000-00005A980000}"/>
    <cellStyle name="Примечание 2 4 2 5 10" xfId="38407" xr:uid="{00000000-0005-0000-0000-00005B980000}"/>
    <cellStyle name="Примечание 2 4 2 5 2" xfId="38408" xr:uid="{00000000-0005-0000-0000-00005C980000}"/>
    <cellStyle name="Примечание 2 4 2 5 2 2" xfId="38409" xr:uid="{00000000-0005-0000-0000-00005D980000}"/>
    <cellStyle name="Примечание 2 4 2 5 2 2 2" xfId="38410" xr:uid="{00000000-0005-0000-0000-00005E980000}"/>
    <cellStyle name="Примечание 2 4 2 5 2 2 2 2" xfId="38411" xr:uid="{00000000-0005-0000-0000-00005F980000}"/>
    <cellStyle name="Примечание 2 4 2 5 2 2 3" xfId="38412" xr:uid="{00000000-0005-0000-0000-000060980000}"/>
    <cellStyle name="Примечание 2 4 2 5 2 2 4" xfId="38413" xr:uid="{00000000-0005-0000-0000-000061980000}"/>
    <cellStyle name="Примечание 2 4 2 5 2 2 5" xfId="38414" xr:uid="{00000000-0005-0000-0000-000062980000}"/>
    <cellStyle name="Примечание 2 4 2 5 2 3" xfId="38415" xr:uid="{00000000-0005-0000-0000-000063980000}"/>
    <cellStyle name="Примечание 2 4 2 5 2 3 2" xfId="38416" xr:uid="{00000000-0005-0000-0000-000064980000}"/>
    <cellStyle name="Примечание 2 4 2 5 2 3 2 2" xfId="38417" xr:uid="{00000000-0005-0000-0000-000065980000}"/>
    <cellStyle name="Примечание 2 4 2 5 2 3 3" xfId="38418" xr:uid="{00000000-0005-0000-0000-000066980000}"/>
    <cellStyle name="Примечание 2 4 2 5 2 3 4" xfId="38419" xr:uid="{00000000-0005-0000-0000-000067980000}"/>
    <cellStyle name="Примечание 2 4 2 5 2 3 5" xfId="38420" xr:uid="{00000000-0005-0000-0000-000068980000}"/>
    <cellStyle name="Примечание 2 4 2 5 2 4" xfId="38421" xr:uid="{00000000-0005-0000-0000-000069980000}"/>
    <cellStyle name="Примечание 2 4 2 5 2 4 2" xfId="38422" xr:uid="{00000000-0005-0000-0000-00006A980000}"/>
    <cellStyle name="Примечание 2 4 2 5 2 4 2 2" xfId="38423" xr:uid="{00000000-0005-0000-0000-00006B980000}"/>
    <cellStyle name="Примечание 2 4 2 5 2 4 3" xfId="38424" xr:uid="{00000000-0005-0000-0000-00006C980000}"/>
    <cellStyle name="Примечание 2 4 2 5 2 4 4" xfId="38425" xr:uid="{00000000-0005-0000-0000-00006D980000}"/>
    <cellStyle name="Примечание 2 4 2 5 2 4 5" xfId="38426" xr:uid="{00000000-0005-0000-0000-00006E980000}"/>
    <cellStyle name="Примечание 2 4 2 5 2 5" xfId="38427" xr:uid="{00000000-0005-0000-0000-00006F980000}"/>
    <cellStyle name="Примечание 2 4 2 5 2 5 2" xfId="38428" xr:uid="{00000000-0005-0000-0000-000070980000}"/>
    <cellStyle name="Примечание 2 4 2 5 2 5 2 2" xfId="38429" xr:uid="{00000000-0005-0000-0000-000071980000}"/>
    <cellStyle name="Примечание 2 4 2 5 2 5 3" xfId="38430" xr:uid="{00000000-0005-0000-0000-000072980000}"/>
    <cellStyle name="Примечание 2 4 2 5 2 5 4" xfId="38431" xr:uid="{00000000-0005-0000-0000-000073980000}"/>
    <cellStyle name="Примечание 2 4 2 5 2 5 5" xfId="38432" xr:uid="{00000000-0005-0000-0000-000074980000}"/>
    <cellStyle name="Примечание 2 4 2 5 2 6" xfId="38433" xr:uid="{00000000-0005-0000-0000-000075980000}"/>
    <cellStyle name="Примечание 2 4 2 5 2 6 2" xfId="38434" xr:uid="{00000000-0005-0000-0000-000076980000}"/>
    <cellStyle name="Примечание 2 4 2 5 2 6 3" xfId="38435" xr:uid="{00000000-0005-0000-0000-000077980000}"/>
    <cellStyle name="Примечание 2 4 2 5 2 6 4" xfId="38436" xr:uid="{00000000-0005-0000-0000-000078980000}"/>
    <cellStyle name="Примечание 2 4 2 5 2 7" xfId="38437" xr:uid="{00000000-0005-0000-0000-000079980000}"/>
    <cellStyle name="Примечание 2 4 2 5 2 8" xfId="38438" xr:uid="{00000000-0005-0000-0000-00007A980000}"/>
    <cellStyle name="Примечание 2 4 2 5 2 9" xfId="38439" xr:uid="{00000000-0005-0000-0000-00007B980000}"/>
    <cellStyle name="Примечание 2 4 2 5 3" xfId="38440" xr:uid="{00000000-0005-0000-0000-00007C980000}"/>
    <cellStyle name="Примечание 2 4 2 5 3 2" xfId="38441" xr:uid="{00000000-0005-0000-0000-00007D980000}"/>
    <cellStyle name="Примечание 2 4 2 5 3 2 2" xfId="38442" xr:uid="{00000000-0005-0000-0000-00007E980000}"/>
    <cellStyle name="Примечание 2 4 2 5 3 3" xfId="38443" xr:uid="{00000000-0005-0000-0000-00007F980000}"/>
    <cellStyle name="Примечание 2 4 2 5 3 4" xfId="38444" xr:uid="{00000000-0005-0000-0000-000080980000}"/>
    <cellStyle name="Примечание 2 4 2 5 3 5" xfId="38445" xr:uid="{00000000-0005-0000-0000-000081980000}"/>
    <cellStyle name="Примечание 2 4 2 5 4" xfId="38446" xr:uid="{00000000-0005-0000-0000-000082980000}"/>
    <cellStyle name="Примечание 2 4 2 5 4 2" xfId="38447" xr:uid="{00000000-0005-0000-0000-000083980000}"/>
    <cellStyle name="Примечание 2 4 2 5 4 2 2" xfId="38448" xr:uid="{00000000-0005-0000-0000-000084980000}"/>
    <cellStyle name="Примечание 2 4 2 5 4 3" xfId="38449" xr:uid="{00000000-0005-0000-0000-000085980000}"/>
    <cellStyle name="Примечание 2 4 2 5 4 4" xfId="38450" xr:uid="{00000000-0005-0000-0000-000086980000}"/>
    <cellStyle name="Примечание 2 4 2 5 4 5" xfId="38451" xr:uid="{00000000-0005-0000-0000-000087980000}"/>
    <cellStyle name="Примечание 2 4 2 5 5" xfId="38452" xr:uid="{00000000-0005-0000-0000-000088980000}"/>
    <cellStyle name="Примечание 2 4 2 5 5 2" xfId="38453" xr:uid="{00000000-0005-0000-0000-000089980000}"/>
    <cellStyle name="Примечание 2 4 2 5 5 2 2" xfId="38454" xr:uid="{00000000-0005-0000-0000-00008A980000}"/>
    <cellStyle name="Примечание 2 4 2 5 5 3" xfId="38455" xr:uid="{00000000-0005-0000-0000-00008B980000}"/>
    <cellStyle name="Примечание 2 4 2 5 5 4" xfId="38456" xr:uid="{00000000-0005-0000-0000-00008C980000}"/>
    <cellStyle name="Примечание 2 4 2 5 5 5" xfId="38457" xr:uid="{00000000-0005-0000-0000-00008D980000}"/>
    <cellStyle name="Примечание 2 4 2 5 6" xfId="38458" xr:uid="{00000000-0005-0000-0000-00008E980000}"/>
    <cellStyle name="Примечание 2 4 2 5 6 2" xfId="38459" xr:uid="{00000000-0005-0000-0000-00008F980000}"/>
    <cellStyle name="Примечание 2 4 2 5 6 2 2" xfId="38460" xr:uid="{00000000-0005-0000-0000-000090980000}"/>
    <cellStyle name="Примечание 2 4 2 5 6 3" xfId="38461" xr:uid="{00000000-0005-0000-0000-000091980000}"/>
    <cellStyle name="Примечание 2 4 2 5 6 4" xfId="38462" xr:uid="{00000000-0005-0000-0000-000092980000}"/>
    <cellStyle name="Примечание 2 4 2 5 6 5" xfId="38463" xr:uid="{00000000-0005-0000-0000-000093980000}"/>
    <cellStyle name="Примечание 2 4 2 5 7" xfId="38464" xr:uid="{00000000-0005-0000-0000-000094980000}"/>
    <cellStyle name="Примечание 2 4 2 5 7 2" xfId="38465" xr:uid="{00000000-0005-0000-0000-000095980000}"/>
    <cellStyle name="Примечание 2 4 2 5 7 3" xfId="38466" xr:uid="{00000000-0005-0000-0000-000096980000}"/>
    <cellStyle name="Примечание 2 4 2 5 7 4" xfId="38467" xr:uid="{00000000-0005-0000-0000-000097980000}"/>
    <cellStyle name="Примечание 2 4 2 5 8" xfId="38468" xr:uid="{00000000-0005-0000-0000-000098980000}"/>
    <cellStyle name="Примечание 2 4 2 5 9" xfId="38469" xr:uid="{00000000-0005-0000-0000-000099980000}"/>
    <cellStyle name="Примечание 2 4 2 6" xfId="38470" xr:uid="{00000000-0005-0000-0000-00009A980000}"/>
    <cellStyle name="Примечание 2 4 2 6 2" xfId="38471" xr:uid="{00000000-0005-0000-0000-00009B980000}"/>
    <cellStyle name="Примечание 2 4 2 6 2 2" xfId="38472" xr:uid="{00000000-0005-0000-0000-00009C980000}"/>
    <cellStyle name="Примечание 2 4 2 6 2 2 2" xfId="38473" xr:uid="{00000000-0005-0000-0000-00009D980000}"/>
    <cellStyle name="Примечание 2 4 2 6 2 3" xfId="38474" xr:uid="{00000000-0005-0000-0000-00009E980000}"/>
    <cellStyle name="Примечание 2 4 2 6 2 4" xfId="38475" xr:uid="{00000000-0005-0000-0000-00009F980000}"/>
    <cellStyle name="Примечание 2 4 2 6 2 5" xfId="38476" xr:uid="{00000000-0005-0000-0000-0000A0980000}"/>
    <cellStyle name="Примечание 2 4 2 6 3" xfId="38477" xr:uid="{00000000-0005-0000-0000-0000A1980000}"/>
    <cellStyle name="Примечание 2 4 2 6 3 2" xfId="38478" xr:uid="{00000000-0005-0000-0000-0000A2980000}"/>
    <cellStyle name="Примечание 2 4 2 6 3 2 2" xfId="38479" xr:uid="{00000000-0005-0000-0000-0000A3980000}"/>
    <cellStyle name="Примечание 2 4 2 6 3 3" xfId="38480" xr:uid="{00000000-0005-0000-0000-0000A4980000}"/>
    <cellStyle name="Примечание 2 4 2 6 3 4" xfId="38481" xr:uid="{00000000-0005-0000-0000-0000A5980000}"/>
    <cellStyle name="Примечание 2 4 2 6 3 5" xfId="38482" xr:uid="{00000000-0005-0000-0000-0000A6980000}"/>
    <cellStyle name="Примечание 2 4 2 6 4" xfId="38483" xr:uid="{00000000-0005-0000-0000-0000A7980000}"/>
    <cellStyle name="Примечание 2 4 2 6 4 2" xfId="38484" xr:uid="{00000000-0005-0000-0000-0000A8980000}"/>
    <cellStyle name="Примечание 2 4 2 6 4 2 2" xfId="38485" xr:uid="{00000000-0005-0000-0000-0000A9980000}"/>
    <cellStyle name="Примечание 2 4 2 6 4 3" xfId="38486" xr:uid="{00000000-0005-0000-0000-0000AA980000}"/>
    <cellStyle name="Примечание 2 4 2 6 4 4" xfId="38487" xr:uid="{00000000-0005-0000-0000-0000AB980000}"/>
    <cellStyle name="Примечание 2 4 2 6 4 5" xfId="38488" xr:uid="{00000000-0005-0000-0000-0000AC980000}"/>
    <cellStyle name="Примечание 2 4 2 6 5" xfId="38489" xr:uid="{00000000-0005-0000-0000-0000AD980000}"/>
    <cellStyle name="Примечание 2 4 2 6 5 2" xfId="38490" xr:uid="{00000000-0005-0000-0000-0000AE980000}"/>
    <cellStyle name="Примечание 2 4 2 6 5 2 2" xfId="38491" xr:uid="{00000000-0005-0000-0000-0000AF980000}"/>
    <cellStyle name="Примечание 2 4 2 6 5 3" xfId="38492" xr:uid="{00000000-0005-0000-0000-0000B0980000}"/>
    <cellStyle name="Примечание 2 4 2 6 5 4" xfId="38493" xr:uid="{00000000-0005-0000-0000-0000B1980000}"/>
    <cellStyle name="Примечание 2 4 2 6 5 5" xfId="38494" xr:uid="{00000000-0005-0000-0000-0000B2980000}"/>
    <cellStyle name="Примечание 2 4 2 6 6" xfId="38495" xr:uid="{00000000-0005-0000-0000-0000B3980000}"/>
    <cellStyle name="Примечание 2 4 2 6 6 2" xfId="38496" xr:uid="{00000000-0005-0000-0000-0000B4980000}"/>
    <cellStyle name="Примечание 2 4 2 6 6 3" xfId="38497" xr:uid="{00000000-0005-0000-0000-0000B5980000}"/>
    <cellStyle name="Примечание 2 4 2 6 6 4" xfId="38498" xr:uid="{00000000-0005-0000-0000-0000B6980000}"/>
    <cellStyle name="Примечание 2 4 2 6 7" xfId="38499" xr:uid="{00000000-0005-0000-0000-0000B7980000}"/>
    <cellStyle name="Примечание 2 4 2 6 8" xfId="38500" xr:uid="{00000000-0005-0000-0000-0000B8980000}"/>
    <cellStyle name="Примечание 2 4 2 6 9" xfId="38501" xr:uid="{00000000-0005-0000-0000-0000B9980000}"/>
    <cellStyle name="Примечание 2 4 2 7" xfId="38502" xr:uid="{00000000-0005-0000-0000-0000BA980000}"/>
    <cellStyle name="Примечание 2 4 2 7 2" xfId="38503" xr:uid="{00000000-0005-0000-0000-0000BB980000}"/>
    <cellStyle name="Примечание 2 4 2 7 2 2" xfId="38504" xr:uid="{00000000-0005-0000-0000-0000BC980000}"/>
    <cellStyle name="Примечание 2 4 2 7 3" xfId="38505" xr:uid="{00000000-0005-0000-0000-0000BD980000}"/>
    <cellStyle name="Примечание 2 4 2 7 4" xfId="38506" xr:uid="{00000000-0005-0000-0000-0000BE980000}"/>
    <cellStyle name="Примечание 2 4 2 7 5" xfId="38507" xr:uid="{00000000-0005-0000-0000-0000BF980000}"/>
    <cellStyle name="Примечание 2 4 2 8" xfId="38508" xr:uid="{00000000-0005-0000-0000-0000C0980000}"/>
    <cellStyle name="Примечание 2 4 2 8 2" xfId="38509" xr:uid="{00000000-0005-0000-0000-0000C1980000}"/>
    <cellStyle name="Примечание 2 4 2 8 2 2" xfId="38510" xr:uid="{00000000-0005-0000-0000-0000C2980000}"/>
    <cellStyle name="Примечание 2 4 2 8 3" xfId="38511" xr:uid="{00000000-0005-0000-0000-0000C3980000}"/>
    <cellStyle name="Примечание 2 4 2 8 4" xfId="38512" xr:uid="{00000000-0005-0000-0000-0000C4980000}"/>
    <cellStyle name="Примечание 2 4 2 8 5" xfId="38513" xr:uid="{00000000-0005-0000-0000-0000C5980000}"/>
    <cellStyle name="Примечание 2 4 2 9" xfId="38514" xr:uid="{00000000-0005-0000-0000-0000C6980000}"/>
    <cellStyle name="Примечание 2 4 2 9 2" xfId="38515" xr:uid="{00000000-0005-0000-0000-0000C7980000}"/>
    <cellStyle name="Примечание 2 4 2 9 2 2" xfId="38516" xr:uid="{00000000-0005-0000-0000-0000C8980000}"/>
    <cellStyle name="Примечание 2 4 2 9 3" xfId="38517" xr:uid="{00000000-0005-0000-0000-0000C9980000}"/>
    <cellStyle name="Примечание 2 4 2 9 4" xfId="38518" xr:uid="{00000000-0005-0000-0000-0000CA980000}"/>
    <cellStyle name="Примечание 2 4 2 9 5" xfId="38519" xr:uid="{00000000-0005-0000-0000-0000CB980000}"/>
    <cellStyle name="Примечание 2 4 3" xfId="2401" xr:uid="{00000000-0005-0000-0000-0000CC980000}"/>
    <cellStyle name="Примечание 2 4 3 10" xfId="38520" xr:uid="{00000000-0005-0000-0000-0000CD980000}"/>
    <cellStyle name="Примечание 2 4 3 10 2" xfId="38521" xr:uid="{00000000-0005-0000-0000-0000CE980000}"/>
    <cellStyle name="Примечание 2 4 3 10 2 2" xfId="38522" xr:uid="{00000000-0005-0000-0000-0000CF980000}"/>
    <cellStyle name="Примечание 2 4 3 10 3" xfId="38523" xr:uid="{00000000-0005-0000-0000-0000D0980000}"/>
    <cellStyle name="Примечание 2 4 3 10 4" xfId="38524" xr:uid="{00000000-0005-0000-0000-0000D1980000}"/>
    <cellStyle name="Примечание 2 4 3 10 5" xfId="38525" xr:uid="{00000000-0005-0000-0000-0000D2980000}"/>
    <cellStyle name="Примечание 2 4 3 11" xfId="38526" xr:uid="{00000000-0005-0000-0000-0000D3980000}"/>
    <cellStyle name="Примечание 2 4 3 12" xfId="38527" xr:uid="{00000000-0005-0000-0000-0000D4980000}"/>
    <cellStyle name="Примечание 2 4 3 13" xfId="38528" xr:uid="{00000000-0005-0000-0000-0000D5980000}"/>
    <cellStyle name="Примечание 2 4 3 2" xfId="2402" xr:uid="{00000000-0005-0000-0000-0000D6980000}"/>
    <cellStyle name="Примечание 2 4 3 2 2" xfId="38529" xr:uid="{00000000-0005-0000-0000-0000D7980000}"/>
    <cellStyle name="Примечание 2 4 3 2 2 2" xfId="38530" xr:uid="{00000000-0005-0000-0000-0000D8980000}"/>
    <cellStyle name="Примечание 2 4 3 2 2 2 2" xfId="38531" xr:uid="{00000000-0005-0000-0000-0000D9980000}"/>
    <cellStyle name="Примечание 2 4 3 2 2 2 2 2" xfId="38532" xr:uid="{00000000-0005-0000-0000-0000DA980000}"/>
    <cellStyle name="Примечание 2 4 3 2 2 2 3" xfId="38533" xr:uid="{00000000-0005-0000-0000-0000DB980000}"/>
    <cellStyle name="Примечание 2 4 3 2 2 2 4" xfId="38534" xr:uid="{00000000-0005-0000-0000-0000DC980000}"/>
    <cellStyle name="Примечание 2 4 3 2 2 2 5" xfId="38535" xr:uid="{00000000-0005-0000-0000-0000DD980000}"/>
    <cellStyle name="Примечание 2 4 3 2 2 3" xfId="38536" xr:uid="{00000000-0005-0000-0000-0000DE980000}"/>
    <cellStyle name="Примечание 2 4 3 2 2 3 2" xfId="38537" xr:uid="{00000000-0005-0000-0000-0000DF980000}"/>
    <cellStyle name="Примечание 2 4 3 2 2 3 2 2" xfId="38538" xr:uid="{00000000-0005-0000-0000-0000E0980000}"/>
    <cellStyle name="Примечание 2 4 3 2 2 3 3" xfId="38539" xr:uid="{00000000-0005-0000-0000-0000E1980000}"/>
    <cellStyle name="Примечание 2 4 3 2 2 3 4" xfId="38540" xr:uid="{00000000-0005-0000-0000-0000E2980000}"/>
    <cellStyle name="Примечание 2 4 3 2 2 3 5" xfId="38541" xr:uid="{00000000-0005-0000-0000-0000E3980000}"/>
    <cellStyle name="Примечание 2 4 3 2 2 4" xfId="38542" xr:uid="{00000000-0005-0000-0000-0000E4980000}"/>
    <cellStyle name="Примечание 2 4 3 2 2 4 2" xfId="38543" xr:uid="{00000000-0005-0000-0000-0000E5980000}"/>
    <cellStyle name="Примечание 2 4 3 2 2 4 2 2" xfId="38544" xr:uid="{00000000-0005-0000-0000-0000E6980000}"/>
    <cellStyle name="Примечание 2 4 3 2 2 4 3" xfId="38545" xr:uid="{00000000-0005-0000-0000-0000E7980000}"/>
    <cellStyle name="Примечание 2 4 3 2 2 4 4" xfId="38546" xr:uid="{00000000-0005-0000-0000-0000E8980000}"/>
    <cellStyle name="Примечание 2 4 3 2 2 4 5" xfId="38547" xr:uid="{00000000-0005-0000-0000-0000E9980000}"/>
    <cellStyle name="Примечание 2 4 3 2 2 5" xfId="38548" xr:uid="{00000000-0005-0000-0000-0000EA980000}"/>
    <cellStyle name="Примечание 2 4 3 2 2 5 2" xfId="38549" xr:uid="{00000000-0005-0000-0000-0000EB980000}"/>
    <cellStyle name="Примечание 2 4 3 2 2 5 2 2" xfId="38550" xr:uid="{00000000-0005-0000-0000-0000EC980000}"/>
    <cellStyle name="Примечание 2 4 3 2 2 5 3" xfId="38551" xr:uid="{00000000-0005-0000-0000-0000ED980000}"/>
    <cellStyle name="Примечание 2 4 3 2 2 5 4" xfId="38552" xr:uid="{00000000-0005-0000-0000-0000EE980000}"/>
    <cellStyle name="Примечание 2 4 3 2 2 5 5" xfId="38553" xr:uid="{00000000-0005-0000-0000-0000EF980000}"/>
    <cellStyle name="Примечание 2 4 3 2 2 6" xfId="38554" xr:uid="{00000000-0005-0000-0000-0000F0980000}"/>
    <cellStyle name="Примечание 2 4 3 2 2 6 2" xfId="38555" xr:uid="{00000000-0005-0000-0000-0000F1980000}"/>
    <cellStyle name="Примечание 2 4 3 2 2 6 3" xfId="38556" xr:uid="{00000000-0005-0000-0000-0000F2980000}"/>
    <cellStyle name="Примечание 2 4 3 2 2 6 4" xfId="38557" xr:uid="{00000000-0005-0000-0000-0000F3980000}"/>
    <cellStyle name="Примечание 2 4 3 2 2 7" xfId="38558" xr:uid="{00000000-0005-0000-0000-0000F4980000}"/>
    <cellStyle name="Примечание 2 4 3 2 2 8" xfId="38559" xr:uid="{00000000-0005-0000-0000-0000F5980000}"/>
    <cellStyle name="Примечание 2 4 3 2 2 9" xfId="38560" xr:uid="{00000000-0005-0000-0000-0000F6980000}"/>
    <cellStyle name="Примечание 2 4 3 2 3" xfId="38561" xr:uid="{00000000-0005-0000-0000-0000F7980000}"/>
    <cellStyle name="Примечание 2 4 3 2 3 2" xfId="38562" xr:uid="{00000000-0005-0000-0000-0000F8980000}"/>
    <cellStyle name="Примечание 2 4 3 2 3 2 2" xfId="38563" xr:uid="{00000000-0005-0000-0000-0000F9980000}"/>
    <cellStyle name="Примечание 2 4 3 2 3 2 2 2" xfId="38564" xr:uid="{00000000-0005-0000-0000-0000FA980000}"/>
    <cellStyle name="Примечание 2 4 3 2 3 2 3" xfId="38565" xr:uid="{00000000-0005-0000-0000-0000FB980000}"/>
    <cellStyle name="Примечание 2 4 3 2 3 2 4" xfId="38566" xr:uid="{00000000-0005-0000-0000-0000FC980000}"/>
    <cellStyle name="Примечание 2 4 3 2 3 2 5" xfId="38567" xr:uid="{00000000-0005-0000-0000-0000FD980000}"/>
    <cellStyle name="Примечание 2 4 3 2 3 3" xfId="38568" xr:uid="{00000000-0005-0000-0000-0000FE980000}"/>
    <cellStyle name="Примечание 2 4 3 2 3 3 2" xfId="38569" xr:uid="{00000000-0005-0000-0000-0000FF980000}"/>
    <cellStyle name="Примечание 2 4 3 2 3 3 2 2" xfId="38570" xr:uid="{00000000-0005-0000-0000-000000990000}"/>
    <cellStyle name="Примечание 2 4 3 2 3 3 3" xfId="38571" xr:uid="{00000000-0005-0000-0000-000001990000}"/>
    <cellStyle name="Примечание 2 4 3 2 3 3 4" xfId="38572" xr:uid="{00000000-0005-0000-0000-000002990000}"/>
    <cellStyle name="Примечание 2 4 3 2 3 3 5" xfId="38573" xr:uid="{00000000-0005-0000-0000-000003990000}"/>
    <cellStyle name="Примечание 2 4 3 2 3 4" xfId="38574" xr:uid="{00000000-0005-0000-0000-000004990000}"/>
    <cellStyle name="Примечание 2 4 3 2 3 4 2" xfId="38575" xr:uid="{00000000-0005-0000-0000-000005990000}"/>
    <cellStyle name="Примечание 2 4 3 2 3 4 2 2" xfId="38576" xr:uid="{00000000-0005-0000-0000-000006990000}"/>
    <cellStyle name="Примечание 2 4 3 2 3 4 3" xfId="38577" xr:uid="{00000000-0005-0000-0000-000007990000}"/>
    <cellStyle name="Примечание 2 4 3 2 3 4 4" xfId="38578" xr:uid="{00000000-0005-0000-0000-000008990000}"/>
    <cellStyle name="Примечание 2 4 3 2 3 4 5" xfId="38579" xr:uid="{00000000-0005-0000-0000-000009990000}"/>
    <cellStyle name="Примечание 2 4 3 2 3 5" xfId="38580" xr:uid="{00000000-0005-0000-0000-00000A990000}"/>
    <cellStyle name="Примечание 2 4 3 2 3 5 2" xfId="38581" xr:uid="{00000000-0005-0000-0000-00000B990000}"/>
    <cellStyle name="Примечание 2 4 3 2 3 5 2 2" xfId="38582" xr:uid="{00000000-0005-0000-0000-00000C990000}"/>
    <cellStyle name="Примечание 2 4 3 2 3 5 3" xfId="38583" xr:uid="{00000000-0005-0000-0000-00000D990000}"/>
    <cellStyle name="Примечание 2 4 3 2 3 5 4" xfId="38584" xr:uid="{00000000-0005-0000-0000-00000E990000}"/>
    <cellStyle name="Примечание 2 4 3 2 3 5 5" xfId="38585" xr:uid="{00000000-0005-0000-0000-00000F990000}"/>
    <cellStyle name="Примечание 2 4 3 2 3 6" xfId="38586" xr:uid="{00000000-0005-0000-0000-000010990000}"/>
    <cellStyle name="Примечание 2 4 3 2 3 6 2" xfId="38587" xr:uid="{00000000-0005-0000-0000-000011990000}"/>
    <cellStyle name="Примечание 2 4 3 2 3 6 3" xfId="38588" xr:uid="{00000000-0005-0000-0000-000012990000}"/>
    <cellStyle name="Примечание 2 4 3 2 3 6 4" xfId="38589" xr:uid="{00000000-0005-0000-0000-000013990000}"/>
    <cellStyle name="Примечание 2 4 3 2 3 7" xfId="38590" xr:uid="{00000000-0005-0000-0000-000014990000}"/>
    <cellStyle name="Примечание 2 4 3 2 3 8" xfId="38591" xr:uid="{00000000-0005-0000-0000-000015990000}"/>
    <cellStyle name="Примечание 2 4 3 2 3 9" xfId="38592" xr:uid="{00000000-0005-0000-0000-000016990000}"/>
    <cellStyle name="Примечание 2 4 3 2 4" xfId="38593" xr:uid="{00000000-0005-0000-0000-000017990000}"/>
    <cellStyle name="Примечание 2 4 3 2 4 2" xfId="38594" xr:uid="{00000000-0005-0000-0000-000018990000}"/>
    <cellStyle name="Примечание 2 4 3 2 4 2 2" xfId="38595" xr:uid="{00000000-0005-0000-0000-000019990000}"/>
    <cellStyle name="Примечание 2 4 3 2 4 3" xfId="38596" xr:uid="{00000000-0005-0000-0000-00001A990000}"/>
    <cellStyle name="Примечание 2 4 3 2 4 4" xfId="38597" xr:uid="{00000000-0005-0000-0000-00001B990000}"/>
    <cellStyle name="Примечание 2 4 3 2 4 5" xfId="38598" xr:uid="{00000000-0005-0000-0000-00001C990000}"/>
    <cellStyle name="Примечание 2 4 3 2 5" xfId="38599" xr:uid="{00000000-0005-0000-0000-00001D990000}"/>
    <cellStyle name="Примечание 2 4 3 2 5 2" xfId="38600" xr:uid="{00000000-0005-0000-0000-00001E990000}"/>
    <cellStyle name="Примечание 2 4 3 2 5 2 2" xfId="38601" xr:uid="{00000000-0005-0000-0000-00001F990000}"/>
    <cellStyle name="Примечание 2 4 3 2 5 3" xfId="38602" xr:uid="{00000000-0005-0000-0000-000020990000}"/>
    <cellStyle name="Примечание 2 4 3 2 5 4" xfId="38603" xr:uid="{00000000-0005-0000-0000-000021990000}"/>
    <cellStyle name="Примечание 2 4 3 2 5 5" xfId="38604" xr:uid="{00000000-0005-0000-0000-000022990000}"/>
    <cellStyle name="Примечание 2 4 3 2 6" xfId="38605" xr:uid="{00000000-0005-0000-0000-000023990000}"/>
    <cellStyle name="Примечание 2 4 3 2 7" xfId="38606" xr:uid="{00000000-0005-0000-0000-000024990000}"/>
    <cellStyle name="Примечание 2 4 3 2 8" xfId="38607" xr:uid="{00000000-0005-0000-0000-000025990000}"/>
    <cellStyle name="Примечание 2 4 3 3" xfId="38608" xr:uid="{00000000-0005-0000-0000-000026990000}"/>
    <cellStyle name="Примечание 2 4 3 3 2" xfId="38609" xr:uid="{00000000-0005-0000-0000-000027990000}"/>
    <cellStyle name="Примечание 2 4 3 3 2 2" xfId="38610" xr:uid="{00000000-0005-0000-0000-000028990000}"/>
    <cellStyle name="Примечание 2 4 3 3 2 2 2" xfId="38611" xr:uid="{00000000-0005-0000-0000-000029990000}"/>
    <cellStyle name="Примечание 2 4 3 3 2 3" xfId="38612" xr:uid="{00000000-0005-0000-0000-00002A990000}"/>
    <cellStyle name="Примечание 2 4 3 3 2 4" xfId="38613" xr:uid="{00000000-0005-0000-0000-00002B990000}"/>
    <cellStyle name="Примечание 2 4 3 3 2 5" xfId="38614" xr:uid="{00000000-0005-0000-0000-00002C990000}"/>
    <cellStyle name="Примечание 2 4 3 3 3" xfId="38615" xr:uid="{00000000-0005-0000-0000-00002D990000}"/>
    <cellStyle name="Примечание 2 4 3 3 3 2" xfId="38616" xr:uid="{00000000-0005-0000-0000-00002E990000}"/>
    <cellStyle name="Примечание 2 4 3 3 3 2 2" xfId="38617" xr:uid="{00000000-0005-0000-0000-00002F990000}"/>
    <cellStyle name="Примечание 2 4 3 3 3 3" xfId="38618" xr:uid="{00000000-0005-0000-0000-000030990000}"/>
    <cellStyle name="Примечание 2 4 3 3 3 4" xfId="38619" xr:uid="{00000000-0005-0000-0000-000031990000}"/>
    <cellStyle name="Примечание 2 4 3 3 3 5" xfId="38620" xr:uid="{00000000-0005-0000-0000-000032990000}"/>
    <cellStyle name="Примечание 2 4 3 3 4" xfId="38621" xr:uid="{00000000-0005-0000-0000-000033990000}"/>
    <cellStyle name="Примечание 2 4 3 3 4 2" xfId="38622" xr:uid="{00000000-0005-0000-0000-000034990000}"/>
    <cellStyle name="Примечание 2 4 3 3 4 2 2" xfId="38623" xr:uid="{00000000-0005-0000-0000-000035990000}"/>
    <cellStyle name="Примечание 2 4 3 3 4 3" xfId="38624" xr:uid="{00000000-0005-0000-0000-000036990000}"/>
    <cellStyle name="Примечание 2 4 3 3 4 4" xfId="38625" xr:uid="{00000000-0005-0000-0000-000037990000}"/>
    <cellStyle name="Примечание 2 4 3 3 4 5" xfId="38626" xr:uid="{00000000-0005-0000-0000-000038990000}"/>
    <cellStyle name="Примечание 2 4 3 3 5" xfId="38627" xr:uid="{00000000-0005-0000-0000-000039990000}"/>
    <cellStyle name="Примечание 2 4 3 3 5 2" xfId="38628" xr:uid="{00000000-0005-0000-0000-00003A990000}"/>
    <cellStyle name="Примечание 2 4 3 3 5 2 2" xfId="38629" xr:uid="{00000000-0005-0000-0000-00003B990000}"/>
    <cellStyle name="Примечание 2 4 3 3 5 3" xfId="38630" xr:uid="{00000000-0005-0000-0000-00003C990000}"/>
    <cellStyle name="Примечание 2 4 3 3 5 4" xfId="38631" xr:uid="{00000000-0005-0000-0000-00003D990000}"/>
    <cellStyle name="Примечание 2 4 3 3 5 5" xfId="38632" xr:uid="{00000000-0005-0000-0000-00003E990000}"/>
    <cellStyle name="Примечание 2 4 3 3 6" xfId="38633" xr:uid="{00000000-0005-0000-0000-00003F990000}"/>
    <cellStyle name="Примечание 2 4 3 3 6 2" xfId="38634" xr:uid="{00000000-0005-0000-0000-000040990000}"/>
    <cellStyle name="Примечание 2 4 3 3 6 3" xfId="38635" xr:uid="{00000000-0005-0000-0000-000041990000}"/>
    <cellStyle name="Примечание 2 4 3 3 6 4" xfId="38636" xr:uid="{00000000-0005-0000-0000-000042990000}"/>
    <cellStyle name="Примечание 2 4 3 3 7" xfId="38637" xr:uid="{00000000-0005-0000-0000-000043990000}"/>
    <cellStyle name="Примечание 2 4 3 3 8" xfId="38638" xr:uid="{00000000-0005-0000-0000-000044990000}"/>
    <cellStyle name="Примечание 2 4 3 3 9" xfId="38639" xr:uid="{00000000-0005-0000-0000-000045990000}"/>
    <cellStyle name="Примечание 2 4 3 4" xfId="38640" xr:uid="{00000000-0005-0000-0000-000046990000}"/>
    <cellStyle name="Примечание 2 4 3 4 2" xfId="38641" xr:uid="{00000000-0005-0000-0000-000047990000}"/>
    <cellStyle name="Примечание 2 4 3 4 2 2" xfId="38642" xr:uid="{00000000-0005-0000-0000-000048990000}"/>
    <cellStyle name="Примечание 2 4 3 4 2 2 2" xfId="38643" xr:uid="{00000000-0005-0000-0000-000049990000}"/>
    <cellStyle name="Примечание 2 4 3 4 2 3" xfId="38644" xr:uid="{00000000-0005-0000-0000-00004A990000}"/>
    <cellStyle name="Примечание 2 4 3 4 2 4" xfId="38645" xr:uid="{00000000-0005-0000-0000-00004B990000}"/>
    <cellStyle name="Примечание 2 4 3 4 2 5" xfId="38646" xr:uid="{00000000-0005-0000-0000-00004C990000}"/>
    <cellStyle name="Примечание 2 4 3 4 3" xfId="38647" xr:uid="{00000000-0005-0000-0000-00004D990000}"/>
    <cellStyle name="Примечание 2 4 3 4 3 2" xfId="38648" xr:uid="{00000000-0005-0000-0000-00004E990000}"/>
    <cellStyle name="Примечание 2 4 3 4 3 2 2" xfId="38649" xr:uid="{00000000-0005-0000-0000-00004F990000}"/>
    <cellStyle name="Примечание 2 4 3 4 3 3" xfId="38650" xr:uid="{00000000-0005-0000-0000-000050990000}"/>
    <cellStyle name="Примечание 2 4 3 4 3 4" xfId="38651" xr:uid="{00000000-0005-0000-0000-000051990000}"/>
    <cellStyle name="Примечание 2 4 3 4 3 5" xfId="38652" xr:uid="{00000000-0005-0000-0000-000052990000}"/>
    <cellStyle name="Примечание 2 4 3 4 4" xfId="38653" xr:uid="{00000000-0005-0000-0000-000053990000}"/>
    <cellStyle name="Примечание 2 4 3 4 4 2" xfId="38654" xr:uid="{00000000-0005-0000-0000-000054990000}"/>
    <cellStyle name="Примечание 2 4 3 4 4 2 2" xfId="38655" xr:uid="{00000000-0005-0000-0000-000055990000}"/>
    <cellStyle name="Примечание 2 4 3 4 4 3" xfId="38656" xr:uid="{00000000-0005-0000-0000-000056990000}"/>
    <cellStyle name="Примечание 2 4 3 4 4 4" xfId="38657" xr:uid="{00000000-0005-0000-0000-000057990000}"/>
    <cellStyle name="Примечание 2 4 3 4 4 5" xfId="38658" xr:uid="{00000000-0005-0000-0000-000058990000}"/>
    <cellStyle name="Примечание 2 4 3 4 5" xfId="38659" xr:uid="{00000000-0005-0000-0000-000059990000}"/>
    <cellStyle name="Примечание 2 4 3 4 5 2" xfId="38660" xr:uid="{00000000-0005-0000-0000-00005A990000}"/>
    <cellStyle name="Примечание 2 4 3 4 5 2 2" xfId="38661" xr:uid="{00000000-0005-0000-0000-00005B990000}"/>
    <cellStyle name="Примечание 2 4 3 4 5 3" xfId="38662" xr:uid="{00000000-0005-0000-0000-00005C990000}"/>
    <cellStyle name="Примечание 2 4 3 4 5 4" xfId="38663" xr:uid="{00000000-0005-0000-0000-00005D990000}"/>
    <cellStyle name="Примечание 2 4 3 4 5 5" xfId="38664" xr:uid="{00000000-0005-0000-0000-00005E990000}"/>
    <cellStyle name="Примечание 2 4 3 4 6" xfId="38665" xr:uid="{00000000-0005-0000-0000-00005F990000}"/>
    <cellStyle name="Примечание 2 4 3 4 6 2" xfId="38666" xr:uid="{00000000-0005-0000-0000-000060990000}"/>
    <cellStyle name="Примечание 2 4 3 4 6 3" xfId="38667" xr:uid="{00000000-0005-0000-0000-000061990000}"/>
    <cellStyle name="Примечание 2 4 3 4 6 4" xfId="38668" xr:uid="{00000000-0005-0000-0000-000062990000}"/>
    <cellStyle name="Примечание 2 4 3 4 7" xfId="38669" xr:uid="{00000000-0005-0000-0000-000063990000}"/>
    <cellStyle name="Примечание 2 4 3 4 8" xfId="38670" xr:uid="{00000000-0005-0000-0000-000064990000}"/>
    <cellStyle name="Примечание 2 4 3 4 9" xfId="38671" xr:uid="{00000000-0005-0000-0000-000065990000}"/>
    <cellStyle name="Примечание 2 4 3 5" xfId="38672" xr:uid="{00000000-0005-0000-0000-000066990000}"/>
    <cellStyle name="Примечание 2 4 3 5 2" xfId="38673" xr:uid="{00000000-0005-0000-0000-000067990000}"/>
    <cellStyle name="Примечание 2 4 3 5 2 2" xfId="38674" xr:uid="{00000000-0005-0000-0000-000068990000}"/>
    <cellStyle name="Примечание 2 4 3 5 3" xfId="38675" xr:uid="{00000000-0005-0000-0000-000069990000}"/>
    <cellStyle name="Примечание 2 4 3 5 4" xfId="38676" xr:uid="{00000000-0005-0000-0000-00006A990000}"/>
    <cellStyle name="Примечание 2 4 3 5 5" xfId="38677" xr:uid="{00000000-0005-0000-0000-00006B990000}"/>
    <cellStyle name="Примечание 2 4 3 6" xfId="38678" xr:uid="{00000000-0005-0000-0000-00006C990000}"/>
    <cellStyle name="Примечание 2 4 3 6 2" xfId="38679" xr:uid="{00000000-0005-0000-0000-00006D990000}"/>
    <cellStyle name="Примечание 2 4 3 6 2 2" xfId="38680" xr:uid="{00000000-0005-0000-0000-00006E990000}"/>
    <cellStyle name="Примечание 2 4 3 6 3" xfId="38681" xr:uid="{00000000-0005-0000-0000-00006F990000}"/>
    <cellStyle name="Примечание 2 4 3 6 4" xfId="38682" xr:uid="{00000000-0005-0000-0000-000070990000}"/>
    <cellStyle name="Примечание 2 4 3 6 5" xfId="38683" xr:uid="{00000000-0005-0000-0000-000071990000}"/>
    <cellStyle name="Примечание 2 4 3 7" xfId="38684" xr:uid="{00000000-0005-0000-0000-000072990000}"/>
    <cellStyle name="Примечание 2 4 3 7 2" xfId="38685" xr:uid="{00000000-0005-0000-0000-000073990000}"/>
    <cellStyle name="Примечание 2 4 3 7 2 2" xfId="38686" xr:uid="{00000000-0005-0000-0000-000074990000}"/>
    <cellStyle name="Примечание 2 4 3 7 3" xfId="38687" xr:uid="{00000000-0005-0000-0000-000075990000}"/>
    <cellStyle name="Примечание 2 4 3 7 4" xfId="38688" xr:uid="{00000000-0005-0000-0000-000076990000}"/>
    <cellStyle name="Примечание 2 4 3 7 5" xfId="38689" xr:uid="{00000000-0005-0000-0000-000077990000}"/>
    <cellStyle name="Примечание 2 4 3 8" xfId="38690" xr:uid="{00000000-0005-0000-0000-000078990000}"/>
    <cellStyle name="Примечание 2 4 3 8 2" xfId="38691" xr:uid="{00000000-0005-0000-0000-000079990000}"/>
    <cellStyle name="Примечание 2 4 3 8 2 2" xfId="38692" xr:uid="{00000000-0005-0000-0000-00007A990000}"/>
    <cellStyle name="Примечание 2 4 3 8 3" xfId="38693" xr:uid="{00000000-0005-0000-0000-00007B990000}"/>
    <cellStyle name="Примечание 2 4 3 8 4" xfId="38694" xr:uid="{00000000-0005-0000-0000-00007C990000}"/>
    <cellStyle name="Примечание 2 4 3 8 5" xfId="38695" xr:uid="{00000000-0005-0000-0000-00007D990000}"/>
    <cellStyle name="Примечание 2 4 3 9" xfId="38696" xr:uid="{00000000-0005-0000-0000-00007E990000}"/>
    <cellStyle name="Примечание 2 4 3 9 2" xfId="38697" xr:uid="{00000000-0005-0000-0000-00007F990000}"/>
    <cellStyle name="Примечание 2 4 3 9 2 2" xfId="38698" xr:uid="{00000000-0005-0000-0000-000080990000}"/>
    <cellStyle name="Примечание 2 4 3 9 3" xfId="38699" xr:uid="{00000000-0005-0000-0000-000081990000}"/>
    <cellStyle name="Примечание 2 4 3 9 4" xfId="38700" xr:uid="{00000000-0005-0000-0000-000082990000}"/>
    <cellStyle name="Примечание 2 4 3 9 5" xfId="38701" xr:uid="{00000000-0005-0000-0000-000083990000}"/>
    <cellStyle name="Примечание 2 4 4" xfId="2403" xr:uid="{00000000-0005-0000-0000-000084990000}"/>
    <cellStyle name="Примечание 2 4 4 10" xfId="38702" xr:uid="{00000000-0005-0000-0000-000085990000}"/>
    <cellStyle name="Примечание 2 4 4 10 2" xfId="38703" xr:uid="{00000000-0005-0000-0000-000086990000}"/>
    <cellStyle name="Примечание 2 4 4 10 2 2" xfId="38704" xr:uid="{00000000-0005-0000-0000-000087990000}"/>
    <cellStyle name="Примечание 2 4 4 10 3" xfId="38705" xr:uid="{00000000-0005-0000-0000-000088990000}"/>
    <cellStyle name="Примечание 2 4 4 10 4" xfId="38706" xr:uid="{00000000-0005-0000-0000-000089990000}"/>
    <cellStyle name="Примечание 2 4 4 10 5" xfId="38707" xr:uid="{00000000-0005-0000-0000-00008A990000}"/>
    <cellStyle name="Примечание 2 4 4 11" xfId="38708" xr:uid="{00000000-0005-0000-0000-00008B990000}"/>
    <cellStyle name="Примечание 2 4 4 12" xfId="38709" xr:uid="{00000000-0005-0000-0000-00008C990000}"/>
    <cellStyle name="Примечание 2 4 4 13" xfId="38710" xr:uid="{00000000-0005-0000-0000-00008D990000}"/>
    <cellStyle name="Примечание 2 4 4 2" xfId="2404" xr:uid="{00000000-0005-0000-0000-00008E990000}"/>
    <cellStyle name="Примечание 2 4 4 2 2" xfId="38711" xr:uid="{00000000-0005-0000-0000-00008F990000}"/>
    <cellStyle name="Примечание 2 4 4 2 2 2" xfId="38712" xr:uid="{00000000-0005-0000-0000-000090990000}"/>
    <cellStyle name="Примечание 2 4 4 2 2 2 2" xfId="38713" xr:uid="{00000000-0005-0000-0000-000091990000}"/>
    <cellStyle name="Примечание 2 4 4 2 2 2 2 2" xfId="38714" xr:uid="{00000000-0005-0000-0000-000092990000}"/>
    <cellStyle name="Примечание 2 4 4 2 2 2 3" xfId="38715" xr:uid="{00000000-0005-0000-0000-000093990000}"/>
    <cellStyle name="Примечание 2 4 4 2 2 2 4" xfId="38716" xr:uid="{00000000-0005-0000-0000-000094990000}"/>
    <cellStyle name="Примечание 2 4 4 2 2 2 5" xfId="38717" xr:uid="{00000000-0005-0000-0000-000095990000}"/>
    <cellStyle name="Примечание 2 4 4 2 2 3" xfId="38718" xr:uid="{00000000-0005-0000-0000-000096990000}"/>
    <cellStyle name="Примечание 2 4 4 2 2 3 2" xfId="38719" xr:uid="{00000000-0005-0000-0000-000097990000}"/>
    <cellStyle name="Примечание 2 4 4 2 2 3 2 2" xfId="38720" xr:uid="{00000000-0005-0000-0000-000098990000}"/>
    <cellStyle name="Примечание 2 4 4 2 2 3 3" xfId="38721" xr:uid="{00000000-0005-0000-0000-000099990000}"/>
    <cellStyle name="Примечание 2 4 4 2 2 3 4" xfId="38722" xr:uid="{00000000-0005-0000-0000-00009A990000}"/>
    <cellStyle name="Примечание 2 4 4 2 2 3 5" xfId="38723" xr:uid="{00000000-0005-0000-0000-00009B990000}"/>
    <cellStyle name="Примечание 2 4 4 2 2 4" xfId="38724" xr:uid="{00000000-0005-0000-0000-00009C990000}"/>
    <cellStyle name="Примечание 2 4 4 2 2 4 2" xfId="38725" xr:uid="{00000000-0005-0000-0000-00009D990000}"/>
    <cellStyle name="Примечание 2 4 4 2 2 4 2 2" xfId="38726" xr:uid="{00000000-0005-0000-0000-00009E990000}"/>
    <cellStyle name="Примечание 2 4 4 2 2 4 3" xfId="38727" xr:uid="{00000000-0005-0000-0000-00009F990000}"/>
    <cellStyle name="Примечание 2 4 4 2 2 4 4" xfId="38728" xr:uid="{00000000-0005-0000-0000-0000A0990000}"/>
    <cellStyle name="Примечание 2 4 4 2 2 4 5" xfId="38729" xr:uid="{00000000-0005-0000-0000-0000A1990000}"/>
    <cellStyle name="Примечание 2 4 4 2 2 5" xfId="38730" xr:uid="{00000000-0005-0000-0000-0000A2990000}"/>
    <cellStyle name="Примечание 2 4 4 2 2 5 2" xfId="38731" xr:uid="{00000000-0005-0000-0000-0000A3990000}"/>
    <cellStyle name="Примечание 2 4 4 2 2 5 2 2" xfId="38732" xr:uid="{00000000-0005-0000-0000-0000A4990000}"/>
    <cellStyle name="Примечание 2 4 4 2 2 5 3" xfId="38733" xr:uid="{00000000-0005-0000-0000-0000A5990000}"/>
    <cellStyle name="Примечание 2 4 4 2 2 5 4" xfId="38734" xr:uid="{00000000-0005-0000-0000-0000A6990000}"/>
    <cellStyle name="Примечание 2 4 4 2 2 5 5" xfId="38735" xr:uid="{00000000-0005-0000-0000-0000A7990000}"/>
    <cellStyle name="Примечание 2 4 4 2 2 6" xfId="38736" xr:uid="{00000000-0005-0000-0000-0000A8990000}"/>
    <cellStyle name="Примечание 2 4 4 2 2 6 2" xfId="38737" xr:uid="{00000000-0005-0000-0000-0000A9990000}"/>
    <cellStyle name="Примечание 2 4 4 2 2 6 3" xfId="38738" xr:uid="{00000000-0005-0000-0000-0000AA990000}"/>
    <cellStyle name="Примечание 2 4 4 2 2 6 4" xfId="38739" xr:uid="{00000000-0005-0000-0000-0000AB990000}"/>
    <cellStyle name="Примечание 2 4 4 2 2 7" xfId="38740" xr:uid="{00000000-0005-0000-0000-0000AC990000}"/>
    <cellStyle name="Примечание 2 4 4 2 2 8" xfId="38741" xr:uid="{00000000-0005-0000-0000-0000AD990000}"/>
    <cellStyle name="Примечание 2 4 4 2 2 9" xfId="38742" xr:uid="{00000000-0005-0000-0000-0000AE990000}"/>
    <cellStyle name="Примечание 2 4 4 2 3" xfId="38743" xr:uid="{00000000-0005-0000-0000-0000AF990000}"/>
    <cellStyle name="Примечание 2 4 4 2 3 2" xfId="38744" xr:uid="{00000000-0005-0000-0000-0000B0990000}"/>
    <cellStyle name="Примечание 2 4 4 2 3 2 2" xfId="38745" xr:uid="{00000000-0005-0000-0000-0000B1990000}"/>
    <cellStyle name="Примечание 2 4 4 2 3 2 2 2" xfId="38746" xr:uid="{00000000-0005-0000-0000-0000B2990000}"/>
    <cellStyle name="Примечание 2 4 4 2 3 2 3" xfId="38747" xr:uid="{00000000-0005-0000-0000-0000B3990000}"/>
    <cellStyle name="Примечание 2 4 4 2 3 2 4" xfId="38748" xr:uid="{00000000-0005-0000-0000-0000B4990000}"/>
    <cellStyle name="Примечание 2 4 4 2 3 2 5" xfId="38749" xr:uid="{00000000-0005-0000-0000-0000B5990000}"/>
    <cellStyle name="Примечание 2 4 4 2 3 3" xfId="38750" xr:uid="{00000000-0005-0000-0000-0000B6990000}"/>
    <cellStyle name="Примечание 2 4 4 2 3 3 2" xfId="38751" xr:uid="{00000000-0005-0000-0000-0000B7990000}"/>
    <cellStyle name="Примечание 2 4 4 2 3 3 2 2" xfId="38752" xr:uid="{00000000-0005-0000-0000-0000B8990000}"/>
    <cellStyle name="Примечание 2 4 4 2 3 3 3" xfId="38753" xr:uid="{00000000-0005-0000-0000-0000B9990000}"/>
    <cellStyle name="Примечание 2 4 4 2 3 3 4" xfId="38754" xr:uid="{00000000-0005-0000-0000-0000BA990000}"/>
    <cellStyle name="Примечание 2 4 4 2 3 3 5" xfId="38755" xr:uid="{00000000-0005-0000-0000-0000BB990000}"/>
    <cellStyle name="Примечание 2 4 4 2 3 4" xfId="38756" xr:uid="{00000000-0005-0000-0000-0000BC990000}"/>
    <cellStyle name="Примечание 2 4 4 2 3 4 2" xfId="38757" xr:uid="{00000000-0005-0000-0000-0000BD990000}"/>
    <cellStyle name="Примечание 2 4 4 2 3 4 2 2" xfId="38758" xr:uid="{00000000-0005-0000-0000-0000BE990000}"/>
    <cellStyle name="Примечание 2 4 4 2 3 4 3" xfId="38759" xr:uid="{00000000-0005-0000-0000-0000BF990000}"/>
    <cellStyle name="Примечание 2 4 4 2 3 4 4" xfId="38760" xr:uid="{00000000-0005-0000-0000-0000C0990000}"/>
    <cellStyle name="Примечание 2 4 4 2 3 4 5" xfId="38761" xr:uid="{00000000-0005-0000-0000-0000C1990000}"/>
    <cellStyle name="Примечание 2 4 4 2 3 5" xfId="38762" xr:uid="{00000000-0005-0000-0000-0000C2990000}"/>
    <cellStyle name="Примечание 2 4 4 2 3 5 2" xfId="38763" xr:uid="{00000000-0005-0000-0000-0000C3990000}"/>
    <cellStyle name="Примечание 2 4 4 2 3 5 2 2" xfId="38764" xr:uid="{00000000-0005-0000-0000-0000C4990000}"/>
    <cellStyle name="Примечание 2 4 4 2 3 5 3" xfId="38765" xr:uid="{00000000-0005-0000-0000-0000C5990000}"/>
    <cellStyle name="Примечание 2 4 4 2 3 5 4" xfId="38766" xr:uid="{00000000-0005-0000-0000-0000C6990000}"/>
    <cellStyle name="Примечание 2 4 4 2 3 5 5" xfId="38767" xr:uid="{00000000-0005-0000-0000-0000C7990000}"/>
    <cellStyle name="Примечание 2 4 4 2 3 6" xfId="38768" xr:uid="{00000000-0005-0000-0000-0000C8990000}"/>
    <cellStyle name="Примечание 2 4 4 2 3 6 2" xfId="38769" xr:uid="{00000000-0005-0000-0000-0000C9990000}"/>
    <cellStyle name="Примечание 2 4 4 2 3 6 3" xfId="38770" xr:uid="{00000000-0005-0000-0000-0000CA990000}"/>
    <cellStyle name="Примечание 2 4 4 2 3 6 4" xfId="38771" xr:uid="{00000000-0005-0000-0000-0000CB990000}"/>
    <cellStyle name="Примечание 2 4 4 2 3 7" xfId="38772" xr:uid="{00000000-0005-0000-0000-0000CC990000}"/>
    <cellStyle name="Примечание 2 4 4 2 3 8" xfId="38773" xr:uid="{00000000-0005-0000-0000-0000CD990000}"/>
    <cellStyle name="Примечание 2 4 4 2 3 9" xfId="38774" xr:uid="{00000000-0005-0000-0000-0000CE990000}"/>
    <cellStyle name="Примечание 2 4 4 2 4" xfId="38775" xr:uid="{00000000-0005-0000-0000-0000CF990000}"/>
    <cellStyle name="Примечание 2 4 4 2 4 2" xfId="38776" xr:uid="{00000000-0005-0000-0000-0000D0990000}"/>
    <cellStyle name="Примечание 2 4 4 2 4 2 2" xfId="38777" xr:uid="{00000000-0005-0000-0000-0000D1990000}"/>
    <cellStyle name="Примечание 2 4 4 2 4 3" xfId="38778" xr:uid="{00000000-0005-0000-0000-0000D2990000}"/>
    <cellStyle name="Примечание 2 4 4 2 4 4" xfId="38779" xr:uid="{00000000-0005-0000-0000-0000D3990000}"/>
    <cellStyle name="Примечание 2 4 4 2 4 5" xfId="38780" xr:uid="{00000000-0005-0000-0000-0000D4990000}"/>
    <cellStyle name="Примечание 2 4 4 2 5" xfId="38781" xr:uid="{00000000-0005-0000-0000-0000D5990000}"/>
    <cellStyle name="Примечание 2 4 4 2 5 2" xfId="38782" xr:uid="{00000000-0005-0000-0000-0000D6990000}"/>
    <cellStyle name="Примечание 2 4 4 2 5 2 2" xfId="38783" xr:uid="{00000000-0005-0000-0000-0000D7990000}"/>
    <cellStyle name="Примечание 2 4 4 2 5 3" xfId="38784" xr:uid="{00000000-0005-0000-0000-0000D8990000}"/>
    <cellStyle name="Примечание 2 4 4 2 5 4" xfId="38785" xr:uid="{00000000-0005-0000-0000-0000D9990000}"/>
    <cellStyle name="Примечание 2 4 4 2 5 5" xfId="38786" xr:uid="{00000000-0005-0000-0000-0000DA990000}"/>
    <cellStyle name="Примечание 2 4 4 2 6" xfId="38787" xr:uid="{00000000-0005-0000-0000-0000DB990000}"/>
    <cellStyle name="Примечание 2 4 4 2 7" xfId="38788" xr:uid="{00000000-0005-0000-0000-0000DC990000}"/>
    <cellStyle name="Примечание 2 4 4 2 8" xfId="38789" xr:uid="{00000000-0005-0000-0000-0000DD990000}"/>
    <cellStyle name="Примечание 2 4 4 3" xfId="38790" xr:uid="{00000000-0005-0000-0000-0000DE990000}"/>
    <cellStyle name="Примечание 2 4 4 3 2" xfId="38791" xr:uid="{00000000-0005-0000-0000-0000DF990000}"/>
    <cellStyle name="Примечание 2 4 4 3 2 2" xfId="38792" xr:uid="{00000000-0005-0000-0000-0000E0990000}"/>
    <cellStyle name="Примечание 2 4 4 3 2 2 2" xfId="38793" xr:uid="{00000000-0005-0000-0000-0000E1990000}"/>
    <cellStyle name="Примечание 2 4 4 3 2 3" xfId="38794" xr:uid="{00000000-0005-0000-0000-0000E2990000}"/>
    <cellStyle name="Примечание 2 4 4 3 2 4" xfId="38795" xr:uid="{00000000-0005-0000-0000-0000E3990000}"/>
    <cellStyle name="Примечание 2 4 4 3 2 5" xfId="38796" xr:uid="{00000000-0005-0000-0000-0000E4990000}"/>
    <cellStyle name="Примечание 2 4 4 3 3" xfId="38797" xr:uid="{00000000-0005-0000-0000-0000E5990000}"/>
    <cellStyle name="Примечание 2 4 4 3 3 2" xfId="38798" xr:uid="{00000000-0005-0000-0000-0000E6990000}"/>
    <cellStyle name="Примечание 2 4 4 3 3 2 2" xfId="38799" xr:uid="{00000000-0005-0000-0000-0000E7990000}"/>
    <cellStyle name="Примечание 2 4 4 3 3 3" xfId="38800" xr:uid="{00000000-0005-0000-0000-0000E8990000}"/>
    <cellStyle name="Примечание 2 4 4 3 3 4" xfId="38801" xr:uid="{00000000-0005-0000-0000-0000E9990000}"/>
    <cellStyle name="Примечание 2 4 4 3 3 5" xfId="38802" xr:uid="{00000000-0005-0000-0000-0000EA990000}"/>
    <cellStyle name="Примечание 2 4 4 3 4" xfId="38803" xr:uid="{00000000-0005-0000-0000-0000EB990000}"/>
    <cellStyle name="Примечание 2 4 4 3 4 2" xfId="38804" xr:uid="{00000000-0005-0000-0000-0000EC990000}"/>
    <cellStyle name="Примечание 2 4 4 3 4 2 2" xfId="38805" xr:uid="{00000000-0005-0000-0000-0000ED990000}"/>
    <cellStyle name="Примечание 2 4 4 3 4 3" xfId="38806" xr:uid="{00000000-0005-0000-0000-0000EE990000}"/>
    <cellStyle name="Примечание 2 4 4 3 4 4" xfId="38807" xr:uid="{00000000-0005-0000-0000-0000EF990000}"/>
    <cellStyle name="Примечание 2 4 4 3 4 5" xfId="38808" xr:uid="{00000000-0005-0000-0000-0000F0990000}"/>
    <cellStyle name="Примечание 2 4 4 3 5" xfId="38809" xr:uid="{00000000-0005-0000-0000-0000F1990000}"/>
    <cellStyle name="Примечание 2 4 4 3 5 2" xfId="38810" xr:uid="{00000000-0005-0000-0000-0000F2990000}"/>
    <cellStyle name="Примечание 2 4 4 3 5 2 2" xfId="38811" xr:uid="{00000000-0005-0000-0000-0000F3990000}"/>
    <cellStyle name="Примечание 2 4 4 3 5 3" xfId="38812" xr:uid="{00000000-0005-0000-0000-0000F4990000}"/>
    <cellStyle name="Примечание 2 4 4 3 5 4" xfId="38813" xr:uid="{00000000-0005-0000-0000-0000F5990000}"/>
    <cellStyle name="Примечание 2 4 4 3 5 5" xfId="38814" xr:uid="{00000000-0005-0000-0000-0000F6990000}"/>
    <cellStyle name="Примечание 2 4 4 3 6" xfId="38815" xr:uid="{00000000-0005-0000-0000-0000F7990000}"/>
    <cellStyle name="Примечание 2 4 4 3 6 2" xfId="38816" xr:uid="{00000000-0005-0000-0000-0000F8990000}"/>
    <cellStyle name="Примечание 2 4 4 3 6 3" xfId="38817" xr:uid="{00000000-0005-0000-0000-0000F9990000}"/>
    <cellStyle name="Примечание 2 4 4 3 6 4" xfId="38818" xr:uid="{00000000-0005-0000-0000-0000FA990000}"/>
    <cellStyle name="Примечание 2 4 4 3 7" xfId="38819" xr:uid="{00000000-0005-0000-0000-0000FB990000}"/>
    <cellStyle name="Примечание 2 4 4 3 8" xfId="38820" xr:uid="{00000000-0005-0000-0000-0000FC990000}"/>
    <cellStyle name="Примечание 2 4 4 3 9" xfId="38821" xr:uid="{00000000-0005-0000-0000-0000FD990000}"/>
    <cellStyle name="Примечание 2 4 4 4" xfId="38822" xr:uid="{00000000-0005-0000-0000-0000FE990000}"/>
    <cellStyle name="Примечание 2 4 4 4 2" xfId="38823" xr:uid="{00000000-0005-0000-0000-0000FF990000}"/>
    <cellStyle name="Примечание 2 4 4 4 2 2" xfId="38824" xr:uid="{00000000-0005-0000-0000-0000009A0000}"/>
    <cellStyle name="Примечание 2 4 4 4 2 2 2" xfId="38825" xr:uid="{00000000-0005-0000-0000-0000019A0000}"/>
    <cellStyle name="Примечание 2 4 4 4 2 3" xfId="38826" xr:uid="{00000000-0005-0000-0000-0000029A0000}"/>
    <cellStyle name="Примечание 2 4 4 4 2 4" xfId="38827" xr:uid="{00000000-0005-0000-0000-0000039A0000}"/>
    <cellStyle name="Примечание 2 4 4 4 2 5" xfId="38828" xr:uid="{00000000-0005-0000-0000-0000049A0000}"/>
    <cellStyle name="Примечание 2 4 4 4 3" xfId="38829" xr:uid="{00000000-0005-0000-0000-0000059A0000}"/>
    <cellStyle name="Примечание 2 4 4 4 3 2" xfId="38830" xr:uid="{00000000-0005-0000-0000-0000069A0000}"/>
    <cellStyle name="Примечание 2 4 4 4 3 2 2" xfId="38831" xr:uid="{00000000-0005-0000-0000-0000079A0000}"/>
    <cellStyle name="Примечание 2 4 4 4 3 3" xfId="38832" xr:uid="{00000000-0005-0000-0000-0000089A0000}"/>
    <cellStyle name="Примечание 2 4 4 4 3 4" xfId="38833" xr:uid="{00000000-0005-0000-0000-0000099A0000}"/>
    <cellStyle name="Примечание 2 4 4 4 3 5" xfId="38834" xr:uid="{00000000-0005-0000-0000-00000A9A0000}"/>
    <cellStyle name="Примечание 2 4 4 4 4" xfId="38835" xr:uid="{00000000-0005-0000-0000-00000B9A0000}"/>
    <cellStyle name="Примечание 2 4 4 4 4 2" xfId="38836" xr:uid="{00000000-0005-0000-0000-00000C9A0000}"/>
    <cellStyle name="Примечание 2 4 4 4 4 2 2" xfId="38837" xr:uid="{00000000-0005-0000-0000-00000D9A0000}"/>
    <cellStyle name="Примечание 2 4 4 4 4 3" xfId="38838" xr:uid="{00000000-0005-0000-0000-00000E9A0000}"/>
    <cellStyle name="Примечание 2 4 4 4 4 4" xfId="38839" xr:uid="{00000000-0005-0000-0000-00000F9A0000}"/>
    <cellStyle name="Примечание 2 4 4 4 4 5" xfId="38840" xr:uid="{00000000-0005-0000-0000-0000109A0000}"/>
    <cellStyle name="Примечание 2 4 4 4 5" xfId="38841" xr:uid="{00000000-0005-0000-0000-0000119A0000}"/>
    <cellStyle name="Примечание 2 4 4 4 5 2" xfId="38842" xr:uid="{00000000-0005-0000-0000-0000129A0000}"/>
    <cellStyle name="Примечание 2 4 4 4 5 2 2" xfId="38843" xr:uid="{00000000-0005-0000-0000-0000139A0000}"/>
    <cellStyle name="Примечание 2 4 4 4 5 3" xfId="38844" xr:uid="{00000000-0005-0000-0000-0000149A0000}"/>
    <cellStyle name="Примечание 2 4 4 4 5 4" xfId="38845" xr:uid="{00000000-0005-0000-0000-0000159A0000}"/>
    <cellStyle name="Примечание 2 4 4 4 5 5" xfId="38846" xr:uid="{00000000-0005-0000-0000-0000169A0000}"/>
    <cellStyle name="Примечание 2 4 4 4 6" xfId="38847" xr:uid="{00000000-0005-0000-0000-0000179A0000}"/>
    <cellStyle name="Примечание 2 4 4 4 6 2" xfId="38848" xr:uid="{00000000-0005-0000-0000-0000189A0000}"/>
    <cellStyle name="Примечание 2 4 4 4 6 3" xfId="38849" xr:uid="{00000000-0005-0000-0000-0000199A0000}"/>
    <cellStyle name="Примечание 2 4 4 4 6 4" xfId="38850" xr:uid="{00000000-0005-0000-0000-00001A9A0000}"/>
    <cellStyle name="Примечание 2 4 4 4 7" xfId="38851" xr:uid="{00000000-0005-0000-0000-00001B9A0000}"/>
    <cellStyle name="Примечание 2 4 4 4 8" xfId="38852" xr:uid="{00000000-0005-0000-0000-00001C9A0000}"/>
    <cellStyle name="Примечание 2 4 4 4 9" xfId="38853" xr:uid="{00000000-0005-0000-0000-00001D9A0000}"/>
    <cellStyle name="Примечание 2 4 4 5" xfId="38854" xr:uid="{00000000-0005-0000-0000-00001E9A0000}"/>
    <cellStyle name="Примечание 2 4 4 5 2" xfId="38855" xr:uid="{00000000-0005-0000-0000-00001F9A0000}"/>
    <cellStyle name="Примечание 2 4 4 5 2 2" xfId="38856" xr:uid="{00000000-0005-0000-0000-0000209A0000}"/>
    <cellStyle name="Примечание 2 4 4 5 3" xfId="38857" xr:uid="{00000000-0005-0000-0000-0000219A0000}"/>
    <cellStyle name="Примечание 2 4 4 5 4" xfId="38858" xr:uid="{00000000-0005-0000-0000-0000229A0000}"/>
    <cellStyle name="Примечание 2 4 4 5 5" xfId="38859" xr:uid="{00000000-0005-0000-0000-0000239A0000}"/>
    <cellStyle name="Примечание 2 4 4 6" xfId="38860" xr:uid="{00000000-0005-0000-0000-0000249A0000}"/>
    <cellStyle name="Примечание 2 4 4 6 2" xfId="38861" xr:uid="{00000000-0005-0000-0000-0000259A0000}"/>
    <cellStyle name="Примечание 2 4 4 6 2 2" xfId="38862" xr:uid="{00000000-0005-0000-0000-0000269A0000}"/>
    <cellStyle name="Примечание 2 4 4 6 3" xfId="38863" xr:uid="{00000000-0005-0000-0000-0000279A0000}"/>
    <cellStyle name="Примечание 2 4 4 6 4" xfId="38864" xr:uid="{00000000-0005-0000-0000-0000289A0000}"/>
    <cellStyle name="Примечание 2 4 4 6 5" xfId="38865" xr:uid="{00000000-0005-0000-0000-0000299A0000}"/>
    <cellStyle name="Примечание 2 4 4 7" xfId="38866" xr:uid="{00000000-0005-0000-0000-00002A9A0000}"/>
    <cellStyle name="Примечание 2 4 4 7 2" xfId="38867" xr:uid="{00000000-0005-0000-0000-00002B9A0000}"/>
    <cellStyle name="Примечание 2 4 4 7 2 2" xfId="38868" xr:uid="{00000000-0005-0000-0000-00002C9A0000}"/>
    <cellStyle name="Примечание 2 4 4 7 3" xfId="38869" xr:uid="{00000000-0005-0000-0000-00002D9A0000}"/>
    <cellStyle name="Примечание 2 4 4 7 4" xfId="38870" xr:uid="{00000000-0005-0000-0000-00002E9A0000}"/>
    <cellStyle name="Примечание 2 4 4 7 5" xfId="38871" xr:uid="{00000000-0005-0000-0000-00002F9A0000}"/>
    <cellStyle name="Примечание 2 4 4 8" xfId="38872" xr:uid="{00000000-0005-0000-0000-0000309A0000}"/>
    <cellStyle name="Примечание 2 4 4 8 2" xfId="38873" xr:uid="{00000000-0005-0000-0000-0000319A0000}"/>
    <cellStyle name="Примечание 2 4 4 8 2 2" xfId="38874" xr:uid="{00000000-0005-0000-0000-0000329A0000}"/>
    <cellStyle name="Примечание 2 4 4 8 3" xfId="38875" xr:uid="{00000000-0005-0000-0000-0000339A0000}"/>
    <cellStyle name="Примечание 2 4 4 8 4" xfId="38876" xr:uid="{00000000-0005-0000-0000-0000349A0000}"/>
    <cellStyle name="Примечание 2 4 4 8 5" xfId="38877" xr:uid="{00000000-0005-0000-0000-0000359A0000}"/>
    <cellStyle name="Примечание 2 4 4 9" xfId="38878" xr:uid="{00000000-0005-0000-0000-0000369A0000}"/>
    <cellStyle name="Примечание 2 4 4 9 2" xfId="38879" xr:uid="{00000000-0005-0000-0000-0000379A0000}"/>
    <cellStyle name="Примечание 2 4 4 9 2 2" xfId="38880" xr:uid="{00000000-0005-0000-0000-0000389A0000}"/>
    <cellStyle name="Примечание 2 4 4 9 3" xfId="38881" xr:uid="{00000000-0005-0000-0000-0000399A0000}"/>
    <cellStyle name="Примечание 2 4 4 9 4" xfId="38882" xr:uid="{00000000-0005-0000-0000-00003A9A0000}"/>
    <cellStyle name="Примечание 2 4 4 9 5" xfId="38883" xr:uid="{00000000-0005-0000-0000-00003B9A0000}"/>
    <cellStyle name="Примечание 2 4 5" xfId="2405" xr:uid="{00000000-0005-0000-0000-00003C9A0000}"/>
    <cellStyle name="Примечание 2 4 5 10" xfId="38884" xr:uid="{00000000-0005-0000-0000-00003D9A0000}"/>
    <cellStyle name="Примечание 2 4 5 10 2" xfId="38885" xr:uid="{00000000-0005-0000-0000-00003E9A0000}"/>
    <cellStyle name="Примечание 2 4 5 10 2 2" xfId="38886" xr:uid="{00000000-0005-0000-0000-00003F9A0000}"/>
    <cellStyle name="Примечание 2 4 5 10 3" xfId="38887" xr:uid="{00000000-0005-0000-0000-0000409A0000}"/>
    <cellStyle name="Примечание 2 4 5 10 4" xfId="38888" xr:uid="{00000000-0005-0000-0000-0000419A0000}"/>
    <cellStyle name="Примечание 2 4 5 10 5" xfId="38889" xr:uid="{00000000-0005-0000-0000-0000429A0000}"/>
    <cellStyle name="Примечание 2 4 5 11" xfId="38890" xr:uid="{00000000-0005-0000-0000-0000439A0000}"/>
    <cellStyle name="Примечание 2 4 5 12" xfId="38891" xr:uid="{00000000-0005-0000-0000-0000449A0000}"/>
    <cellStyle name="Примечание 2 4 5 13" xfId="38892" xr:uid="{00000000-0005-0000-0000-0000459A0000}"/>
    <cellStyle name="Примечание 2 4 5 2" xfId="38893" xr:uid="{00000000-0005-0000-0000-0000469A0000}"/>
    <cellStyle name="Примечание 2 4 5 2 2" xfId="38894" xr:uid="{00000000-0005-0000-0000-0000479A0000}"/>
    <cellStyle name="Примечание 2 4 5 2 2 2" xfId="38895" xr:uid="{00000000-0005-0000-0000-0000489A0000}"/>
    <cellStyle name="Примечание 2 4 5 2 2 2 2" xfId="38896" xr:uid="{00000000-0005-0000-0000-0000499A0000}"/>
    <cellStyle name="Примечание 2 4 5 2 2 2 2 2" xfId="38897" xr:uid="{00000000-0005-0000-0000-00004A9A0000}"/>
    <cellStyle name="Примечание 2 4 5 2 2 2 3" xfId="38898" xr:uid="{00000000-0005-0000-0000-00004B9A0000}"/>
    <cellStyle name="Примечание 2 4 5 2 2 2 4" xfId="38899" xr:uid="{00000000-0005-0000-0000-00004C9A0000}"/>
    <cellStyle name="Примечание 2 4 5 2 2 2 5" xfId="38900" xr:uid="{00000000-0005-0000-0000-00004D9A0000}"/>
    <cellStyle name="Примечание 2 4 5 2 2 3" xfId="38901" xr:uid="{00000000-0005-0000-0000-00004E9A0000}"/>
    <cellStyle name="Примечание 2 4 5 2 2 3 2" xfId="38902" xr:uid="{00000000-0005-0000-0000-00004F9A0000}"/>
    <cellStyle name="Примечание 2 4 5 2 2 3 2 2" xfId="38903" xr:uid="{00000000-0005-0000-0000-0000509A0000}"/>
    <cellStyle name="Примечание 2 4 5 2 2 3 3" xfId="38904" xr:uid="{00000000-0005-0000-0000-0000519A0000}"/>
    <cellStyle name="Примечание 2 4 5 2 2 3 4" xfId="38905" xr:uid="{00000000-0005-0000-0000-0000529A0000}"/>
    <cellStyle name="Примечание 2 4 5 2 2 3 5" xfId="38906" xr:uid="{00000000-0005-0000-0000-0000539A0000}"/>
    <cellStyle name="Примечание 2 4 5 2 2 4" xfId="38907" xr:uid="{00000000-0005-0000-0000-0000549A0000}"/>
    <cellStyle name="Примечание 2 4 5 2 2 4 2" xfId="38908" xr:uid="{00000000-0005-0000-0000-0000559A0000}"/>
    <cellStyle name="Примечание 2 4 5 2 2 4 2 2" xfId="38909" xr:uid="{00000000-0005-0000-0000-0000569A0000}"/>
    <cellStyle name="Примечание 2 4 5 2 2 4 3" xfId="38910" xr:uid="{00000000-0005-0000-0000-0000579A0000}"/>
    <cellStyle name="Примечание 2 4 5 2 2 4 4" xfId="38911" xr:uid="{00000000-0005-0000-0000-0000589A0000}"/>
    <cellStyle name="Примечание 2 4 5 2 2 4 5" xfId="38912" xr:uid="{00000000-0005-0000-0000-0000599A0000}"/>
    <cellStyle name="Примечание 2 4 5 2 2 5" xfId="38913" xr:uid="{00000000-0005-0000-0000-00005A9A0000}"/>
    <cellStyle name="Примечание 2 4 5 2 2 5 2" xfId="38914" xr:uid="{00000000-0005-0000-0000-00005B9A0000}"/>
    <cellStyle name="Примечание 2 4 5 2 2 5 2 2" xfId="38915" xr:uid="{00000000-0005-0000-0000-00005C9A0000}"/>
    <cellStyle name="Примечание 2 4 5 2 2 5 3" xfId="38916" xr:uid="{00000000-0005-0000-0000-00005D9A0000}"/>
    <cellStyle name="Примечание 2 4 5 2 2 5 4" xfId="38917" xr:uid="{00000000-0005-0000-0000-00005E9A0000}"/>
    <cellStyle name="Примечание 2 4 5 2 2 5 5" xfId="38918" xr:uid="{00000000-0005-0000-0000-00005F9A0000}"/>
    <cellStyle name="Примечание 2 4 5 2 2 6" xfId="38919" xr:uid="{00000000-0005-0000-0000-0000609A0000}"/>
    <cellStyle name="Примечание 2 4 5 2 2 6 2" xfId="38920" xr:uid="{00000000-0005-0000-0000-0000619A0000}"/>
    <cellStyle name="Примечание 2 4 5 2 2 6 3" xfId="38921" xr:uid="{00000000-0005-0000-0000-0000629A0000}"/>
    <cellStyle name="Примечание 2 4 5 2 2 6 4" xfId="38922" xr:uid="{00000000-0005-0000-0000-0000639A0000}"/>
    <cellStyle name="Примечание 2 4 5 2 2 7" xfId="38923" xr:uid="{00000000-0005-0000-0000-0000649A0000}"/>
    <cellStyle name="Примечание 2 4 5 2 2 8" xfId="38924" xr:uid="{00000000-0005-0000-0000-0000659A0000}"/>
    <cellStyle name="Примечание 2 4 5 2 2 9" xfId="38925" xr:uid="{00000000-0005-0000-0000-0000669A0000}"/>
    <cellStyle name="Примечание 2 4 5 2 3" xfId="38926" xr:uid="{00000000-0005-0000-0000-0000679A0000}"/>
    <cellStyle name="Примечание 2 4 5 2 3 2" xfId="38927" xr:uid="{00000000-0005-0000-0000-0000689A0000}"/>
    <cellStyle name="Примечание 2 4 5 2 3 2 2" xfId="38928" xr:uid="{00000000-0005-0000-0000-0000699A0000}"/>
    <cellStyle name="Примечание 2 4 5 2 3 2 2 2" xfId="38929" xr:uid="{00000000-0005-0000-0000-00006A9A0000}"/>
    <cellStyle name="Примечание 2 4 5 2 3 2 3" xfId="38930" xr:uid="{00000000-0005-0000-0000-00006B9A0000}"/>
    <cellStyle name="Примечание 2 4 5 2 3 2 4" xfId="38931" xr:uid="{00000000-0005-0000-0000-00006C9A0000}"/>
    <cellStyle name="Примечание 2 4 5 2 3 2 5" xfId="38932" xr:uid="{00000000-0005-0000-0000-00006D9A0000}"/>
    <cellStyle name="Примечание 2 4 5 2 3 3" xfId="38933" xr:uid="{00000000-0005-0000-0000-00006E9A0000}"/>
    <cellStyle name="Примечание 2 4 5 2 3 3 2" xfId="38934" xr:uid="{00000000-0005-0000-0000-00006F9A0000}"/>
    <cellStyle name="Примечание 2 4 5 2 3 3 2 2" xfId="38935" xr:uid="{00000000-0005-0000-0000-0000709A0000}"/>
    <cellStyle name="Примечание 2 4 5 2 3 3 3" xfId="38936" xr:uid="{00000000-0005-0000-0000-0000719A0000}"/>
    <cellStyle name="Примечание 2 4 5 2 3 3 4" xfId="38937" xr:uid="{00000000-0005-0000-0000-0000729A0000}"/>
    <cellStyle name="Примечание 2 4 5 2 3 3 5" xfId="38938" xr:uid="{00000000-0005-0000-0000-0000739A0000}"/>
    <cellStyle name="Примечание 2 4 5 2 3 4" xfId="38939" xr:uid="{00000000-0005-0000-0000-0000749A0000}"/>
    <cellStyle name="Примечание 2 4 5 2 3 4 2" xfId="38940" xr:uid="{00000000-0005-0000-0000-0000759A0000}"/>
    <cellStyle name="Примечание 2 4 5 2 3 4 2 2" xfId="38941" xr:uid="{00000000-0005-0000-0000-0000769A0000}"/>
    <cellStyle name="Примечание 2 4 5 2 3 4 3" xfId="38942" xr:uid="{00000000-0005-0000-0000-0000779A0000}"/>
    <cellStyle name="Примечание 2 4 5 2 3 4 4" xfId="38943" xr:uid="{00000000-0005-0000-0000-0000789A0000}"/>
    <cellStyle name="Примечание 2 4 5 2 3 4 5" xfId="38944" xr:uid="{00000000-0005-0000-0000-0000799A0000}"/>
    <cellStyle name="Примечание 2 4 5 2 3 5" xfId="38945" xr:uid="{00000000-0005-0000-0000-00007A9A0000}"/>
    <cellStyle name="Примечание 2 4 5 2 3 5 2" xfId="38946" xr:uid="{00000000-0005-0000-0000-00007B9A0000}"/>
    <cellStyle name="Примечание 2 4 5 2 3 5 2 2" xfId="38947" xr:uid="{00000000-0005-0000-0000-00007C9A0000}"/>
    <cellStyle name="Примечание 2 4 5 2 3 5 3" xfId="38948" xr:uid="{00000000-0005-0000-0000-00007D9A0000}"/>
    <cellStyle name="Примечание 2 4 5 2 3 5 4" xfId="38949" xr:uid="{00000000-0005-0000-0000-00007E9A0000}"/>
    <cellStyle name="Примечание 2 4 5 2 3 5 5" xfId="38950" xr:uid="{00000000-0005-0000-0000-00007F9A0000}"/>
    <cellStyle name="Примечание 2 4 5 2 3 6" xfId="38951" xr:uid="{00000000-0005-0000-0000-0000809A0000}"/>
    <cellStyle name="Примечание 2 4 5 2 3 6 2" xfId="38952" xr:uid="{00000000-0005-0000-0000-0000819A0000}"/>
    <cellStyle name="Примечание 2 4 5 2 3 6 3" xfId="38953" xr:uid="{00000000-0005-0000-0000-0000829A0000}"/>
    <cellStyle name="Примечание 2 4 5 2 3 6 4" xfId="38954" xr:uid="{00000000-0005-0000-0000-0000839A0000}"/>
    <cellStyle name="Примечание 2 4 5 2 3 7" xfId="38955" xr:uid="{00000000-0005-0000-0000-0000849A0000}"/>
    <cellStyle name="Примечание 2 4 5 2 3 8" xfId="38956" xr:uid="{00000000-0005-0000-0000-0000859A0000}"/>
    <cellStyle name="Примечание 2 4 5 2 3 9" xfId="38957" xr:uid="{00000000-0005-0000-0000-0000869A0000}"/>
    <cellStyle name="Примечание 2 4 5 2 4" xfId="38958" xr:uid="{00000000-0005-0000-0000-0000879A0000}"/>
    <cellStyle name="Примечание 2 4 5 2 4 2" xfId="38959" xr:uid="{00000000-0005-0000-0000-0000889A0000}"/>
    <cellStyle name="Примечание 2 4 5 2 4 2 2" xfId="38960" xr:uid="{00000000-0005-0000-0000-0000899A0000}"/>
    <cellStyle name="Примечание 2 4 5 2 4 3" xfId="38961" xr:uid="{00000000-0005-0000-0000-00008A9A0000}"/>
    <cellStyle name="Примечание 2 4 5 2 4 4" xfId="38962" xr:uid="{00000000-0005-0000-0000-00008B9A0000}"/>
    <cellStyle name="Примечание 2 4 5 2 4 5" xfId="38963" xr:uid="{00000000-0005-0000-0000-00008C9A0000}"/>
    <cellStyle name="Примечание 2 4 5 2 5" xfId="38964" xr:uid="{00000000-0005-0000-0000-00008D9A0000}"/>
    <cellStyle name="Примечание 2 4 5 2 5 2" xfId="38965" xr:uid="{00000000-0005-0000-0000-00008E9A0000}"/>
    <cellStyle name="Примечание 2 4 5 2 5 2 2" xfId="38966" xr:uid="{00000000-0005-0000-0000-00008F9A0000}"/>
    <cellStyle name="Примечание 2 4 5 2 5 3" xfId="38967" xr:uid="{00000000-0005-0000-0000-0000909A0000}"/>
    <cellStyle name="Примечание 2 4 5 2 5 4" xfId="38968" xr:uid="{00000000-0005-0000-0000-0000919A0000}"/>
    <cellStyle name="Примечание 2 4 5 2 5 5" xfId="38969" xr:uid="{00000000-0005-0000-0000-0000929A0000}"/>
    <cellStyle name="Примечание 2 4 5 2 6" xfId="38970" xr:uid="{00000000-0005-0000-0000-0000939A0000}"/>
    <cellStyle name="Примечание 2 4 5 2 7" xfId="38971" xr:uid="{00000000-0005-0000-0000-0000949A0000}"/>
    <cellStyle name="Примечание 2 4 5 2 8" xfId="38972" xr:uid="{00000000-0005-0000-0000-0000959A0000}"/>
    <cellStyle name="Примечание 2 4 5 3" xfId="38973" xr:uid="{00000000-0005-0000-0000-0000969A0000}"/>
    <cellStyle name="Примечание 2 4 5 3 2" xfId="38974" xr:uid="{00000000-0005-0000-0000-0000979A0000}"/>
    <cellStyle name="Примечание 2 4 5 3 2 2" xfId="38975" xr:uid="{00000000-0005-0000-0000-0000989A0000}"/>
    <cellStyle name="Примечание 2 4 5 3 2 2 2" xfId="38976" xr:uid="{00000000-0005-0000-0000-0000999A0000}"/>
    <cellStyle name="Примечание 2 4 5 3 2 3" xfId="38977" xr:uid="{00000000-0005-0000-0000-00009A9A0000}"/>
    <cellStyle name="Примечание 2 4 5 3 2 4" xfId="38978" xr:uid="{00000000-0005-0000-0000-00009B9A0000}"/>
    <cellStyle name="Примечание 2 4 5 3 2 5" xfId="38979" xr:uid="{00000000-0005-0000-0000-00009C9A0000}"/>
    <cellStyle name="Примечание 2 4 5 3 3" xfId="38980" xr:uid="{00000000-0005-0000-0000-00009D9A0000}"/>
    <cellStyle name="Примечание 2 4 5 3 3 2" xfId="38981" xr:uid="{00000000-0005-0000-0000-00009E9A0000}"/>
    <cellStyle name="Примечание 2 4 5 3 3 2 2" xfId="38982" xr:uid="{00000000-0005-0000-0000-00009F9A0000}"/>
    <cellStyle name="Примечание 2 4 5 3 3 3" xfId="38983" xr:uid="{00000000-0005-0000-0000-0000A09A0000}"/>
    <cellStyle name="Примечание 2 4 5 3 3 4" xfId="38984" xr:uid="{00000000-0005-0000-0000-0000A19A0000}"/>
    <cellStyle name="Примечание 2 4 5 3 3 5" xfId="38985" xr:uid="{00000000-0005-0000-0000-0000A29A0000}"/>
    <cellStyle name="Примечание 2 4 5 3 4" xfId="38986" xr:uid="{00000000-0005-0000-0000-0000A39A0000}"/>
    <cellStyle name="Примечание 2 4 5 3 4 2" xfId="38987" xr:uid="{00000000-0005-0000-0000-0000A49A0000}"/>
    <cellStyle name="Примечание 2 4 5 3 4 2 2" xfId="38988" xr:uid="{00000000-0005-0000-0000-0000A59A0000}"/>
    <cellStyle name="Примечание 2 4 5 3 4 3" xfId="38989" xr:uid="{00000000-0005-0000-0000-0000A69A0000}"/>
    <cellStyle name="Примечание 2 4 5 3 4 4" xfId="38990" xr:uid="{00000000-0005-0000-0000-0000A79A0000}"/>
    <cellStyle name="Примечание 2 4 5 3 4 5" xfId="38991" xr:uid="{00000000-0005-0000-0000-0000A89A0000}"/>
    <cellStyle name="Примечание 2 4 5 3 5" xfId="38992" xr:uid="{00000000-0005-0000-0000-0000A99A0000}"/>
    <cellStyle name="Примечание 2 4 5 3 5 2" xfId="38993" xr:uid="{00000000-0005-0000-0000-0000AA9A0000}"/>
    <cellStyle name="Примечание 2 4 5 3 5 2 2" xfId="38994" xr:uid="{00000000-0005-0000-0000-0000AB9A0000}"/>
    <cellStyle name="Примечание 2 4 5 3 5 3" xfId="38995" xr:uid="{00000000-0005-0000-0000-0000AC9A0000}"/>
    <cellStyle name="Примечание 2 4 5 3 5 4" xfId="38996" xr:uid="{00000000-0005-0000-0000-0000AD9A0000}"/>
    <cellStyle name="Примечание 2 4 5 3 5 5" xfId="38997" xr:uid="{00000000-0005-0000-0000-0000AE9A0000}"/>
    <cellStyle name="Примечание 2 4 5 3 6" xfId="38998" xr:uid="{00000000-0005-0000-0000-0000AF9A0000}"/>
    <cellStyle name="Примечание 2 4 5 3 6 2" xfId="38999" xr:uid="{00000000-0005-0000-0000-0000B09A0000}"/>
    <cellStyle name="Примечание 2 4 5 3 6 3" xfId="39000" xr:uid="{00000000-0005-0000-0000-0000B19A0000}"/>
    <cellStyle name="Примечание 2 4 5 3 6 4" xfId="39001" xr:uid="{00000000-0005-0000-0000-0000B29A0000}"/>
    <cellStyle name="Примечание 2 4 5 3 7" xfId="39002" xr:uid="{00000000-0005-0000-0000-0000B39A0000}"/>
    <cellStyle name="Примечание 2 4 5 3 8" xfId="39003" xr:uid="{00000000-0005-0000-0000-0000B49A0000}"/>
    <cellStyle name="Примечание 2 4 5 3 9" xfId="39004" xr:uid="{00000000-0005-0000-0000-0000B59A0000}"/>
    <cellStyle name="Примечание 2 4 5 4" xfId="39005" xr:uid="{00000000-0005-0000-0000-0000B69A0000}"/>
    <cellStyle name="Примечание 2 4 5 4 2" xfId="39006" xr:uid="{00000000-0005-0000-0000-0000B79A0000}"/>
    <cellStyle name="Примечание 2 4 5 4 2 2" xfId="39007" xr:uid="{00000000-0005-0000-0000-0000B89A0000}"/>
    <cellStyle name="Примечание 2 4 5 4 2 2 2" xfId="39008" xr:uid="{00000000-0005-0000-0000-0000B99A0000}"/>
    <cellStyle name="Примечание 2 4 5 4 2 3" xfId="39009" xr:uid="{00000000-0005-0000-0000-0000BA9A0000}"/>
    <cellStyle name="Примечание 2 4 5 4 2 4" xfId="39010" xr:uid="{00000000-0005-0000-0000-0000BB9A0000}"/>
    <cellStyle name="Примечание 2 4 5 4 2 5" xfId="39011" xr:uid="{00000000-0005-0000-0000-0000BC9A0000}"/>
    <cellStyle name="Примечание 2 4 5 4 3" xfId="39012" xr:uid="{00000000-0005-0000-0000-0000BD9A0000}"/>
    <cellStyle name="Примечание 2 4 5 4 3 2" xfId="39013" xr:uid="{00000000-0005-0000-0000-0000BE9A0000}"/>
    <cellStyle name="Примечание 2 4 5 4 3 2 2" xfId="39014" xr:uid="{00000000-0005-0000-0000-0000BF9A0000}"/>
    <cellStyle name="Примечание 2 4 5 4 3 3" xfId="39015" xr:uid="{00000000-0005-0000-0000-0000C09A0000}"/>
    <cellStyle name="Примечание 2 4 5 4 3 4" xfId="39016" xr:uid="{00000000-0005-0000-0000-0000C19A0000}"/>
    <cellStyle name="Примечание 2 4 5 4 3 5" xfId="39017" xr:uid="{00000000-0005-0000-0000-0000C29A0000}"/>
    <cellStyle name="Примечание 2 4 5 4 4" xfId="39018" xr:uid="{00000000-0005-0000-0000-0000C39A0000}"/>
    <cellStyle name="Примечание 2 4 5 4 4 2" xfId="39019" xr:uid="{00000000-0005-0000-0000-0000C49A0000}"/>
    <cellStyle name="Примечание 2 4 5 4 4 2 2" xfId="39020" xr:uid="{00000000-0005-0000-0000-0000C59A0000}"/>
    <cellStyle name="Примечание 2 4 5 4 4 3" xfId="39021" xr:uid="{00000000-0005-0000-0000-0000C69A0000}"/>
    <cellStyle name="Примечание 2 4 5 4 4 4" xfId="39022" xr:uid="{00000000-0005-0000-0000-0000C79A0000}"/>
    <cellStyle name="Примечание 2 4 5 4 4 5" xfId="39023" xr:uid="{00000000-0005-0000-0000-0000C89A0000}"/>
    <cellStyle name="Примечание 2 4 5 4 5" xfId="39024" xr:uid="{00000000-0005-0000-0000-0000C99A0000}"/>
    <cellStyle name="Примечание 2 4 5 4 5 2" xfId="39025" xr:uid="{00000000-0005-0000-0000-0000CA9A0000}"/>
    <cellStyle name="Примечание 2 4 5 4 5 2 2" xfId="39026" xr:uid="{00000000-0005-0000-0000-0000CB9A0000}"/>
    <cellStyle name="Примечание 2 4 5 4 5 3" xfId="39027" xr:uid="{00000000-0005-0000-0000-0000CC9A0000}"/>
    <cellStyle name="Примечание 2 4 5 4 5 4" xfId="39028" xr:uid="{00000000-0005-0000-0000-0000CD9A0000}"/>
    <cellStyle name="Примечание 2 4 5 4 5 5" xfId="39029" xr:uid="{00000000-0005-0000-0000-0000CE9A0000}"/>
    <cellStyle name="Примечание 2 4 5 4 6" xfId="39030" xr:uid="{00000000-0005-0000-0000-0000CF9A0000}"/>
    <cellStyle name="Примечание 2 4 5 4 6 2" xfId="39031" xr:uid="{00000000-0005-0000-0000-0000D09A0000}"/>
    <cellStyle name="Примечание 2 4 5 4 6 3" xfId="39032" xr:uid="{00000000-0005-0000-0000-0000D19A0000}"/>
    <cellStyle name="Примечание 2 4 5 4 6 4" xfId="39033" xr:uid="{00000000-0005-0000-0000-0000D29A0000}"/>
    <cellStyle name="Примечание 2 4 5 4 7" xfId="39034" xr:uid="{00000000-0005-0000-0000-0000D39A0000}"/>
    <cellStyle name="Примечание 2 4 5 4 8" xfId="39035" xr:uid="{00000000-0005-0000-0000-0000D49A0000}"/>
    <cellStyle name="Примечание 2 4 5 4 9" xfId="39036" xr:uid="{00000000-0005-0000-0000-0000D59A0000}"/>
    <cellStyle name="Примечание 2 4 5 5" xfId="39037" xr:uid="{00000000-0005-0000-0000-0000D69A0000}"/>
    <cellStyle name="Примечание 2 4 5 5 2" xfId="39038" xr:uid="{00000000-0005-0000-0000-0000D79A0000}"/>
    <cellStyle name="Примечание 2 4 5 5 2 2" xfId="39039" xr:uid="{00000000-0005-0000-0000-0000D89A0000}"/>
    <cellStyle name="Примечание 2 4 5 5 3" xfId="39040" xr:uid="{00000000-0005-0000-0000-0000D99A0000}"/>
    <cellStyle name="Примечание 2 4 5 5 4" xfId="39041" xr:uid="{00000000-0005-0000-0000-0000DA9A0000}"/>
    <cellStyle name="Примечание 2 4 5 5 5" xfId="39042" xr:uid="{00000000-0005-0000-0000-0000DB9A0000}"/>
    <cellStyle name="Примечание 2 4 5 6" xfId="39043" xr:uid="{00000000-0005-0000-0000-0000DC9A0000}"/>
    <cellStyle name="Примечание 2 4 5 6 2" xfId="39044" xr:uid="{00000000-0005-0000-0000-0000DD9A0000}"/>
    <cellStyle name="Примечание 2 4 5 6 2 2" xfId="39045" xr:uid="{00000000-0005-0000-0000-0000DE9A0000}"/>
    <cellStyle name="Примечание 2 4 5 6 3" xfId="39046" xr:uid="{00000000-0005-0000-0000-0000DF9A0000}"/>
    <cellStyle name="Примечание 2 4 5 6 4" xfId="39047" xr:uid="{00000000-0005-0000-0000-0000E09A0000}"/>
    <cellStyle name="Примечание 2 4 5 6 5" xfId="39048" xr:uid="{00000000-0005-0000-0000-0000E19A0000}"/>
    <cellStyle name="Примечание 2 4 5 7" xfId="39049" xr:uid="{00000000-0005-0000-0000-0000E29A0000}"/>
    <cellStyle name="Примечание 2 4 5 7 2" xfId="39050" xr:uid="{00000000-0005-0000-0000-0000E39A0000}"/>
    <cellStyle name="Примечание 2 4 5 7 2 2" xfId="39051" xr:uid="{00000000-0005-0000-0000-0000E49A0000}"/>
    <cellStyle name="Примечание 2 4 5 7 3" xfId="39052" xr:uid="{00000000-0005-0000-0000-0000E59A0000}"/>
    <cellStyle name="Примечание 2 4 5 7 4" xfId="39053" xr:uid="{00000000-0005-0000-0000-0000E69A0000}"/>
    <cellStyle name="Примечание 2 4 5 7 5" xfId="39054" xr:uid="{00000000-0005-0000-0000-0000E79A0000}"/>
    <cellStyle name="Примечание 2 4 5 8" xfId="39055" xr:uid="{00000000-0005-0000-0000-0000E89A0000}"/>
    <cellStyle name="Примечание 2 4 5 8 2" xfId="39056" xr:uid="{00000000-0005-0000-0000-0000E99A0000}"/>
    <cellStyle name="Примечание 2 4 5 8 2 2" xfId="39057" xr:uid="{00000000-0005-0000-0000-0000EA9A0000}"/>
    <cellStyle name="Примечание 2 4 5 8 3" xfId="39058" xr:uid="{00000000-0005-0000-0000-0000EB9A0000}"/>
    <cellStyle name="Примечание 2 4 5 8 4" xfId="39059" xr:uid="{00000000-0005-0000-0000-0000EC9A0000}"/>
    <cellStyle name="Примечание 2 4 5 8 5" xfId="39060" xr:uid="{00000000-0005-0000-0000-0000ED9A0000}"/>
    <cellStyle name="Примечание 2 4 5 9" xfId="39061" xr:uid="{00000000-0005-0000-0000-0000EE9A0000}"/>
    <cellStyle name="Примечание 2 4 5 9 2" xfId="39062" xr:uid="{00000000-0005-0000-0000-0000EF9A0000}"/>
    <cellStyle name="Примечание 2 4 5 9 2 2" xfId="39063" xr:uid="{00000000-0005-0000-0000-0000F09A0000}"/>
    <cellStyle name="Примечание 2 4 5 9 3" xfId="39064" xr:uid="{00000000-0005-0000-0000-0000F19A0000}"/>
    <cellStyle name="Примечание 2 4 5 9 4" xfId="39065" xr:uid="{00000000-0005-0000-0000-0000F29A0000}"/>
    <cellStyle name="Примечание 2 4 5 9 5" xfId="39066" xr:uid="{00000000-0005-0000-0000-0000F39A0000}"/>
    <cellStyle name="Примечание 2 4 6" xfId="2406" xr:uid="{00000000-0005-0000-0000-0000F49A0000}"/>
    <cellStyle name="Примечание 2 4 6 10" xfId="39067" xr:uid="{00000000-0005-0000-0000-0000F59A0000}"/>
    <cellStyle name="Примечание 2 4 6 11" xfId="39068" xr:uid="{00000000-0005-0000-0000-0000F69A0000}"/>
    <cellStyle name="Примечание 2 4 6 2" xfId="39069" xr:uid="{00000000-0005-0000-0000-0000F79A0000}"/>
    <cellStyle name="Примечание 2 4 6 2 2" xfId="39070" xr:uid="{00000000-0005-0000-0000-0000F89A0000}"/>
    <cellStyle name="Примечание 2 4 6 2 2 2" xfId="39071" xr:uid="{00000000-0005-0000-0000-0000F99A0000}"/>
    <cellStyle name="Примечание 2 4 6 2 2 2 2" xfId="39072" xr:uid="{00000000-0005-0000-0000-0000FA9A0000}"/>
    <cellStyle name="Примечание 2 4 6 2 2 2 2 2" xfId="39073" xr:uid="{00000000-0005-0000-0000-0000FB9A0000}"/>
    <cellStyle name="Примечание 2 4 6 2 2 2 3" xfId="39074" xr:uid="{00000000-0005-0000-0000-0000FC9A0000}"/>
    <cellStyle name="Примечание 2 4 6 2 2 2 4" xfId="39075" xr:uid="{00000000-0005-0000-0000-0000FD9A0000}"/>
    <cellStyle name="Примечание 2 4 6 2 2 2 5" xfId="39076" xr:uid="{00000000-0005-0000-0000-0000FE9A0000}"/>
    <cellStyle name="Примечание 2 4 6 2 2 3" xfId="39077" xr:uid="{00000000-0005-0000-0000-0000FF9A0000}"/>
    <cellStyle name="Примечание 2 4 6 2 2 3 2" xfId="39078" xr:uid="{00000000-0005-0000-0000-0000009B0000}"/>
    <cellStyle name="Примечание 2 4 6 2 2 3 2 2" xfId="39079" xr:uid="{00000000-0005-0000-0000-0000019B0000}"/>
    <cellStyle name="Примечание 2 4 6 2 2 3 3" xfId="39080" xr:uid="{00000000-0005-0000-0000-0000029B0000}"/>
    <cellStyle name="Примечание 2 4 6 2 2 3 4" xfId="39081" xr:uid="{00000000-0005-0000-0000-0000039B0000}"/>
    <cellStyle name="Примечание 2 4 6 2 2 3 5" xfId="39082" xr:uid="{00000000-0005-0000-0000-0000049B0000}"/>
    <cellStyle name="Примечание 2 4 6 2 2 4" xfId="39083" xr:uid="{00000000-0005-0000-0000-0000059B0000}"/>
    <cellStyle name="Примечание 2 4 6 2 2 4 2" xfId="39084" xr:uid="{00000000-0005-0000-0000-0000069B0000}"/>
    <cellStyle name="Примечание 2 4 6 2 2 4 2 2" xfId="39085" xr:uid="{00000000-0005-0000-0000-0000079B0000}"/>
    <cellStyle name="Примечание 2 4 6 2 2 4 3" xfId="39086" xr:uid="{00000000-0005-0000-0000-0000089B0000}"/>
    <cellStyle name="Примечание 2 4 6 2 2 4 4" xfId="39087" xr:uid="{00000000-0005-0000-0000-0000099B0000}"/>
    <cellStyle name="Примечание 2 4 6 2 2 4 5" xfId="39088" xr:uid="{00000000-0005-0000-0000-00000A9B0000}"/>
    <cellStyle name="Примечание 2 4 6 2 2 5" xfId="39089" xr:uid="{00000000-0005-0000-0000-00000B9B0000}"/>
    <cellStyle name="Примечание 2 4 6 2 2 5 2" xfId="39090" xr:uid="{00000000-0005-0000-0000-00000C9B0000}"/>
    <cellStyle name="Примечание 2 4 6 2 2 5 2 2" xfId="39091" xr:uid="{00000000-0005-0000-0000-00000D9B0000}"/>
    <cellStyle name="Примечание 2 4 6 2 2 5 3" xfId="39092" xr:uid="{00000000-0005-0000-0000-00000E9B0000}"/>
    <cellStyle name="Примечание 2 4 6 2 2 5 4" xfId="39093" xr:uid="{00000000-0005-0000-0000-00000F9B0000}"/>
    <cellStyle name="Примечание 2 4 6 2 2 5 5" xfId="39094" xr:uid="{00000000-0005-0000-0000-0000109B0000}"/>
    <cellStyle name="Примечание 2 4 6 2 2 6" xfId="39095" xr:uid="{00000000-0005-0000-0000-0000119B0000}"/>
    <cellStyle name="Примечание 2 4 6 2 2 6 2" xfId="39096" xr:uid="{00000000-0005-0000-0000-0000129B0000}"/>
    <cellStyle name="Примечание 2 4 6 2 2 6 3" xfId="39097" xr:uid="{00000000-0005-0000-0000-0000139B0000}"/>
    <cellStyle name="Примечание 2 4 6 2 2 6 4" xfId="39098" xr:uid="{00000000-0005-0000-0000-0000149B0000}"/>
    <cellStyle name="Примечание 2 4 6 2 2 7" xfId="39099" xr:uid="{00000000-0005-0000-0000-0000159B0000}"/>
    <cellStyle name="Примечание 2 4 6 2 2 8" xfId="39100" xr:uid="{00000000-0005-0000-0000-0000169B0000}"/>
    <cellStyle name="Примечание 2 4 6 2 2 9" xfId="39101" xr:uid="{00000000-0005-0000-0000-0000179B0000}"/>
    <cellStyle name="Примечание 2 4 6 2 3" xfId="39102" xr:uid="{00000000-0005-0000-0000-0000189B0000}"/>
    <cellStyle name="Примечание 2 4 6 2 3 2" xfId="39103" xr:uid="{00000000-0005-0000-0000-0000199B0000}"/>
    <cellStyle name="Примечание 2 4 6 2 3 2 2" xfId="39104" xr:uid="{00000000-0005-0000-0000-00001A9B0000}"/>
    <cellStyle name="Примечание 2 4 6 2 3 2 2 2" xfId="39105" xr:uid="{00000000-0005-0000-0000-00001B9B0000}"/>
    <cellStyle name="Примечание 2 4 6 2 3 2 3" xfId="39106" xr:uid="{00000000-0005-0000-0000-00001C9B0000}"/>
    <cellStyle name="Примечание 2 4 6 2 3 2 4" xfId="39107" xr:uid="{00000000-0005-0000-0000-00001D9B0000}"/>
    <cellStyle name="Примечание 2 4 6 2 3 2 5" xfId="39108" xr:uid="{00000000-0005-0000-0000-00001E9B0000}"/>
    <cellStyle name="Примечание 2 4 6 2 3 3" xfId="39109" xr:uid="{00000000-0005-0000-0000-00001F9B0000}"/>
    <cellStyle name="Примечание 2 4 6 2 3 3 2" xfId="39110" xr:uid="{00000000-0005-0000-0000-0000209B0000}"/>
    <cellStyle name="Примечание 2 4 6 2 3 3 2 2" xfId="39111" xr:uid="{00000000-0005-0000-0000-0000219B0000}"/>
    <cellStyle name="Примечание 2 4 6 2 3 3 3" xfId="39112" xr:uid="{00000000-0005-0000-0000-0000229B0000}"/>
    <cellStyle name="Примечание 2 4 6 2 3 3 4" xfId="39113" xr:uid="{00000000-0005-0000-0000-0000239B0000}"/>
    <cellStyle name="Примечание 2 4 6 2 3 3 5" xfId="39114" xr:uid="{00000000-0005-0000-0000-0000249B0000}"/>
    <cellStyle name="Примечание 2 4 6 2 3 4" xfId="39115" xr:uid="{00000000-0005-0000-0000-0000259B0000}"/>
    <cellStyle name="Примечание 2 4 6 2 3 4 2" xfId="39116" xr:uid="{00000000-0005-0000-0000-0000269B0000}"/>
    <cellStyle name="Примечание 2 4 6 2 3 4 2 2" xfId="39117" xr:uid="{00000000-0005-0000-0000-0000279B0000}"/>
    <cellStyle name="Примечание 2 4 6 2 3 4 3" xfId="39118" xr:uid="{00000000-0005-0000-0000-0000289B0000}"/>
    <cellStyle name="Примечание 2 4 6 2 3 4 4" xfId="39119" xr:uid="{00000000-0005-0000-0000-0000299B0000}"/>
    <cellStyle name="Примечание 2 4 6 2 3 4 5" xfId="39120" xr:uid="{00000000-0005-0000-0000-00002A9B0000}"/>
    <cellStyle name="Примечание 2 4 6 2 3 5" xfId="39121" xr:uid="{00000000-0005-0000-0000-00002B9B0000}"/>
    <cellStyle name="Примечание 2 4 6 2 3 5 2" xfId="39122" xr:uid="{00000000-0005-0000-0000-00002C9B0000}"/>
    <cellStyle name="Примечание 2 4 6 2 3 5 2 2" xfId="39123" xr:uid="{00000000-0005-0000-0000-00002D9B0000}"/>
    <cellStyle name="Примечание 2 4 6 2 3 5 3" xfId="39124" xr:uid="{00000000-0005-0000-0000-00002E9B0000}"/>
    <cellStyle name="Примечание 2 4 6 2 3 5 4" xfId="39125" xr:uid="{00000000-0005-0000-0000-00002F9B0000}"/>
    <cellStyle name="Примечание 2 4 6 2 3 5 5" xfId="39126" xr:uid="{00000000-0005-0000-0000-0000309B0000}"/>
    <cellStyle name="Примечание 2 4 6 2 3 6" xfId="39127" xr:uid="{00000000-0005-0000-0000-0000319B0000}"/>
    <cellStyle name="Примечание 2 4 6 2 3 6 2" xfId="39128" xr:uid="{00000000-0005-0000-0000-0000329B0000}"/>
    <cellStyle name="Примечание 2 4 6 2 3 6 3" xfId="39129" xr:uid="{00000000-0005-0000-0000-0000339B0000}"/>
    <cellStyle name="Примечание 2 4 6 2 3 6 4" xfId="39130" xr:uid="{00000000-0005-0000-0000-0000349B0000}"/>
    <cellStyle name="Примечание 2 4 6 2 3 7" xfId="39131" xr:uid="{00000000-0005-0000-0000-0000359B0000}"/>
    <cellStyle name="Примечание 2 4 6 2 3 8" xfId="39132" xr:uid="{00000000-0005-0000-0000-0000369B0000}"/>
    <cellStyle name="Примечание 2 4 6 2 3 9" xfId="39133" xr:uid="{00000000-0005-0000-0000-0000379B0000}"/>
    <cellStyle name="Примечание 2 4 6 2 4" xfId="39134" xr:uid="{00000000-0005-0000-0000-0000389B0000}"/>
    <cellStyle name="Примечание 2 4 6 2 4 2" xfId="39135" xr:uid="{00000000-0005-0000-0000-0000399B0000}"/>
    <cellStyle name="Примечание 2 4 6 2 4 2 2" xfId="39136" xr:uid="{00000000-0005-0000-0000-00003A9B0000}"/>
    <cellStyle name="Примечание 2 4 6 2 4 3" xfId="39137" xr:uid="{00000000-0005-0000-0000-00003B9B0000}"/>
    <cellStyle name="Примечание 2 4 6 2 4 4" xfId="39138" xr:uid="{00000000-0005-0000-0000-00003C9B0000}"/>
    <cellStyle name="Примечание 2 4 6 2 4 5" xfId="39139" xr:uid="{00000000-0005-0000-0000-00003D9B0000}"/>
    <cellStyle name="Примечание 2 4 6 2 5" xfId="39140" xr:uid="{00000000-0005-0000-0000-00003E9B0000}"/>
    <cellStyle name="Примечание 2 4 6 2 5 2" xfId="39141" xr:uid="{00000000-0005-0000-0000-00003F9B0000}"/>
    <cellStyle name="Примечание 2 4 6 2 5 2 2" xfId="39142" xr:uid="{00000000-0005-0000-0000-0000409B0000}"/>
    <cellStyle name="Примечание 2 4 6 2 5 3" xfId="39143" xr:uid="{00000000-0005-0000-0000-0000419B0000}"/>
    <cellStyle name="Примечание 2 4 6 2 5 4" xfId="39144" xr:uid="{00000000-0005-0000-0000-0000429B0000}"/>
    <cellStyle name="Примечание 2 4 6 2 5 5" xfId="39145" xr:uid="{00000000-0005-0000-0000-0000439B0000}"/>
    <cellStyle name="Примечание 2 4 6 2 6" xfId="39146" xr:uid="{00000000-0005-0000-0000-0000449B0000}"/>
    <cellStyle name="Примечание 2 4 6 2 7" xfId="39147" xr:uid="{00000000-0005-0000-0000-0000459B0000}"/>
    <cellStyle name="Примечание 2 4 6 2 8" xfId="39148" xr:uid="{00000000-0005-0000-0000-0000469B0000}"/>
    <cellStyle name="Примечание 2 4 6 3" xfId="39149" xr:uid="{00000000-0005-0000-0000-0000479B0000}"/>
    <cellStyle name="Примечание 2 4 6 3 2" xfId="39150" xr:uid="{00000000-0005-0000-0000-0000489B0000}"/>
    <cellStyle name="Примечание 2 4 6 3 2 2" xfId="39151" xr:uid="{00000000-0005-0000-0000-0000499B0000}"/>
    <cellStyle name="Примечание 2 4 6 3 2 2 2" xfId="39152" xr:uid="{00000000-0005-0000-0000-00004A9B0000}"/>
    <cellStyle name="Примечание 2 4 6 3 2 3" xfId="39153" xr:uid="{00000000-0005-0000-0000-00004B9B0000}"/>
    <cellStyle name="Примечание 2 4 6 3 2 4" xfId="39154" xr:uid="{00000000-0005-0000-0000-00004C9B0000}"/>
    <cellStyle name="Примечание 2 4 6 3 2 5" xfId="39155" xr:uid="{00000000-0005-0000-0000-00004D9B0000}"/>
    <cellStyle name="Примечание 2 4 6 3 3" xfId="39156" xr:uid="{00000000-0005-0000-0000-00004E9B0000}"/>
    <cellStyle name="Примечание 2 4 6 3 3 2" xfId="39157" xr:uid="{00000000-0005-0000-0000-00004F9B0000}"/>
    <cellStyle name="Примечание 2 4 6 3 3 2 2" xfId="39158" xr:uid="{00000000-0005-0000-0000-0000509B0000}"/>
    <cellStyle name="Примечание 2 4 6 3 3 3" xfId="39159" xr:uid="{00000000-0005-0000-0000-0000519B0000}"/>
    <cellStyle name="Примечание 2 4 6 3 3 4" xfId="39160" xr:uid="{00000000-0005-0000-0000-0000529B0000}"/>
    <cellStyle name="Примечание 2 4 6 3 3 5" xfId="39161" xr:uid="{00000000-0005-0000-0000-0000539B0000}"/>
    <cellStyle name="Примечание 2 4 6 3 4" xfId="39162" xr:uid="{00000000-0005-0000-0000-0000549B0000}"/>
    <cellStyle name="Примечание 2 4 6 3 4 2" xfId="39163" xr:uid="{00000000-0005-0000-0000-0000559B0000}"/>
    <cellStyle name="Примечание 2 4 6 3 4 2 2" xfId="39164" xr:uid="{00000000-0005-0000-0000-0000569B0000}"/>
    <cellStyle name="Примечание 2 4 6 3 4 3" xfId="39165" xr:uid="{00000000-0005-0000-0000-0000579B0000}"/>
    <cellStyle name="Примечание 2 4 6 3 4 4" xfId="39166" xr:uid="{00000000-0005-0000-0000-0000589B0000}"/>
    <cellStyle name="Примечание 2 4 6 3 4 5" xfId="39167" xr:uid="{00000000-0005-0000-0000-0000599B0000}"/>
    <cellStyle name="Примечание 2 4 6 3 5" xfId="39168" xr:uid="{00000000-0005-0000-0000-00005A9B0000}"/>
    <cellStyle name="Примечание 2 4 6 3 5 2" xfId="39169" xr:uid="{00000000-0005-0000-0000-00005B9B0000}"/>
    <cellStyle name="Примечание 2 4 6 3 5 2 2" xfId="39170" xr:uid="{00000000-0005-0000-0000-00005C9B0000}"/>
    <cellStyle name="Примечание 2 4 6 3 5 3" xfId="39171" xr:uid="{00000000-0005-0000-0000-00005D9B0000}"/>
    <cellStyle name="Примечание 2 4 6 3 5 4" xfId="39172" xr:uid="{00000000-0005-0000-0000-00005E9B0000}"/>
    <cellStyle name="Примечание 2 4 6 3 5 5" xfId="39173" xr:uid="{00000000-0005-0000-0000-00005F9B0000}"/>
    <cellStyle name="Примечание 2 4 6 3 6" xfId="39174" xr:uid="{00000000-0005-0000-0000-0000609B0000}"/>
    <cellStyle name="Примечание 2 4 6 3 6 2" xfId="39175" xr:uid="{00000000-0005-0000-0000-0000619B0000}"/>
    <cellStyle name="Примечание 2 4 6 3 6 3" xfId="39176" xr:uid="{00000000-0005-0000-0000-0000629B0000}"/>
    <cellStyle name="Примечание 2 4 6 3 6 4" xfId="39177" xr:uid="{00000000-0005-0000-0000-0000639B0000}"/>
    <cellStyle name="Примечание 2 4 6 3 7" xfId="39178" xr:uid="{00000000-0005-0000-0000-0000649B0000}"/>
    <cellStyle name="Примечание 2 4 6 3 8" xfId="39179" xr:uid="{00000000-0005-0000-0000-0000659B0000}"/>
    <cellStyle name="Примечание 2 4 6 3 9" xfId="39180" xr:uid="{00000000-0005-0000-0000-0000669B0000}"/>
    <cellStyle name="Примечание 2 4 6 4" xfId="39181" xr:uid="{00000000-0005-0000-0000-0000679B0000}"/>
    <cellStyle name="Примечание 2 4 6 4 2" xfId="39182" xr:uid="{00000000-0005-0000-0000-0000689B0000}"/>
    <cellStyle name="Примечание 2 4 6 4 2 2" xfId="39183" xr:uid="{00000000-0005-0000-0000-0000699B0000}"/>
    <cellStyle name="Примечание 2 4 6 4 3" xfId="39184" xr:uid="{00000000-0005-0000-0000-00006A9B0000}"/>
    <cellStyle name="Примечание 2 4 6 4 4" xfId="39185" xr:uid="{00000000-0005-0000-0000-00006B9B0000}"/>
    <cellStyle name="Примечание 2 4 6 4 5" xfId="39186" xr:uid="{00000000-0005-0000-0000-00006C9B0000}"/>
    <cellStyle name="Примечание 2 4 6 5" xfId="39187" xr:uid="{00000000-0005-0000-0000-00006D9B0000}"/>
    <cellStyle name="Примечание 2 4 6 5 2" xfId="39188" xr:uid="{00000000-0005-0000-0000-00006E9B0000}"/>
    <cellStyle name="Примечание 2 4 6 5 2 2" xfId="39189" xr:uid="{00000000-0005-0000-0000-00006F9B0000}"/>
    <cellStyle name="Примечание 2 4 6 5 3" xfId="39190" xr:uid="{00000000-0005-0000-0000-0000709B0000}"/>
    <cellStyle name="Примечание 2 4 6 5 4" xfId="39191" xr:uid="{00000000-0005-0000-0000-0000719B0000}"/>
    <cellStyle name="Примечание 2 4 6 5 5" xfId="39192" xr:uid="{00000000-0005-0000-0000-0000729B0000}"/>
    <cellStyle name="Примечание 2 4 6 6" xfId="39193" xr:uid="{00000000-0005-0000-0000-0000739B0000}"/>
    <cellStyle name="Примечание 2 4 6 6 2" xfId="39194" xr:uid="{00000000-0005-0000-0000-0000749B0000}"/>
    <cellStyle name="Примечание 2 4 6 6 2 2" xfId="39195" xr:uid="{00000000-0005-0000-0000-0000759B0000}"/>
    <cellStyle name="Примечание 2 4 6 6 3" xfId="39196" xr:uid="{00000000-0005-0000-0000-0000769B0000}"/>
    <cellStyle name="Примечание 2 4 6 6 4" xfId="39197" xr:uid="{00000000-0005-0000-0000-0000779B0000}"/>
    <cellStyle name="Примечание 2 4 6 6 5" xfId="39198" xr:uid="{00000000-0005-0000-0000-0000789B0000}"/>
    <cellStyle name="Примечание 2 4 6 7" xfId="39199" xr:uid="{00000000-0005-0000-0000-0000799B0000}"/>
    <cellStyle name="Примечание 2 4 6 7 2" xfId="39200" xr:uid="{00000000-0005-0000-0000-00007A9B0000}"/>
    <cellStyle name="Примечание 2 4 6 7 2 2" xfId="39201" xr:uid="{00000000-0005-0000-0000-00007B9B0000}"/>
    <cellStyle name="Примечание 2 4 6 7 3" xfId="39202" xr:uid="{00000000-0005-0000-0000-00007C9B0000}"/>
    <cellStyle name="Примечание 2 4 6 7 4" xfId="39203" xr:uid="{00000000-0005-0000-0000-00007D9B0000}"/>
    <cellStyle name="Примечание 2 4 6 7 5" xfId="39204" xr:uid="{00000000-0005-0000-0000-00007E9B0000}"/>
    <cellStyle name="Примечание 2 4 6 8" xfId="39205" xr:uid="{00000000-0005-0000-0000-00007F9B0000}"/>
    <cellStyle name="Примечание 2 4 6 8 2" xfId="39206" xr:uid="{00000000-0005-0000-0000-0000809B0000}"/>
    <cellStyle name="Примечание 2 4 6 8 3" xfId="39207" xr:uid="{00000000-0005-0000-0000-0000819B0000}"/>
    <cellStyle name="Примечание 2 4 6 8 4" xfId="39208" xr:uid="{00000000-0005-0000-0000-0000829B0000}"/>
    <cellStyle name="Примечание 2 4 6 9" xfId="39209" xr:uid="{00000000-0005-0000-0000-0000839B0000}"/>
    <cellStyle name="Примечание 2 4 7" xfId="39210" xr:uid="{00000000-0005-0000-0000-0000849B0000}"/>
    <cellStyle name="Примечание 2 4 7 2" xfId="39211" xr:uid="{00000000-0005-0000-0000-0000859B0000}"/>
    <cellStyle name="Примечание 2 4 7 2 2" xfId="39212" xr:uid="{00000000-0005-0000-0000-0000869B0000}"/>
    <cellStyle name="Примечание 2 4 7 2 2 2" xfId="39213" xr:uid="{00000000-0005-0000-0000-0000879B0000}"/>
    <cellStyle name="Примечание 2 4 7 2 2 2 2" xfId="39214" xr:uid="{00000000-0005-0000-0000-0000889B0000}"/>
    <cellStyle name="Примечание 2 4 7 2 2 3" xfId="39215" xr:uid="{00000000-0005-0000-0000-0000899B0000}"/>
    <cellStyle name="Примечание 2 4 7 2 2 4" xfId="39216" xr:uid="{00000000-0005-0000-0000-00008A9B0000}"/>
    <cellStyle name="Примечание 2 4 7 2 2 5" xfId="39217" xr:uid="{00000000-0005-0000-0000-00008B9B0000}"/>
    <cellStyle name="Примечание 2 4 7 2 3" xfId="39218" xr:uid="{00000000-0005-0000-0000-00008C9B0000}"/>
    <cellStyle name="Примечание 2 4 7 2 3 2" xfId="39219" xr:uid="{00000000-0005-0000-0000-00008D9B0000}"/>
    <cellStyle name="Примечание 2 4 7 2 3 2 2" xfId="39220" xr:uid="{00000000-0005-0000-0000-00008E9B0000}"/>
    <cellStyle name="Примечание 2 4 7 2 3 3" xfId="39221" xr:uid="{00000000-0005-0000-0000-00008F9B0000}"/>
    <cellStyle name="Примечание 2 4 7 2 3 4" xfId="39222" xr:uid="{00000000-0005-0000-0000-0000909B0000}"/>
    <cellStyle name="Примечание 2 4 7 2 3 5" xfId="39223" xr:uid="{00000000-0005-0000-0000-0000919B0000}"/>
    <cellStyle name="Примечание 2 4 7 2 4" xfId="39224" xr:uid="{00000000-0005-0000-0000-0000929B0000}"/>
    <cellStyle name="Примечание 2 4 7 2 4 2" xfId="39225" xr:uid="{00000000-0005-0000-0000-0000939B0000}"/>
    <cellStyle name="Примечание 2 4 7 2 4 2 2" xfId="39226" xr:uid="{00000000-0005-0000-0000-0000949B0000}"/>
    <cellStyle name="Примечание 2 4 7 2 4 3" xfId="39227" xr:uid="{00000000-0005-0000-0000-0000959B0000}"/>
    <cellStyle name="Примечание 2 4 7 2 4 4" xfId="39228" xr:uid="{00000000-0005-0000-0000-0000969B0000}"/>
    <cellStyle name="Примечание 2 4 7 2 4 5" xfId="39229" xr:uid="{00000000-0005-0000-0000-0000979B0000}"/>
    <cellStyle name="Примечание 2 4 7 2 5" xfId="39230" xr:uid="{00000000-0005-0000-0000-0000989B0000}"/>
    <cellStyle name="Примечание 2 4 7 2 5 2" xfId="39231" xr:uid="{00000000-0005-0000-0000-0000999B0000}"/>
    <cellStyle name="Примечание 2 4 7 2 5 2 2" xfId="39232" xr:uid="{00000000-0005-0000-0000-00009A9B0000}"/>
    <cellStyle name="Примечание 2 4 7 2 5 3" xfId="39233" xr:uid="{00000000-0005-0000-0000-00009B9B0000}"/>
    <cellStyle name="Примечание 2 4 7 2 5 4" xfId="39234" xr:uid="{00000000-0005-0000-0000-00009C9B0000}"/>
    <cellStyle name="Примечание 2 4 7 2 5 5" xfId="39235" xr:uid="{00000000-0005-0000-0000-00009D9B0000}"/>
    <cellStyle name="Примечание 2 4 7 2 6" xfId="39236" xr:uid="{00000000-0005-0000-0000-00009E9B0000}"/>
    <cellStyle name="Примечание 2 4 7 2 6 2" xfId="39237" xr:uid="{00000000-0005-0000-0000-00009F9B0000}"/>
    <cellStyle name="Примечание 2 4 7 2 6 3" xfId="39238" xr:uid="{00000000-0005-0000-0000-0000A09B0000}"/>
    <cellStyle name="Примечание 2 4 7 2 6 4" xfId="39239" xr:uid="{00000000-0005-0000-0000-0000A19B0000}"/>
    <cellStyle name="Примечание 2 4 7 2 7" xfId="39240" xr:uid="{00000000-0005-0000-0000-0000A29B0000}"/>
    <cellStyle name="Примечание 2 4 7 2 8" xfId="39241" xr:uid="{00000000-0005-0000-0000-0000A39B0000}"/>
    <cellStyle name="Примечание 2 4 7 2 9" xfId="39242" xr:uid="{00000000-0005-0000-0000-0000A49B0000}"/>
    <cellStyle name="Примечание 2 4 7 3" xfId="39243" xr:uid="{00000000-0005-0000-0000-0000A59B0000}"/>
    <cellStyle name="Примечание 2 4 7 3 2" xfId="39244" xr:uid="{00000000-0005-0000-0000-0000A69B0000}"/>
    <cellStyle name="Примечание 2 4 7 3 2 2" xfId="39245" xr:uid="{00000000-0005-0000-0000-0000A79B0000}"/>
    <cellStyle name="Примечание 2 4 7 3 2 2 2" xfId="39246" xr:uid="{00000000-0005-0000-0000-0000A89B0000}"/>
    <cellStyle name="Примечание 2 4 7 3 2 3" xfId="39247" xr:uid="{00000000-0005-0000-0000-0000A99B0000}"/>
    <cellStyle name="Примечание 2 4 7 3 2 4" xfId="39248" xr:uid="{00000000-0005-0000-0000-0000AA9B0000}"/>
    <cellStyle name="Примечание 2 4 7 3 2 5" xfId="39249" xr:uid="{00000000-0005-0000-0000-0000AB9B0000}"/>
    <cellStyle name="Примечание 2 4 7 3 3" xfId="39250" xr:uid="{00000000-0005-0000-0000-0000AC9B0000}"/>
    <cellStyle name="Примечание 2 4 7 3 3 2" xfId="39251" xr:uid="{00000000-0005-0000-0000-0000AD9B0000}"/>
    <cellStyle name="Примечание 2 4 7 3 3 2 2" xfId="39252" xr:uid="{00000000-0005-0000-0000-0000AE9B0000}"/>
    <cellStyle name="Примечание 2 4 7 3 3 3" xfId="39253" xr:uid="{00000000-0005-0000-0000-0000AF9B0000}"/>
    <cellStyle name="Примечание 2 4 7 3 3 4" xfId="39254" xr:uid="{00000000-0005-0000-0000-0000B09B0000}"/>
    <cellStyle name="Примечание 2 4 7 3 3 5" xfId="39255" xr:uid="{00000000-0005-0000-0000-0000B19B0000}"/>
    <cellStyle name="Примечание 2 4 7 3 4" xfId="39256" xr:uid="{00000000-0005-0000-0000-0000B29B0000}"/>
    <cellStyle name="Примечание 2 4 7 3 4 2" xfId="39257" xr:uid="{00000000-0005-0000-0000-0000B39B0000}"/>
    <cellStyle name="Примечание 2 4 7 3 4 2 2" xfId="39258" xr:uid="{00000000-0005-0000-0000-0000B49B0000}"/>
    <cellStyle name="Примечание 2 4 7 3 4 3" xfId="39259" xr:uid="{00000000-0005-0000-0000-0000B59B0000}"/>
    <cellStyle name="Примечание 2 4 7 3 4 4" xfId="39260" xr:uid="{00000000-0005-0000-0000-0000B69B0000}"/>
    <cellStyle name="Примечание 2 4 7 3 4 5" xfId="39261" xr:uid="{00000000-0005-0000-0000-0000B79B0000}"/>
    <cellStyle name="Примечание 2 4 7 3 5" xfId="39262" xr:uid="{00000000-0005-0000-0000-0000B89B0000}"/>
    <cellStyle name="Примечание 2 4 7 3 5 2" xfId="39263" xr:uid="{00000000-0005-0000-0000-0000B99B0000}"/>
    <cellStyle name="Примечание 2 4 7 3 5 2 2" xfId="39264" xr:uid="{00000000-0005-0000-0000-0000BA9B0000}"/>
    <cellStyle name="Примечание 2 4 7 3 5 3" xfId="39265" xr:uid="{00000000-0005-0000-0000-0000BB9B0000}"/>
    <cellStyle name="Примечание 2 4 7 3 5 4" xfId="39266" xr:uid="{00000000-0005-0000-0000-0000BC9B0000}"/>
    <cellStyle name="Примечание 2 4 7 3 5 5" xfId="39267" xr:uid="{00000000-0005-0000-0000-0000BD9B0000}"/>
    <cellStyle name="Примечание 2 4 7 3 6" xfId="39268" xr:uid="{00000000-0005-0000-0000-0000BE9B0000}"/>
    <cellStyle name="Примечание 2 4 7 3 6 2" xfId="39269" xr:uid="{00000000-0005-0000-0000-0000BF9B0000}"/>
    <cellStyle name="Примечание 2 4 7 3 6 3" xfId="39270" xr:uid="{00000000-0005-0000-0000-0000C09B0000}"/>
    <cellStyle name="Примечание 2 4 7 3 6 4" xfId="39271" xr:uid="{00000000-0005-0000-0000-0000C19B0000}"/>
    <cellStyle name="Примечание 2 4 7 3 7" xfId="39272" xr:uid="{00000000-0005-0000-0000-0000C29B0000}"/>
    <cellStyle name="Примечание 2 4 7 3 8" xfId="39273" xr:uid="{00000000-0005-0000-0000-0000C39B0000}"/>
    <cellStyle name="Примечание 2 4 7 3 9" xfId="39274" xr:uid="{00000000-0005-0000-0000-0000C49B0000}"/>
    <cellStyle name="Примечание 2 4 7 4" xfId="39275" xr:uid="{00000000-0005-0000-0000-0000C59B0000}"/>
    <cellStyle name="Примечание 2 4 7 4 2" xfId="39276" xr:uid="{00000000-0005-0000-0000-0000C69B0000}"/>
    <cellStyle name="Примечание 2 4 7 4 2 2" xfId="39277" xr:uid="{00000000-0005-0000-0000-0000C79B0000}"/>
    <cellStyle name="Примечание 2 4 7 4 3" xfId="39278" xr:uid="{00000000-0005-0000-0000-0000C89B0000}"/>
    <cellStyle name="Примечание 2 4 7 4 4" xfId="39279" xr:uid="{00000000-0005-0000-0000-0000C99B0000}"/>
    <cellStyle name="Примечание 2 4 7 4 5" xfId="39280" xr:uid="{00000000-0005-0000-0000-0000CA9B0000}"/>
    <cellStyle name="Примечание 2 4 7 5" xfId="39281" xr:uid="{00000000-0005-0000-0000-0000CB9B0000}"/>
    <cellStyle name="Примечание 2 4 7 5 2" xfId="39282" xr:uid="{00000000-0005-0000-0000-0000CC9B0000}"/>
    <cellStyle name="Примечание 2 4 7 5 2 2" xfId="39283" xr:uid="{00000000-0005-0000-0000-0000CD9B0000}"/>
    <cellStyle name="Примечание 2 4 7 5 3" xfId="39284" xr:uid="{00000000-0005-0000-0000-0000CE9B0000}"/>
    <cellStyle name="Примечание 2 4 7 5 4" xfId="39285" xr:uid="{00000000-0005-0000-0000-0000CF9B0000}"/>
    <cellStyle name="Примечание 2 4 7 5 5" xfId="39286" xr:uid="{00000000-0005-0000-0000-0000D09B0000}"/>
    <cellStyle name="Примечание 2 4 7 6" xfId="39287" xr:uid="{00000000-0005-0000-0000-0000D19B0000}"/>
    <cellStyle name="Примечание 2 4 7 7" xfId="39288" xr:uid="{00000000-0005-0000-0000-0000D29B0000}"/>
    <cellStyle name="Примечание 2 4 7 8" xfId="39289" xr:uid="{00000000-0005-0000-0000-0000D39B0000}"/>
    <cellStyle name="Примечание 2 4 8" xfId="39290" xr:uid="{00000000-0005-0000-0000-0000D49B0000}"/>
    <cellStyle name="Примечание 2 4 8 2" xfId="39291" xr:uid="{00000000-0005-0000-0000-0000D59B0000}"/>
    <cellStyle name="Примечание 2 4 8 2 2" xfId="39292" xr:uid="{00000000-0005-0000-0000-0000D69B0000}"/>
    <cellStyle name="Примечание 2 4 8 2 2 2" xfId="39293" xr:uid="{00000000-0005-0000-0000-0000D79B0000}"/>
    <cellStyle name="Примечание 2 4 8 2 3" xfId="39294" xr:uid="{00000000-0005-0000-0000-0000D89B0000}"/>
    <cellStyle name="Примечание 2 4 8 2 4" xfId="39295" xr:uid="{00000000-0005-0000-0000-0000D99B0000}"/>
    <cellStyle name="Примечание 2 4 8 2 5" xfId="39296" xr:uid="{00000000-0005-0000-0000-0000DA9B0000}"/>
    <cellStyle name="Примечание 2 4 8 3" xfId="39297" xr:uid="{00000000-0005-0000-0000-0000DB9B0000}"/>
    <cellStyle name="Примечание 2 4 8 3 2" xfId="39298" xr:uid="{00000000-0005-0000-0000-0000DC9B0000}"/>
    <cellStyle name="Примечание 2 4 8 3 2 2" xfId="39299" xr:uid="{00000000-0005-0000-0000-0000DD9B0000}"/>
    <cellStyle name="Примечание 2 4 8 3 3" xfId="39300" xr:uid="{00000000-0005-0000-0000-0000DE9B0000}"/>
    <cellStyle name="Примечание 2 4 8 3 4" xfId="39301" xr:uid="{00000000-0005-0000-0000-0000DF9B0000}"/>
    <cellStyle name="Примечание 2 4 8 3 5" xfId="39302" xr:uid="{00000000-0005-0000-0000-0000E09B0000}"/>
    <cellStyle name="Примечание 2 4 8 4" xfId="39303" xr:uid="{00000000-0005-0000-0000-0000E19B0000}"/>
    <cellStyle name="Примечание 2 4 8 4 2" xfId="39304" xr:uid="{00000000-0005-0000-0000-0000E29B0000}"/>
    <cellStyle name="Примечание 2 4 8 4 2 2" xfId="39305" xr:uid="{00000000-0005-0000-0000-0000E39B0000}"/>
    <cellStyle name="Примечание 2 4 8 4 3" xfId="39306" xr:uid="{00000000-0005-0000-0000-0000E49B0000}"/>
    <cellStyle name="Примечание 2 4 8 4 4" xfId="39307" xr:uid="{00000000-0005-0000-0000-0000E59B0000}"/>
    <cellStyle name="Примечание 2 4 8 4 5" xfId="39308" xr:uid="{00000000-0005-0000-0000-0000E69B0000}"/>
    <cellStyle name="Примечание 2 4 8 5" xfId="39309" xr:uid="{00000000-0005-0000-0000-0000E79B0000}"/>
    <cellStyle name="Примечание 2 4 8 5 2" xfId="39310" xr:uid="{00000000-0005-0000-0000-0000E89B0000}"/>
    <cellStyle name="Примечание 2 4 8 5 2 2" xfId="39311" xr:uid="{00000000-0005-0000-0000-0000E99B0000}"/>
    <cellStyle name="Примечание 2 4 8 5 3" xfId="39312" xr:uid="{00000000-0005-0000-0000-0000EA9B0000}"/>
    <cellStyle name="Примечание 2 4 8 5 4" xfId="39313" xr:uid="{00000000-0005-0000-0000-0000EB9B0000}"/>
    <cellStyle name="Примечание 2 4 8 5 5" xfId="39314" xr:uid="{00000000-0005-0000-0000-0000EC9B0000}"/>
    <cellStyle name="Примечание 2 4 8 6" xfId="39315" xr:uid="{00000000-0005-0000-0000-0000ED9B0000}"/>
    <cellStyle name="Примечание 2 4 8 6 2" xfId="39316" xr:uid="{00000000-0005-0000-0000-0000EE9B0000}"/>
    <cellStyle name="Примечание 2 4 8 6 3" xfId="39317" xr:uid="{00000000-0005-0000-0000-0000EF9B0000}"/>
    <cellStyle name="Примечание 2 4 8 6 4" xfId="39318" xr:uid="{00000000-0005-0000-0000-0000F09B0000}"/>
    <cellStyle name="Примечание 2 4 8 7" xfId="39319" xr:uid="{00000000-0005-0000-0000-0000F19B0000}"/>
    <cellStyle name="Примечание 2 4 8 8" xfId="39320" xr:uid="{00000000-0005-0000-0000-0000F29B0000}"/>
    <cellStyle name="Примечание 2 4 8 9" xfId="39321" xr:uid="{00000000-0005-0000-0000-0000F39B0000}"/>
    <cellStyle name="Примечание 2 4 9" xfId="39322" xr:uid="{00000000-0005-0000-0000-0000F49B0000}"/>
    <cellStyle name="Примечание 2 4 9 2" xfId="39323" xr:uid="{00000000-0005-0000-0000-0000F59B0000}"/>
    <cellStyle name="Примечание 2 4 9 2 2" xfId="39324" xr:uid="{00000000-0005-0000-0000-0000F69B0000}"/>
    <cellStyle name="Примечание 2 4 9 3" xfId="39325" xr:uid="{00000000-0005-0000-0000-0000F79B0000}"/>
    <cellStyle name="Примечание 2 4 9 4" xfId="39326" xr:uid="{00000000-0005-0000-0000-0000F89B0000}"/>
    <cellStyle name="Примечание 2 4 9 5" xfId="39327" xr:uid="{00000000-0005-0000-0000-0000F99B0000}"/>
    <cellStyle name="Примечание 2 5" xfId="2407" xr:uid="{00000000-0005-0000-0000-0000FA9B0000}"/>
    <cellStyle name="Примечание 2 5 10" xfId="39328" xr:uid="{00000000-0005-0000-0000-0000FB9B0000}"/>
    <cellStyle name="Примечание 2 5 10 2" xfId="39329" xr:uid="{00000000-0005-0000-0000-0000FC9B0000}"/>
    <cellStyle name="Примечание 2 5 10 2 2" xfId="39330" xr:uid="{00000000-0005-0000-0000-0000FD9B0000}"/>
    <cellStyle name="Примечание 2 5 10 3" xfId="39331" xr:uid="{00000000-0005-0000-0000-0000FE9B0000}"/>
    <cellStyle name="Примечание 2 5 10 4" xfId="39332" xr:uid="{00000000-0005-0000-0000-0000FF9B0000}"/>
    <cellStyle name="Примечание 2 5 10 5" xfId="39333" xr:uid="{00000000-0005-0000-0000-0000009C0000}"/>
    <cellStyle name="Примечание 2 5 11" xfId="39334" xr:uid="{00000000-0005-0000-0000-0000019C0000}"/>
    <cellStyle name="Примечание 2 5 11 2" xfId="39335" xr:uid="{00000000-0005-0000-0000-0000029C0000}"/>
    <cellStyle name="Примечание 2 5 11 2 2" xfId="39336" xr:uid="{00000000-0005-0000-0000-0000039C0000}"/>
    <cellStyle name="Примечание 2 5 11 3" xfId="39337" xr:uid="{00000000-0005-0000-0000-0000049C0000}"/>
    <cellStyle name="Примечание 2 5 11 4" xfId="39338" xr:uid="{00000000-0005-0000-0000-0000059C0000}"/>
    <cellStyle name="Примечание 2 5 11 5" xfId="39339" xr:uid="{00000000-0005-0000-0000-0000069C0000}"/>
    <cellStyle name="Примечание 2 5 12" xfId="39340" xr:uid="{00000000-0005-0000-0000-0000079C0000}"/>
    <cellStyle name="Примечание 2 5 12 2" xfId="39341" xr:uid="{00000000-0005-0000-0000-0000089C0000}"/>
    <cellStyle name="Примечание 2 5 12 2 2" xfId="39342" xr:uid="{00000000-0005-0000-0000-0000099C0000}"/>
    <cellStyle name="Примечание 2 5 12 3" xfId="39343" xr:uid="{00000000-0005-0000-0000-00000A9C0000}"/>
    <cellStyle name="Примечание 2 5 12 4" xfId="39344" xr:uid="{00000000-0005-0000-0000-00000B9C0000}"/>
    <cellStyle name="Примечание 2 5 12 5" xfId="39345" xr:uid="{00000000-0005-0000-0000-00000C9C0000}"/>
    <cellStyle name="Примечание 2 5 13" xfId="39346" xr:uid="{00000000-0005-0000-0000-00000D9C0000}"/>
    <cellStyle name="Примечание 2 5 14" xfId="39347" xr:uid="{00000000-0005-0000-0000-00000E9C0000}"/>
    <cellStyle name="Примечание 2 5 15" xfId="39348" xr:uid="{00000000-0005-0000-0000-00000F9C0000}"/>
    <cellStyle name="Примечание 2 5 2" xfId="2408" xr:uid="{00000000-0005-0000-0000-0000109C0000}"/>
    <cellStyle name="Примечание 2 5 2 10" xfId="39349" xr:uid="{00000000-0005-0000-0000-0000119C0000}"/>
    <cellStyle name="Примечание 2 5 2 10 2" xfId="39350" xr:uid="{00000000-0005-0000-0000-0000129C0000}"/>
    <cellStyle name="Примечание 2 5 2 10 2 2" xfId="39351" xr:uid="{00000000-0005-0000-0000-0000139C0000}"/>
    <cellStyle name="Примечание 2 5 2 10 3" xfId="39352" xr:uid="{00000000-0005-0000-0000-0000149C0000}"/>
    <cellStyle name="Примечание 2 5 2 10 4" xfId="39353" xr:uid="{00000000-0005-0000-0000-0000159C0000}"/>
    <cellStyle name="Примечание 2 5 2 10 5" xfId="39354" xr:uid="{00000000-0005-0000-0000-0000169C0000}"/>
    <cellStyle name="Примечание 2 5 2 11" xfId="39355" xr:uid="{00000000-0005-0000-0000-0000179C0000}"/>
    <cellStyle name="Примечание 2 5 2 12" xfId="39356" xr:uid="{00000000-0005-0000-0000-0000189C0000}"/>
    <cellStyle name="Примечание 2 5 2 13" xfId="39357" xr:uid="{00000000-0005-0000-0000-0000199C0000}"/>
    <cellStyle name="Примечание 2 5 2 2" xfId="39358" xr:uid="{00000000-0005-0000-0000-00001A9C0000}"/>
    <cellStyle name="Примечание 2 5 2 2 2" xfId="39359" xr:uid="{00000000-0005-0000-0000-00001B9C0000}"/>
    <cellStyle name="Примечание 2 5 2 2 2 2" xfId="39360" xr:uid="{00000000-0005-0000-0000-00001C9C0000}"/>
    <cellStyle name="Примечание 2 5 2 2 2 2 2" xfId="39361" xr:uid="{00000000-0005-0000-0000-00001D9C0000}"/>
    <cellStyle name="Примечание 2 5 2 2 2 2 2 2" xfId="39362" xr:uid="{00000000-0005-0000-0000-00001E9C0000}"/>
    <cellStyle name="Примечание 2 5 2 2 2 2 3" xfId="39363" xr:uid="{00000000-0005-0000-0000-00001F9C0000}"/>
    <cellStyle name="Примечание 2 5 2 2 2 2 4" xfId="39364" xr:uid="{00000000-0005-0000-0000-0000209C0000}"/>
    <cellStyle name="Примечание 2 5 2 2 2 2 5" xfId="39365" xr:uid="{00000000-0005-0000-0000-0000219C0000}"/>
    <cellStyle name="Примечание 2 5 2 2 2 3" xfId="39366" xr:uid="{00000000-0005-0000-0000-0000229C0000}"/>
    <cellStyle name="Примечание 2 5 2 2 2 3 2" xfId="39367" xr:uid="{00000000-0005-0000-0000-0000239C0000}"/>
    <cellStyle name="Примечание 2 5 2 2 2 3 2 2" xfId="39368" xr:uid="{00000000-0005-0000-0000-0000249C0000}"/>
    <cellStyle name="Примечание 2 5 2 2 2 3 3" xfId="39369" xr:uid="{00000000-0005-0000-0000-0000259C0000}"/>
    <cellStyle name="Примечание 2 5 2 2 2 3 4" xfId="39370" xr:uid="{00000000-0005-0000-0000-0000269C0000}"/>
    <cellStyle name="Примечание 2 5 2 2 2 3 5" xfId="39371" xr:uid="{00000000-0005-0000-0000-0000279C0000}"/>
    <cellStyle name="Примечание 2 5 2 2 2 4" xfId="39372" xr:uid="{00000000-0005-0000-0000-0000289C0000}"/>
    <cellStyle name="Примечание 2 5 2 2 2 4 2" xfId="39373" xr:uid="{00000000-0005-0000-0000-0000299C0000}"/>
    <cellStyle name="Примечание 2 5 2 2 2 4 2 2" xfId="39374" xr:uid="{00000000-0005-0000-0000-00002A9C0000}"/>
    <cellStyle name="Примечание 2 5 2 2 2 4 3" xfId="39375" xr:uid="{00000000-0005-0000-0000-00002B9C0000}"/>
    <cellStyle name="Примечание 2 5 2 2 2 4 4" xfId="39376" xr:uid="{00000000-0005-0000-0000-00002C9C0000}"/>
    <cellStyle name="Примечание 2 5 2 2 2 4 5" xfId="39377" xr:uid="{00000000-0005-0000-0000-00002D9C0000}"/>
    <cellStyle name="Примечание 2 5 2 2 2 5" xfId="39378" xr:uid="{00000000-0005-0000-0000-00002E9C0000}"/>
    <cellStyle name="Примечание 2 5 2 2 2 5 2" xfId="39379" xr:uid="{00000000-0005-0000-0000-00002F9C0000}"/>
    <cellStyle name="Примечание 2 5 2 2 2 5 2 2" xfId="39380" xr:uid="{00000000-0005-0000-0000-0000309C0000}"/>
    <cellStyle name="Примечание 2 5 2 2 2 5 3" xfId="39381" xr:uid="{00000000-0005-0000-0000-0000319C0000}"/>
    <cellStyle name="Примечание 2 5 2 2 2 5 4" xfId="39382" xr:uid="{00000000-0005-0000-0000-0000329C0000}"/>
    <cellStyle name="Примечание 2 5 2 2 2 5 5" xfId="39383" xr:uid="{00000000-0005-0000-0000-0000339C0000}"/>
    <cellStyle name="Примечание 2 5 2 2 2 6" xfId="39384" xr:uid="{00000000-0005-0000-0000-0000349C0000}"/>
    <cellStyle name="Примечание 2 5 2 2 2 6 2" xfId="39385" xr:uid="{00000000-0005-0000-0000-0000359C0000}"/>
    <cellStyle name="Примечание 2 5 2 2 2 6 3" xfId="39386" xr:uid="{00000000-0005-0000-0000-0000369C0000}"/>
    <cellStyle name="Примечание 2 5 2 2 2 6 4" xfId="39387" xr:uid="{00000000-0005-0000-0000-0000379C0000}"/>
    <cellStyle name="Примечание 2 5 2 2 2 7" xfId="39388" xr:uid="{00000000-0005-0000-0000-0000389C0000}"/>
    <cellStyle name="Примечание 2 5 2 2 2 8" xfId="39389" xr:uid="{00000000-0005-0000-0000-0000399C0000}"/>
    <cellStyle name="Примечание 2 5 2 2 2 9" xfId="39390" xr:uid="{00000000-0005-0000-0000-00003A9C0000}"/>
    <cellStyle name="Примечание 2 5 2 2 3" xfId="39391" xr:uid="{00000000-0005-0000-0000-00003B9C0000}"/>
    <cellStyle name="Примечание 2 5 2 2 3 2" xfId="39392" xr:uid="{00000000-0005-0000-0000-00003C9C0000}"/>
    <cellStyle name="Примечание 2 5 2 2 3 2 2" xfId="39393" xr:uid="{00000000-0005-0000-0000-00003D9C0000}"/>
    <cellStyle name="Примечание 2 5 2 2 3 2 2 2" xfId="39394" xr:uid="{00000000-0005-0000-0000-00003E9C0000}"/>
    <cellStyle name="Примечание 2 5 2 2 3 2 3" xfId="39395" xr:uid="{00000000-0005-0000-0000-00003F9C0000}"/>
    <cellStyle name="Примечание 2 5 2 2 3 2 4" xfId="39396" xr:uid="{00000000-0005-0000-0000-0000409C0000}"/>
    <cellStyle name="Примечание 2 5 2 2 3 2 5" xfId="39397" xr:uid="{00000000-0005-0000-0000-0000419C0000}"/>
    <cellStyle name="Примечание 2 5 2 2 3 3" xfId="39398" xr:uid="{00000000-0005-0000-0000-0000429C0000}"/>
    <cellStyle name="Примечание 2 5 2 2 3 3 2" xfId="39399" xr:uid="{00000000-0005-0000-0000-0000439C0000}"/>
    <cellStyle name="Примечание 2 5 2 2 3 3 2 2" xfId="39400" xr:uid="{00000000-0005-0000-0000-0000449C0000}"/>
    <cellStyle name="Примечание 2 5 2 2 3 3 3" xfId="39401" xr:uid="{00000000-0005-0000-0000-0000459C0000}"/>
    <cellStyle name="Примечание 2 5 2 2 3 3 4" xfId="39402" xr:uid="{00000000-0005-0000-0000-0000469C0000}"/>
    <cellStyle name="Примечание 2 5 2 2 3 3 5" xfId="39403" xr:uid="{00000000-0005-0000-0000-0000479C0000}"/>
    <cellStyle name="Примечание 2 5 2 2 3 4" xfId="39404" xr:uid="{00000000-0005-0000-0000-0000489C0000}"/>
    <cellStyle name="Примечание 2 5 2 2 3 4 2" xfId="39405" xr:uid="{00000000-0005-0000-0000-0000499C0000}"/>
    <cellStyle name="Примечание 2 5 2 2 3 4 2 2" xfId="39406" xr:uid="{00000000-0005-0000-0000-00004A9C0000}"/>
    <cellStyle name="Примечание 2 5 2 2 3 4 3" xfId="39407" xr:uid="{00000000-0005-0000-0000-00004B9C0000}"/>
    <cellStyle name="Примечание 2 5 2 2 3 4 4" xfId="39408" xr:uid="{00000000-0005-0000-0000-00004C9C0000}"/>
    <cellStyle name="Примечание 2 5 2 2 3 4 5" xfId="39409" xr:uid="{00000000-0005-0000-0000-00004D9C0000}"/>
    <cellStyle name="Примечание 2 5 2 2 3 5" xfId="39410" xr:uid="{00000000-0005-0000-0000-00004E9C0000}"/>
    <cellStyle name="Примечание 2 5 2 2 3 5 2" xfId="39411" xr:uid="{00000000-0005-0000-0000-00004F9C0000}"/>
    <cellStyle name="Примечание 2 5 2 2 3 5 2 2" xfId="39412" xr:uid="{00000000-0005-0000-0000-0000509C0000}"/>
    <cellStyle name="Примечание 2 5 2 2 3 5 3" xfId="39413" xr:uid="{00000000-0005-0000-0000-0000519C0000}"/>
    <cellStyle name="Примечание 2 5 2 2 3 5 4" xfId="39414" xr:uid="{00000000-0005-0000-0000-0000529C0000}"/>
    <cellStyle name="Примечание 2 5 2 2 3 5 5" xfId="39415" xr:uid="{00000000-0005-0000-0000-0000539C0000}"/>
    <cellStyle name="Примечание 2 5 2 2 3 6" xfId="39416" xr:uid="{00000000-0005-0000-0000-0000549C0000}"/>
    <cellStyle name="Примечание 2 5 2 2 3 6 2" xfId="39417" xr:uid="{00000000-0005-0000-0000-0000559C0000}"/>
    <cellStyle name="Примечание 2 5 2 2 3 6 3" xfId="39418" xr:uid="{00000000-0005-0000-0000-0000569C0000}"/>
    <cellStyle name="Примечание 2 5 2 2 3 6 4" xfId="39419" xr:uid="{00000000-0005-0000-0000-0000579C0000}"/>
    <cellStyle name="Примечание 2 5 2 2 3 7" xfId="39420" xr:uid="{00000000-0005-0000-0000-0000589C0000}"/>
    <cellStyle name="Примечание 2 5 2 2 3 8" xfId="39421" xr:uid="{00000000-0005-0000-0000-0000599C0000}"/>
    <cellStyle name="Примечание 2 5 2 2 3 9" xfId="39422" xr:uid="{00000000-0005-0000-0000-00005A9C0000}"/>
    <cellStyle name="Примечание 2 5 2 2 4" xfId="39423" xr:uid="{00000000-0005-0000-0000-00005B9C0000}"/>
    <cellStyle name="Примечание 2 5 2 2 4 2" xfId="39424" xr:uid="{00000000-0005-0000-0000-00005C9C0000}"/>
    <cellStyle name="Примечание 2 5 2 2 4 2 2" xfId="39425" xr:uid="{00000000-0005-0000-0000-00005D9C0000}"/>
    <cellStyle name="Примечание 2 5 2 2 4 3" xfId="39426" xr:uid="{00000000-0005-0000-0000-00005E9C0000}"/>
    <cellStyle name="Примечание 2 5 2 2 4 4" xfId="39427" xr:uid="{00000000-0005-0000-0000-00005F9C0000}"/>
    <cellStyle name="Примечание 2 5 2 2 4 5" xfId="39428" xr:uid="{00000000-0005-0000-0000-0000609C0000}"/>
    <cellStyle name="Примечание 2 5 2 2 5" xfId="39429" xr:uid="{00000000-0005-0000-0000-0000619C0000}"/>
    <cellStyle name="Примечание 2 5 2 2 5 2" xfId="39430" xr:uid="{00000000-0005-0000-0000-0000629C0000}"/>
    <cellStyle name="Примечание 2 5 2 2 5 2 2" xfId="39431" xr:uid="{00000000-0005-0000-0000-0000639C0000}"/>
    <cellStyle name="Примечание 2 5 2 2 5 3" xfId="39432" xr:uid="{00000000-0005-0000-0000-0000649C0000}"/>
    <cellStyle name="Примечание 2 5 2 2 5 4" xfId="39433" xr:uid="{00000000-0005-0000-0000-0000659C0000}"/>
    <cellStyle name="Примечание 2 5 2 2 5 5" xfId="39434" xr:uid="{00000000-0005-0000-0000-0000669C0000}"/>
    <cellStyle name="Примечание 2 5 2 2 6" xfId="39435" xr:uid="{00000000-0005-0000-0000-0000679C0000}"/>
    <cellStyle name="Примечание 2 5 2 2 7" xfId="39436" xr:uid="{00000000-0005-0000-0000-0000689C0000}"/>
    <cellStyle name="Примечание 2 5 2 2 8" xfId="39437" xr:uid="{00000000-0005-0000-0000-0000699C0000}"/>
    <cellStyle name="Примечание 2 5 2 3" xfId="39438" xr:uid="{00000000-0005-0000-0000-00006A9C0000}"/>
    <cellStyle name="Примечание 2 5 2 3 2" xfId="39439" xr:uid="{00000000-0005-0000-0000-00006B9C0000}"/>
    <cellStyle name="Примечание 2 5 2 3 2 2" xfId="39440" xr:uid="{00000000-0005-0000-0000-00006C9C0000}"/>
    <cellStyle name="Примечание 2 5 2 3 2 2 2" xfId="39441" xr:uid="{00000000-0005-0000-0000-00006D9C0000}"/>
    <cellStyle name="Примечание 2 5 2 3 2 3" xfId="39442" xr:uid="{00000000-0005-0000-0000-00006E9C0000}"/>
    <cellStyle name="Примечание 2 5 2 3 2 4" xfId="39443" xr:uid="{00000000-0005-0000-0000-00006F9C0000}"/>
    <cellStyle name="Примечание 2 5 2 3 2 5" xfId="39444" xr:uid="{00000000-0005-0000-0000-0000709C0000}"/>
    <cellStyle name="Примечание 2 5 2 3 3" xfId="39445" xr:uid="{00000000-0005-0000-0000-0000719C0000}"/>
    <cellStyle name="Примечание 2 5 2 3 3 2" xfId="39446" xr:uid="{00000000-0005-0000-0000-0000729C0000}"/>
    <cellStyle name="Примечание 2 5 2 3 3 2 2" xfId="39447" xr:uid="{00000000-0005-0000-0000-0000739C0000}"/>
    <cellStyle name="Примечание 2 5 2 3 3 3" xfId="39448" xr:uid="{00000000-0005-0000-0000-0000749C0000}"/>
    <cellStyle name="Примечание 2 5 2 3 3 4" xfId="39449" xr:uid="{00000000-0005-0000-0000-0000759C0000}"/>
    <cellStyle name="Примечание 2 5 2 3 3 5" xfId="39450" xr:uid="{00000000-0005-0000-0000-0000769C0000}"/>
    <cellStyle name="Примечание 2 5 2 3 4" xfId="39451" xr:uid="{00000000-0005-0000-0000-0000779C0000}"/>
    <cellStyle name="Примечание 2 5 2 3 4 2" xfId="39452" xr:uid="{00000000-0005-0000-0000-0000789C0000}"/>
    <cellStyle name="Примечание 2 5 2 3 4 2 2" xfId="39453" xr:uid="{00000000-0005-0000-0000-0000799C0000}"/>
    <cellStyle name="Примечание 2 5 2 3 4 3" xfId="39454" xr:uid="{00000000-0005-0000-0000-00007A9C0000}"/>
    <cellStyle name="Примечание 2 5 2 3 4 4" xfId="39455" xr:uid="{00000000-0005-0000-0000-00007B9C0000}"/>
    <cellStyle name="Примечание 2 5 2 3 4 5" xfId="39456" xr:uid="{00000000-0005-0000-0000-00007C9C0000}"/>
    <cellStyle name="Примечание 2 5 2 3 5" xfId="39457" xr:uid="{00000000-0005-0000-0000-00007D9C0000}"/>
    <cellStyle name="Примечание 2 5 2 3 5 2" xfId="39458" xr:uid="{00000000-0005-0000-0000-00007E9C0000}"/>
    <cellStyle name="Примечание 2 5 2 3 5 2 2" xfId="39459" xr:uid="{00000000-0005-0000-0000-00007F9C0000}"/>
    <cellStyle name="Примечание 2 5 2 3 5 3" xfId="39460" xr:uid="{00000000-0005-0000-0000-0000809C0000}"/>
    <cellStyle name="Примечание 2 5 2 3 5 4" xfId="39461" xr:uid="{00000000-0005-0000-0000-0000819C0000}"/>
    <cellStyle name="Примечание 2 5 2 3 5 5" xfId="39462" xr:uid="{00000000-0005-0000-0000-0000829C0000}"/>
    <cellStyle name="Примечание 2 5 2 3 6" xfId="39463" xr:uid="{00000000-0005-0000-0000-0000839C0000}"/>
    <cellStyle name="Примечание 2 5 2 3 6 2" xfId="39464" xr:uid="{00000000-0005-0000-0000-0000849C0000}"/>
    <cellStyle name="Примечание 2 5 2 3 6 3" xfId="39465" xr:uid="{00000000-0005-0000-0000-0000859C0000}"/>
    <cellStyle name="Примечание 2 5 2 3 6 4" xfId="39466" xr:uid="{00000000-0005-0000-0000-0000869C0000}"/>
    <cellStyle name="Примечание 2 5 2 3 7" xfId="39467" xr:uid="{00000000-0005-0000-0000-0000879C0000}"/>
    <cellStyle name="Примечание 2 5 2 3 8" xfId="39468" xr:uid="{00000000-0005-0000-0000-0000889C0000}"/>
    <cellStyle name="Примечание 2 5 2 3 9" xfId="39469" xr:uid="{00000000-0005-0000-0000-0000899C0000}"/>
    <cellStyle name="Примечание 2 5 2 4" xfId="39470" xr:uid="{00000000-0005-0000-0000-00008A9C0000}"/>
    <cellStyle name="Примечание 2 5 2 4 2" xfId="39471" xr:uid="{00000000-0005-0000-0000-00008B9C0000}"/>
    <cellStyle name="Примечание 2 5 2 4 2 2" xfId="39472" xr:uid="{00000000-0005-0000-0000-00008C9C0000}"/>
    <cellStyle name="Примечание 2 5 2 4 2 2 2" xfId="39473" xr:uid="{00000000-0005-0000-0000-00008D9C0000}"/>
    <cellStyle name="Примечание 2 5 2 4 2 3" xfId="39474" xr:uid="{00000000-0005-0000-0000-00008E9C0000}"/>
    <cellStyle name="Примечание 2 5 2 4 2 4" xfId="39475" xr:uid="{00000000-0005-0000-0000-00008F9C0000}"/>
    <cellStyle name="Примечание 2 5 2 4 2 5" xfId="39476" xr:uid="{00000000-0005-0000-0000-0000909C0000}"/>
    <cellStyle name="Примечание 2 5 2 4 3" xfId="39477" xr:uid="{00000000-0005-0000-0000-0000919C0000}"/>
    <cellStyle name="Примечание 2 5 2 4 3 2" xfId="39478" xr:uid="{00000000-0005-0000-0000-0000929C0000}"/>
    <cellStyle name="Примечание 2 5 2 4 3 2 2" xfId="39479" xr:uid="{00000000-0005-0000-0000-0000939C0000}"/>
    <cellStyle name="Примечание 2 5 2 4 3 3" xfId="39480" xr:uid="{00000000-0005-0000-0000-0000949C0000}"/>
    <cellStyle name="Примечание 2 5 2 4 3 4" xfId="39481" xr:uid="{00000000-0005-0000-0000-0000959C0000}"/>
    <cellStyle name="Примечание 2 5 2 4 3 5" xfId="39482" xr:uid="{00000000-0005-0000-0000-0000969C0000}"/>
    <cellStyle name="Примечание 2 5 2 4 4" xfId="39483" xr:uid="{00000000-0005-0000-0000-0000979C0000}"/>
    <cellStyle name="Примечание 2 5 2 4 4 2" xfId="39484" xr:uid="{00000000-0005-0000-0000-0000989C0000}"/>
    <cellStyle name="Примечание 2 5 2 4 4 2 2" xfId="39485" xr:uid="{00000000-0005-0000-0000-0000999C0000}"/>
    <cellStyle name="Примечание 2 5 2 4 4 3" xfId="39486" xr:uid="{00000000-0005-0000-0000-00009A9C0000}"/>
    <cellStyle name="Примечание 2 5 2 4 4 4" xfId="39487" xr:uid="{00000000-0005-0000-0000-00009B9C0000}"/>
    <cellStyle name="Примечание 2 5 2 4 4 5" xfId="39488" xr:uid="{00000000-0005-0000-0000-00009C9C0000}"/>
    <cellStyle name="Примечание 2 5 2 4 5" xfId="39489" xr:uid="{00000000-0005-0000-0000-00009D9C0000}"/>
    <cellStyle name="Примечание 2 5 2 4 5 2" xfId="39490" xr:uid="{00000000-0005-0000-0000-00009E9C0000}"/>
    <cellStyle name="Примечание 2 5 2 4 5 2 2" xfId="39491" xr:uid="{00000000-0005-0000-0000-00009F9C0000}"/>
    <cellStyle name="Примечание 2 5 2 4 5 3" xfId="39492" xr:uid="{00000000-0005-0000-0000-0000A09C0000}"/>
    <cellStyle name="Примечание 2 5 2 4 5 4" xfId="39493" xr:uid="{00000000-0005-0000-0000-0000A19C0000}"/>
    <cellStyle name="Примечание 2 5 2 4 5 5" xfId="39494" xr:uid="{00000000-0005-0000-0000-0000A29C0000}"/>
    <cellStyle name="Примечание 2 5 2 4 6" xfId="39495" xr:uid="{00000000-0005-0000-0000-0000A39C0000}"/>
    <cellStyle name="Примечание 2 5 2 4 6 2" xfId="39496" xr:uid="{00000000-0005-0000-0000-0000A49C0000}"/>
    <cellStyle name="Примечание 2 5 2 4 6 3" xfId="39497" xr:uid="{00000000-0005-0000-0000-0000A59C0000}"/>
    <cellStyle name="Примечание 2 5 2 4 6 4" xfId="39498" xr:uid="{00000000-0005-0000-0000-0000A69C0000}"/>
    <cellStyle name="Примечание 2 5 2 4 7" xfId="39499" xr:uid="{00000000-0005-0000-0000-0000A79C0000}"/>
    <cellStyle name="Примечание 2 5 2 4 8" xfId="39500" xr:uid="{00000000-0005-0000-0000-0000A89C0000}"/>
    <cellStyle name="Примечание 2 5 2 4 9" xfId="39501" xr:uid="{00000000-0005-0000-0000-0000A99C0000}"/>
    <cellStyle name="Примечание 2 5 2 5" xfId="39502" xr:uid="{00000000-0005-0000-0000-0000AA9C0000}"/>
    <cellStyle name="Примечание 2 5 2 5 2" xfId="39503" xr:uid="{00000000-0005-0000-0000-0000AB9C0000}"/>
    <cellStyle name="Примечание 2 5 2 5 2 2" xfId="39504" xr:uid="{00000000-0005-0000-0000-0000AC9C0000}"/>
    <cellStyle name="Примечание 2 5 2 5 3" xfId="39505" xr:uid="{00000000-0005-0000-0000-0000AD9C0000}"/>
    <cellStyle name="Примечание 2 5 2 5 4" xfId="39506" xr:uid="{00000000-0005-0000-0000-0000AE9C0000}"/>
    <cellStyle name="Примечание 2 5 2 5 5" xfId="39507" xr:uid="{00000000-0005-0000-0000-0000AF9C0000}"/>
    <cellStyle name="Примечание 2 5 2 6" xfId="39508" xr:uid="{00000000-0005-0000-0000-0000B09C0000}"/>
    <cellStyle name="Примечание 2 5 2 6 2" xfId="39509" xr:uid="{00000000-0005-0000-0000-0000B19C0000}"/>
    <cellStyle name="Примечание 2 5 2 6 2 2" xfId="39510" xr:uid="{00000000-0005-0000-0000-0000B29C0000}"/>
    <cellStyle name="Примечание 2 5 2 6 3" xfId="39511" xr:uid="{00000000-0005-0000-0000-0000B39C0000}"/>
    <cellStyle name="Примечание 2 5 2 6 4" xfId="39512" xr:uid="{00000000-0005-0000-0000-0000B49C0000}"/>
    <cellStyle name="Примечание 2 5 2 6 5" xfId="39513" xr:uid="{00000000-0005-0000-0000-0000B59C0000}"/>
    <cellStyle name="Примечание 2 5 2 7" xfId="39514" xr:uid="{00000000-0005-0000-0000-0000B69C0000}"/>
    <cellStyle name="Примечание 2 5 2 7 2" xfId="39515" xr:uid="{00000000-0005-0000-0000-0000B79C0000}"/>
    <cellStyle name="Примечание 2 5 2 7 2 2" xfId="39516" xr:uid="{00000000-0005-0000-0000-0000B89C0000}"/>
    <cellStyle name="Примечание 2 5 2 7 3" xfId="39517" xr:uid="{00000000-0005-0000-0000-0000B99C0000}"/>
    <cellStyle name="Примечание 2 5 2 7 4" xfId="39518" xr:uid="{00000000-0005-0000-0000-0000BA9C0000}"/>
    <cellStyle name="Примечание 2 5 2 7 5" xfId="39519" xr:uid="{00000000-0005-0000-0000-0000BB9C0000}"/>
    <cellStyle name="Примечание 2 5 2 8" xfId="39520" xr:uid="{00000000-0005-0000-0000-0000BC9C0000}"/>
    <cellStyle name="Примечание 2 5 2 8 2" xfId="39521" xr:uid="{00000000-0005-0000-0000-0000BD9C0000}"/>
    <cellStyle name="Примечание 2 5 2 8 2 2" xfId="39522" xr:uid="{00000000-0005-0000-0000-0000BE9C0000}"/>
    <cellStyle name="Примечание 2 5 2 8 3" xfId="39523" xr:uid="{00000000-0005-0000-0000-0000BF9C0000}"/>
    <cellStyle name="Примечание 2 5 2 8 4" xfId="39524" xr:uid="{00000000-0005-0000-0000-0000C09C0000}"/>
    <cellStyle name="Примечание 2 5 2 8 5" xfId="39525" xr:uid="{00000000-0005-0000-0000-0000C19C0000}"/>
    <cellStyle name="Примечание 2 5 2 9" xfId="39526" xr:uid="{00000000-0005-0000-0000-0000C29C0000}"/>
    <cellStyle name="Примечание 2 5 2 9 2" xfId="39527" xr:uid="{00000000-0005-0000-0000-0000C39C0000}"/>
    <cellStyle name="Примечание 2 5 2 9 2 2" xfId="39528" xr:uid="{00000000-0005-0000-0000-0000C49C0000}"/>
    <cellStyle name="Примечание 2 5 2 9 3" xfId="39529" xr:uid="{00000000-0005-0000-0000-0000C59C0000}"/>
    <cellStyle name="Примечание 2 5 2 9 4" xfId="39530" xr:uid="{00000000-0005-0000-0000-0000C69C0000}"/>
    <cellStyle name="Примечание 2 5 2 9 5" xfId="39531" xr:uid="{00000000-0005-0000-0000-0000C79C0000}"/>
    <cellStyle name="Примечание 2 5 3" xfId="2409" xr:uid="{00000000-0005-0000-0000-0000C89C0000}"/>
    <cellStyle name="Примечание 2 5 3 10" xfId="39532" xr:uid="{00000000-0005-0000-0000-0000C99C0000}"/>
    <cellStyle name="Примечание 2 5 3 11" xfId="39533" xr:uid="{00000000-0005-0000-0000-0000CA9C0000}"/>
    <cellStyle name="Примечание 2 5 3 2" xfId="39534" xr:uid="{00000000-0005-0000-0000-0000CB9C0000}"/>
    <cellStyle name="Примечание 2 5 3 2 2" xfId="39535" xr:uid="{00000000-0005-0000-0000-0000CC9C0000}"/>
    <cellStyle name="Примечание 2 5 3 2 2 2" xfId="39536" xr:uid="{00000000-0005-0000-0000-0000CD9C0000}"/>
    <cellStyle name="Примечание 2 5 3 2 2 2 2" xfId="39537" xr:uid="{00000000-0005-0000-0000-0000CE9C0000}"/>
    <cellStyle name="Примечание 2 5 3 2 2 2 2 2" xfId="39538" xr:uid="{00000000-0005-0000-0000-0000CF9C0000}"/>
    <cellStyle name="Примечание 2 5 3 2 2 2 3" xfId="39539" xr:uid="{00000000-0005-0000-0000-0000D09C0000}"/>
    <cellStyle name="Примечание 2 5 3 2 2 2 4" xfId="39540" xr:uid="{00000000-0005-0000-0000-0000D19C0000}"/>
    <cellStyle name="Примечание 2 5 3 2 2 2 5" xfId="39541" xr:uid="{00000000-0005-0000-0000-0000D29C0000}"/>
    <cellStyle name="Примечание 2 5 3 2 2 3" xfId="39542" xr:uid="{00000000-0005-0000-0000-0000D39C0000}"/>
    <cellStyle name="Примечание 2 5 3 2 2 3 2" xfId="39543" xr:uid="{00000000-0005-0000-0000-0000D49C0000}"/>
    <cellStyle name="Примечание 2 5 3 2 2 3 2 2" xfId="39544" xr:uid="{00000000-0005-0000-0000-0000D59C0000}"/>
    <cellStyle name="Примечание 2 5 3 2 2 3 3" xfId="39545" xr:uid="{00000000-0005-0000-0000-0000D69C0000}"/>
    <cellStyle name="Примечание 2 5 3 2 2 3 4" xfId="39546" xr:uid="{00000000-0005-0000-0000-0000D79C0000}"/>
    <cellStyle name="Примечание 2 5 3 2 2 3 5" xfId="39547" xr:uid="{00000000-0005-0000-0000-0000D89C0000}"/>
    <cellStyle name="Примечание 2 5 3 2 2 4" xfId="39548" xr:uid="{00000000-0005-0000-0000-0000D99C0000}"/>
    <cellStyle name="Примечание 2 5 3 2 2 4 2" xfId="39549" xr:uid="{00000000-0005-0000-0000-0000DA9C0000}"/>
    <cellStyle name="Примечание 2 5 3 2 2 4 2 2" xfId="39550" xr:uid="{00000000-0005-0000-0000-0000DB9C0000}"/>
    <cellStyle name="Примечание 2 5 3 2 2 4 3" xfId="39551" xr:uid="{00000000-0005-0000-0000-0000DC9C0000}"/>
    <cellStyle name="Примечание 2 5 3 2 2 4 4" xfId="39552" xr:uid="{00000000-0005-0000-0000-0000DD9C0000}"/>
    <cellStyle name="Примечание 2 5 3 2 2 4 5" xfId="39553" xr:uid="{00000000-0005-0000-0000-0000DE9C0000}"/>
    <cellStyle name="Примечание 2 5 3 2 2 5" xfId="39554" xr:uid="{00000000-0005-0000-0000-0000DF9C0000}"/>
    <cellStyle name="Примечание 2 5 3 2 2 5 2" xfId="39555" xr:uid="{00000000-0005-0000-0000-0000E09C0000}"/>
    <cellStyle name="Примечание 2 5 3 2 2 5 2 2" xfId="39556" xr:uid="{00000000-0005-0000-0000-0000E19C0000}"/>
    <cellStyle name="Примечание 2 5 3 2 2 5 3" xfId="39557" xr:uid="{00000000-0005-0000-0000-0000E29C0000}"/>
    <cellStyle name="Примечание 2 5 3 2 2 5 4" xfId="39558" xr:uid="{00000000-0005-0000-0000-0000E39C0000}"/>
    <cellStyle name="Примечание 2 5 3 2 2 5 5" xfId="39559" xr:uid="{00000000-0005-0000-0000-0000E49C0000}"/>
    <cellStyle name="Примечание 2 5 3 2 2 6" xfId="39560" xr:uid="{00000000-0005-0000-0000-0000E59C0000}"/>
    <cellStyle name="Примечание 2 5 3 2 2 6 2" xfId="39561" xr:uid="{00000000-0005-0000-0000-0000E69C0000}"/>
    <cellStyle name="Примечание 2 5 3 2 2 6 3" xfId="39562" xr:uid="{00000000-0005-0000-0000-0000E79C0000}"/>
    <cellStyle name="Примечание 2 5 3 2 2 6 4" xfId="39563" xr:uid="{00000000-0005-0000-0000-0000E89C0000}"/>
    <cellStyle name="Примечание 2 5 3 2 2 7" xfId="39564" xr:uid="{00000000-0005-0000-0000-0000E99C0000}"/>
    <cellStyle name="Примечание 2 5 3 2 2 8" xfId="39565" xr:uid="{00000000-0005-0000-0000-0000EA9C0000}"/>
    <cellStyle name="Примечание 2 5 3 2 2 9" xfId="39566" xr:uid="{00000000-0005-0000-0000-0000EB9C0000}"/>
    <cellStyle name="Примечание 2 5 3 2 3" xfId="39567" xr:uid="{00000000-0005-0000-0000-0000EC9C0000}"/>
    <cellStyle name="Примечание 2 5 3 2 3 2" xfId="39568" xr:uid="{00000000-0005-0000-0000-0000ED9C0000}"/>
    <cellStyle name="Примечание 2 5 3 2 3 2 2" xfId="39569" xr:uid="{00000000-0005-0000-0000-0000EE9C0000}"/>
    <cellStyle name="Примечание 2 5 3 2 3 2 2 2" xfId="39570" xr:uid="{00000000-0005-0000-0000-0000EF9C0000}"/>
    <cellStyle name="Примечание 2 5 3 2 3 2 3" xfId="39571" xr:uid="{00000000-0005-0000-0000-0000F09C0000}"/>
    <cellStyle name="Примечание 2 5 3 2 3 2 4" xfId="39572" xr:uid="{00000000-0005-0000-0000-0000F19C0000}"/>
    <cellStyle name="Примечание 2 5 3 2 3 2 5" xfId="39573" xr:uid="{00000000-0005-0000-0000-0000F29C0000}"/>
    <cellStyle name="Примечание 2 5 3 2 3 3" xfId="39574" xr:uid="{00000000-0005-0000-0000-0000F39C0000}"/>
    <cellStyle name="Примечание 2 5 3 2 3 3 2" xfId="39575" xr:uid="{00000000-0005-0000-0000-0000F49C0000}"/>
    <cellStyle name="Примечание 2 5 3 2 3 3 2 2" xfId="39576" xr:uid="{00000000-0005-0000-0000-0000F59C0000}"/>
    <cellStyle name="Примечание 2 5 3 2 3 3 3" xfId="39577" xr:uid="{00000000-0005-0000-0000-0000F69C0000}"/>
    <cellStyle name="Примечание 2 5 3 2 3 3 4" xfId="39578" xr:uid="{00000000-0005-0000-0000-0000F79C0000}"/>
    <cellStyle name="Примечание 2 5 3 2 3 3 5" xfId="39579" xr:uid="{00000000-0005-0000-0000-0000F89C0000}"/>
    <cellStyle name="Примечание 2 5 3 2 3 4" xfId="39580" xr:uid="{00000000-0005-0000-0000-0000F99C0000}"/>
    <cellStyle name="Примечание 2 5 3 2 3 4 2" xfId="39581" xr:uid="{00000000-0005-0000-0000-0000FA9C0000}"/>
    <cellStyle name="Примечание 2 5 3 2 3 4 2 2" xfId="39582" xr:uid="{00000000-0005-0000-0000-0000FB9C0000}"/>
    <cellStyle name="Примечание 2 5 3 2 3 4 3" xfId="39583" xr:uid="{00000000-0005-0000-0000-0000FC9C0000}"/>
    <cellStyle name="Примечание 2 5 3 2 3 4 4" xfId="39584" xr:uid="{00000000-0005-0000-0000-0000FD9C0000}"/>
    <cellStyle name="Примечание 2 5 3 2 3 4 5" xfId="39585" xr:uid="{00000000-0005-0000-0000-0000FE9C0000}"/>
    <cellStyle name="Примечание 2 5 3 2 3 5" xfId="39586" xr:uid="{00000000-0005-0000-0000-0000FF9C0000}"/>
    <cellStyle name="Примечание 2 5 3 2 3 5 2" xfId="39587" xr:uid="{00000000-0005-0000-0000-0000009D0000}"/>
    <cellStyle name="Примечание 2 5 3 2 3 5 2 2" xfId="39588" xr:uid="{00000000-0005-0000-0000-0000019D0000}"/>
    <cellStyle name="Примечание 2 5 3 2 3 5 3" xfId="39589" xr:uid="{00000000-0005-0000-0000-0000029D0000}"/>
    <cellStyle name="Примечание 2 5 3 2 3 5 4" xfId="39590" xr:uid="{00000000-0005-0000-0000-0000039D0000}"/>
    <cellStyle name="Примечание 2 5 3 2 3 5 5" xfId="39591" xr:uid="{00000000-0005-0000-0000-0000049D0000}"/>
    <cellStyle name="Примечание 2 5 3 2 3 6" xfId="39592" xr:uid="{00000000-0005-0000-0000-0000059D0000}"/>
    <cellStyle name="Примечание 2 5 3 2 3 6 2" xfId="39593" xr:uid="{00000000-0005-0000-0000-0000069D0000}"/>
    <cellStyle name="Примечание 2 5 3 2 3 6 3" xfId="39594" xr:uid="{00000000-0005-0000-0000-0000079D0000}"/>
    <cellStyle name="Примечание 2 5 3 2 3 6 4" xfId="39595" xr:uid="{00000000-0005-0000-0000-0000089D0000}"/>
    <cellStyle name="Примечание 2 5 3 2 3 7" xfId="39596" xr:uid="{00000000-0005-0000-0000-0000099D0000}"/>
    <cellStyle name="Примечание 2 5 3 2 3 8" xfId="39597" xr:uid="{00000000-0005-0000-0000-00000A9D0000}"/>
    <cellStyle name="Примечание 2 5 3 2 3 9" xfId="39598" xr:uid="{00000000-0005-0000-0000-00000B9D0000}"/>
    <cellStyle name="Примечание 2 5 3 2 4" xfId="39599" xr:uid="{00000000-0005-0000-0000-00000C9D0000}"/>
    <cellStyle name="Примечание 2 5 3 2 4 2" xfId="39600" xr:uid="{00000000-0005-0000-0000-00000D9D0000}"/>
    <cellStyle name="Примечание 2 5 3 2 4 2 2" xfId="39601" xr:uid="{00000000-0005-0000-0000-00000E9D0000}"/>
    <cellStyle name="Примечание 2 5 3 2 4 3" xfId="39602" xr:uid="{00000000-0005-0000-0000-00000F9D0000}"/>
    <cellStyle name="Примечание 2 5 3 2 4 4" xfId="39603" xr:uid="{00000000-0005-0000-0000-0000109D0000}"/>
    <cellStyle name="Примечание 2 5 3 2 4 5" xfId="39604" xr:uid="{00000000-0005-0000-0000-0000119D0000}"/>
    <cellStyle name="Примечание 2 5 3 2 5" xfId="39605" xr:uid="{00000000-0005-0000-0000-0000129D0000}"/>
    <cellStyle name="Примечание 2 5 3 2 5 2" xfId="39606" xr:uid="{00000000-0005-0000-0000-0000139D0000}"/>
    <cellStyle name="Примечание 2 5 3 2 5 2 2" xfId="39607" xr:uid="{00000000-0005-0000-0000-0000149D0000}"/>
    <cellStyle name="Примечание 2 5 3 2 5 3" xfId="39608" xr:uid="{00000000-0005-0000-0000-0000159D0000}"/>
    <cellStyle name="Примечание 2 5 3 2 5 4" xfId="39609" xr:uid="{00000000-0005-0000-0000-0000169D0000}"/>
    <cellStyle name="Примечание 2 5 3 2 5 5" xfId="39610" xr:uid="{00000000-0005-0000-0000-0000179D0000}"/>
    <cellStyle name="Примечание 2 5 3 2 6" xfId="39611" xr:uid="{00000000-0005-0000-0000-0000189D0000}"/>
    <cellStyle name="Примечание 2 5 3 2 7" xfId="39612" xr:uid="{00000000-0005-0000-0000-0000199D0000}"/>
    <cellStyle name="Примечание 2 5 3 2 8" xfId="39613" xr:uid="{00000000-0005-0000-0000-00001A9D0000}"/>
    <cellStyle name="Примечание 2 5 3 3" xfId="39614" xr:uid="{00000000-0005-0000-0000-00001B9D0000}"/>
    <cellStyle name="Примечание 2 5 3 3 2" xfId="39615" xr:uid="{00000000-0005-0000-0000-00001C9D0000}"/>
    <cellStyle name="Примечание 2 5 3 3 2 2" xfId="39616" xr:uid="{00000000-0005-0000-0000-00001D9D0000}"/>
    <cellStyle name="Примечание 2 5 3 3 2 2 2" xfId="39617" xr:uid="{00000000-0005-0000-0000-00001E9D0000}"/>
    <cellStyle name="Примечание 2 5 3 3 2 3" xfId="39618" xr:uid="{00000000-0005-0000-0000-00001F9D0000}"/>
    <cellStyle name="Примечание 2 5 3 3 2 4" xfId="39619" xr:uid="{00000000-0005-0000-0000-0000209D0000}"/>
    <cellStyle name="Примечание 2 5 3 3 2 5" xfId="39620" xr:uid="{00000000-0005-0000-0000-0000219D0000}"/>
    <cellStyle name="Примечание 2 5 3 3 3" xfId="39621" xr:uid="{00000000-0005-0000-0000-0000229D0000}"/>
    <cellStyle name="Примечание 2 5 3 3 3 2" xfId="39622" xr:uid="{00000000-0005-0000-0000-0000239D0000}"/>
    <cellStyle name="Примечание 2 5 3 3 3 2 2" xfId="39623" xr:uid="{00000000-0005-0000-0000-0000249D0000}"/>
    <cellStyle name="Примечание 2 5 3 3 3 3" xfId="39624" xr:uid="{00000000-0005-0000-0000-0000259D0000}"/>
    <cellStyle name="Примечание 2 5 3 3 3 4" xfId="39625" xr:uid="{00000000-0005-0000-0000-0000269D0000}"/>
    <cellStyle name="Примечание 2 5 3 3 3 5" xfId="39626" xr:uid="{00000000-0005-0000-0000-0000279D0000}"/>
    <cellStyle name="Примечание 2 5 3 3 4" xfId="39627" xr:uid="{00000000-0005-0000-0000-0000289D0000}"/>
    <cellStyle name="Примечание 2 5 3 3 4 2" xfId="39628" xr:uid="{00000000-0005-0000-0000-0000299D0000}"/>
    <cellStyle name="Примечание 2 5 3 3 4 2 2" xfId="39629" xr:uid="{00000000-0005-0000-0000-00002A9D0000}"/>
    <cellStyle name="Примечание 2 5 3 3 4 3" xfId="39630" xr:uid="{00000000-0005-0000-0000-00002B9D0000}"/>
    <cellStyle name="Примечание 2 5 3 3 4 4" xfId="39631" xr:uid="{00000000-0005-0000-0000-00002C9D0000}"/>
    <cellStyle name="Примечание 2 5 3 3 4 5" xfId="39632" xr:uid="{00000000-0005-0000-0000-00002D9D0000}"/>
    <cellStyle name="Примечание 2 5 3 3 5" xfId="39633" xr:uid="{00000000-0005-0000-0000-00002E9D0000}"/>
    <cellStyle name="Примечание 2 5 3 3 5 2" xfId="39634" xr:uid="{00000000-0005-0000-0000-00002F9D0000}"/>
    <cellStyle name="Примечание 2 5 3 3 5 2 2" xfId="39635" xr:uid="{00000000-0005-0000-0000-0000309D0000}"/>
    <cellStyle name="Примечание 2 5 3 3 5 3" xfId="39636" xr:uid="{00000000-0005-0000-0000-0000319D0000}"/>
    <cellStyle name="Примечание 2 5 3 3 5 4" xfId="39637" xr:uid="{00000000-0005-0000-0000-0000329D0000}"/>
    <cellStyle name="Примечание 2 5 3 3 5 5" xfId="39638" xr:uid="{00000000-0005-0000-0000-0000339D0000}"/>
    <cellStyle name="Примечание 2 5 3 3 6" xfId="39639" xr:uid="{00000000-0005-0000-0000-0000349D0000}"/>
    <cellStyle name="Примечание 2 5 3 3 6 2" xfId="39640" xr:uid="{00000000-0005-0000-0000-0000359D0000}"/>
    <cellStyle name="Примечание 2 5 3 3 6 3" xfId="39641" xr:uid="{00000000-0005-0000-0000-0000369D0000}"/>
    <cellStyle name="Примечание 2 5 3 3 6 4" xfId="39642" xr:uid="{00000000-0005-0000-0000-0000379D0000}"/>
    <cellStyle name="Примечание 2 5 3 3 7" xfId="39643" xr:uid="{00000000-0005-0000-0000-0000389D0000}"/>
    <cellStyle name="Примечание 2 5 3 3 8" xfId="39644" xr:uid="{00000000-0005-0000-0000-0000399D0000}"/>
    <cellStyle name="Примечание 2 5 3 3 9" xfId="39645" xr:uid="{00000000-0005-0000-0000-00003A9D0000}"/>
    <cellStyle name="Примечание 2 5 3 4" xfId="39646" xr:uid="{00000000-0005-0000-0000-00003B9D0000}"/>
    <cellStyle name="Примечание 2 5 3 4 2" xfId="39647" xr:uid="{00000000-0005-0000-0000-00003C9D0000}"/>
    <cellStyle name="Примечание 2 5 3 4 2 2" xfId="39648" xr:uid="{00000000-0005-0000-0000-00003D9D0000}"/>
    <cellStyle name="Примечание 2 5 3 4 3" xfId="39649" xr:uid="{00000000-0005-0000-0000-00003E9D0000}"/>
    <cellStyle name="Примечание 2 5 3 4 4" xfId="39650" xr:uid="{00000000-0005-0000-0000-00003F9D0000}"/>
    <cellStyle name="Примечание 2 5 3 4 5" xfId="39651" xr:uid="{00000000-0005-0000-0000-0000409D0000}"/>
    <cellStyle name="Примечание 2 5 3 5" xfId="39652" xr:uid="{00000000-0005-0000-0000-0000419D0000}"/>
    <cellStyle name="Примечание 2 5 3 5 2" xfId="39653" xr:uid="{00000000-0005-0000-0000-0000429D0000}"/>
    <cellStyle name="Примечание 2 5 3 5 2 2" xfId="39654" xr:uid="{00000000-0005-0000-0000-0000439D0000}"/>
    <cellStyle name="Примечание 2 5 3 5 3" xfId="39655" xr:uid="{00000000-0005-0000-0000-0000449D0000}"/>
    <cellStyle name="Примечание 2 5 3 5 4" xfId="39656" xr:uid="{00000000-0005-0000-0000-0000459D0000}"/>
    <cellStyle name="Примечание 2 5 3 5 5" xfId="39657" xr:uid="{00000000-0005-0000-0000-0000469D0000}"/>
    <cellStyle name="Примечание 2 5 3 6" xfId="39658" xr:uid="{00000000-0005-0000-0000-0000479D0000}"/>
    <cellStyle name="Примечание 2 5 3 6 2" xfId="39659" xr:uid="{00000000-0005-0000-0000-0000489D0000}"/>
    <cellStyle name="Примечание 2 5 3 6 2 2" xfId="39660" xr:uid="{00000000-0005-0000-0000-0000499D0000}"/>
    <cellStyle name="Примечание 2 5 3 6 3" xfId="39661" xr:uid="{00000000-0005-0000-0000-00004A9D0000}"/>
    <cellStyle name="Примечание 2 5 3 6 4" xfId="39662" xr:uid="{00000000-0005-0000-0000-00004B9D0000}"/>
    <cellStyle name="Примечание 2 5 3 6 5" xfId="39663" xr:uid="{00000000-0005-0000-0000-00004C9D0000}"/>
    <cellStyle name="Примечание 2 5 3 7" xfId="39664" xr:uid="{00000000-0005-0000-0000-00004D9D0000}"/>
    <cellStyle name="Примечание 2 5 3 7 2" xfId="39665" xr:uid="{00000000-0005-0000-0000-00004E9D0000}"/>
    <cellStyle name="Примечание 2 5 3 7 2 2" xfId="39666" xr:uid="{00000000-0005-0000-0000-00004F9D0000}"/>
    <cellStyle name="Примечание 2 5 3 7 3" xfId="39667" xr:uid="{00000000-0005-0000-0000-0000509D0000}"/>
    <cellStyle name="Примечание 2 5 3 7 4" xfId="39668" xr:uid="{00000000-0005-0000-0000-0000519D0000}"/>
    <cellStyle name="Примечание 2 5 3 7 5" xfId="39669" xr:uid="{00000000-0005-0000-0000-0000529D0000}"/>
    <cellStyle name="Примечание 2 5 3 8" xfId="39670" xr:uid="{00000000-0005-0000-0000-0000539D0000}"/>
    <cellStyle name="Примечание 2 5 3 8 2" xfId="39671" xr:uid="{00000000-0005-0000-0000-0000549D0000}"/>
    <cellStyle name="Примечание 2 5 3 8 3" xfId="39672" xr:uid="{00000000-0005-0000-0000-0000559D0000}"/>
    <cellStyle name="Примечание 2 5 3 8 4" xfId="39673" xr:uid="{00000000-0005-0000-0000-0000569D0000}"/>
    <cellStyle name="Примечание 2 5 3 9" xfId="39674" xr:uid="{00000000-0005-0000-0000-0000579D0000}"/>
    <cellStyle name="Примечание 2 5 4" xfId="39675" xr:uid="{00000000-0005-0000-0000-0000589D0000}"/>
    <cellStyle name="Примечание 2 5 4 2" xfId="39676" xr:uid="{00000000-0005-0000-0000-0000599D0000}"/>
    <cellStyle name="Примечание 2 5 4 2 2" xfId="39677" xr:uid="{00000000-0005-0000-0000-00005A9D0000}"/>
    <cellStyle name="Примечание 2 5 4 2 2 2" xfId="39678" xr:uid="{00000000-0005-0000-0000-00005B9D0000}"/>
    <cellStyle name="Примечание 2 5 4 2 2 2 2" xfId="39679" xr:uid="{00000000-0005-0000-0000-00005C9D0000}"/>
    <cellStyle name="Примечание 2 5 4 2 2 3" xfId="39680" xr:uid="{00000000-0005-0000-0000-00005D9D0000}"/>
    <cellStyle name="Примечание 2 5 4 2 2 4" xfId="39681" xr:uid="{00000000-0005-0000-0000-00005E9D0000}"/>
    <cellStyle name="Примечание 2 5 4 2 2 5" xfId="39682" xr:uid="{00000000-0005-0000-0000-00005F9D0000}"/>
    <cellStyle name="Примечание 2 5 4 2 3" xfId="39683" xr:uid="{00000000-0005-0000-0000-0000609D0000}"/>
    <cellStyle name="Примечание 2 5 4 2 3 2" xfId="39684" xr:uid="{00000000-0005-0000-0000-0000619D0000}"/>
    <cellStyle name="Примечание 2 5 4 2 3 2 2" xfId="39685" xr:uid="{00000000-0005-0000-0000-0000629D0000}"/>
    <cellStyle name="Примечание 2 5 4 2 3 3" xfId="39686" xr:uid="{00000000-0005-0000-0000-0000639D0000}"/>
    <cellStyle name="Примечание 2 5 4 2 3 4" xfId="39687" xr:uid="{00000000-0005-0000-0000-0000649D0000}"/>
    <cellStyle name="Примечание 2 5 4 2 3 5" xfId="39688" xr:uid="{00000000-0005-0000-0000-0000659D0000}"/>
    <cellStyle name="Примечание 2 5 4 2 4" xfId="39689" xr:uid="{00000000-0005-0000-0000-0000669D0000}"/>
    <cellStyle name="Примечание 2 5 4 2 4 2" xfId="39690" xr:uid="{00000000-0005-0000-0000-0000679D0000}"/>
    <cellStyle name="Примечание 2 5 4 2 4 2 2" xfId="39691" xr:uid="{00000000-0005-0000-0000-0000689D0000}"/>
    <cellStyle name="Примечание 2 5 4 2 4 3" xfId="39692" xr:uid="{00000000-0005-0000-0000-0000699D0000}"/>
    <cellStyle name="Примечание 2 5 4 2 4 4" xfId="39693" xr:uid="{00000000-0005-0000-0000-00006A9D0000}"/>
    <cellStyle name="Примечание 2 5 4 2 4 5" xfId="39694" xr:uid="{00000000-0005-0000-0000-00006B9D0000}"/>
    <cellStyle name="Примечание 2 5 4 2 5" xfId="39695" xr:uid="{00000000-0005-0000-0000-00006C9D0000}"/>
    <cellStyle name="Примечание 2 5 4 2 5 2" xfId="39696" xr:uid="{00000000-0005-0000-0000-00006D9D0000}"/>
    <cellStyle name="Примечание 2 5 4 2 5 2 2" xfId="39697" xr:uid="{00000000-0005-0000-0000-00006E9D0000}"/>
    <cellStyle name="Примечание 2 5 4 2 5 3" xfId="39698" xr:uid="{00000000-0005-0000-0000-00006F9D0000}"/>
    <cellStyle name="Примечание 2 5 4 2 5 4" xfId="39699" xr:uid="{00000000-0005-0000-0000-0000709D0000}"/>
    <cellStyle name="Примечание 2 5 4 2 5 5" xfId="39700" xr:uid="{00000000-0005-0000-0000-0000719D0000}"/>
    <cellStyle name="Примечание 2 5 4 2 6" xfId="39701" xr:uid="{00000000-0005-0000-0000-0000729D0000}"/>
    <cellStyle name="Примечание 2 5 4 2 6 2" xfId="39702" xr:uid="{00000000-0005-0000-0000-0000739D0000}"/>
    <cellStyle name="Примечание 2 5 4 2 6 3" xfId="39703" xr:uid="{00000000-0005-0000-0000-0000749D0000}"/>
    <cellStyle name="Примечание 2 5 4 2 6 4" xfId="39704" xr:uid="{00000000-0005-0000-0000-0000759D0000}"/>
    <cellStyle name="Примечание 2 5 4 2 7" xfId="39705" xr:uid="{00000000-0005-0000-0000-0000769D0000}"/>
    <cellStyle name="Примечание 2 5 4 2 8" xfId="39706" xr:uid="{00000000-0005-0000-0000-0000779D0000}"/>
    <cellStyle name="Примечание 2 5 4 2 9" xfId="39707" xr:uid="{00000000-0005-0000-0000-0000789D0000}"/>
    <cellStyle name="Примечание 2 5 4 3" xfId="39708" xr:uid="{00000000-0005-0000-0000-0000799D0000}"/>
    <cellStyle name="Примечание 2 5 4 3 2" xfId="39709" xr:uid="{00000000-0005-0000-0000-00007A9D0000}"/>
    <cellStyle name="Примечание 2 5 4 3 2 2" xfId="39710" xr:uid="{00000000-0005-0000-0000-00007B9D0000}"/>
    <cellStyle name="Примечание 2 5 4 3 2 2 2" xfId="39711" xr:uid="{00000000-0005-0000-0000-00007C9D0000}"/>
    <cellStyle name="Примечание 2 5 4 3 2 3" xfId="39712" xr:uid="{00000000-0005-0000-0000-00007D9D0000}"/>
    <cellStyle name="Примечание 2 5 4 3 2 4" xfId="39713" xr:uid="{00000000-0005-0000-0000-00007E9D0000}"/>
    <cellStyle name="Примечание 2 5 4 3 2 5" xfId="39714" xr:uid="{00000000-0005-0000-0000-00007F9D0000}"/>
    <cellStyle name="Примечание 2 5 4 3 3" xfId="39715" xr:uid="{00000000-0005-0000-0000-0000809D0000}"/>
    <cellStyle name="Примечание 2 5 4 3 3 2" xfId="39716" xr:uid="{00000000-0005-0000-0000-0000819D0000}"/>
    <cellStyle name="Примечание 2 5 4 3 3 2 2" xfId="39717" xr:uid="{00000000-0005-0000-0000-0000829D0000}"/>
    <cellStyle name="Примечание 2 5 4 3 3 3" xfId="39718" xr:uid="{00000000-0005-0000-0000-0000839D0000}"/>
    <cellStyle name="Примечание 2 5 4 3 3 4" xfId="39719" xr:uid="{00000000-0005-0000-0000-0000849D0000}"/>
    <cellStyle name="Примечание 2 5 4 3 3 5" xfId="39720" xr:uid="{00000000-0005-0000-0000-0000859D0000}"/>
    <cellStyle name="Примечание 2 5 4 3 4" xfId="39721" xr:uid="{00000000-0005-0000-0000-0000869D0000}"/>
    <cellStyle name="Примечание 2 5 4 3 4 2" xfId="39722" xr:uid="{00000000-0005-0000-0000-0000879D0000}"/>
    <cellStyle name="Примечание 2 5 4 3 4 2 2" xfId="39723" xr:uid="{00000000-0005-0000-0000-0000889D0000}"/>
    <cellStyle name="Примечание 2 5 4 3 4 3" xfId="39724" xr:uid="{00000000-0005-0000-0000-0000899D0000}"/>
    <cellStyle name="Примечание 2 5 4 3 4 4" xfId="39725" xr:uid="{00000000-0005-0000-0000-00008A9D0000}"/>
    <cellStyle name="Примечание 2 5 4 3 4 5" xfId="39726" xr:uid="{00000000-0005-0000-0000-00008B9D0000}"/>
    <cellStyle name="Примечание 2 5 4 3 5" xfId="39727" xr:uid="{00000000-0005-0000-0000-00008C9D0000}"/>
    <cellStyle name="Примечание 2 5 4 3 5 2" xfId="39728" xr:uid="{00000000-0005-0000-0000-00008D9D0000}"/>
    <cellStyle name="Примечание 2 5 4 3 5 2 2" xfId="39729" xr:uid="{00000000-0005-0000-0000-00008E9D0000}"/>
    <cellStyle name="Примечание 2 5 4 3 5 3" xfId="39730" xr:uid="{00000000-0005-0000-0000-00008F9D0000}"/>
    <cellStyle name="Примечание 2 5 4 3 5 4" xfId="39731" xr:uid="{00000000-0005-0000-0000-0000909D0000}"/>
    <cellStyle name="Примечание 2 5 4 3 5 5" xfId="39732" xr:uid="{00000000-0005-0000-0000-0000919D0000}"/>
    <cellStyle name="Примечание 2 5 4 3 6" xfId="39733" xr:uid="{00000000-0005-0000-0000-0000929D0000}"/>
    <cellStyle name="Примечание 2 5 4 3 6 2" xfId="39734" xr:uid="{00000000-0005-0000-0000-0000939D0000}"/>
    <cellStyle name="Примечание 2 5 4 3 6 3" xfId="39735" xr:uid="{00000000-0005-0000-0000-0000949D0000}"/>
    <cellStyle name="Примечание 2 5 4 3 6 4" xfId="39736" xr:uid="{00000000-0005-0000-0000-0000959D0000}"/>
    <cellStyle name="Примечание 2 5 4 3 7" xfId="39737" xr:uid="{00000000-0005-0000-0000-0000969D0000}"/>
    <cellStyle name="Примечание 2 5 4 3 8" xfId="39738" xr:uid="{00000000-0005-0000-0000-0000979D0000}"/>
    <cellStyle name="Примечание 2 5 4 3 9" xfId="39739" xr:uid="{00000000-0005-0000-0000-0000989D0000}"/>
    <cellStyle name="Примечание 2 5 4 4" xfId="39740" xr:uid="{00000000-0005-0000-0000-0000999D0000}"/>
    <cellStyle name="Примечание 2 5 4 4 2" xfId="39741" xr:uid="{00000000-0005-0000-0000-00009A9D0000}"/>
    <cellStyle name="Примечание 2 5 4 4 2 2" xfId="39742" xr:uid="{00000000-0005-0000-0000-00009B9D0000}"/>
    <cellStyle name="Примечание 2 5 4 4 3" xfId="39743" xr:uid="{00000000-0005-0000-0000-00009C9D0000}"/>
    <cellStyle name="Примечание 2 5 4 4 4" xfId="39744" xr:uid="{00000000-0005-0000-0000-00009D9D0000}"/>
    <cellStyle name="Примечание 2 5 4 4 5" xfId="39745" xr:uid="{00000000-0005-0000-0000-00009E9D0000}"/>
    <cellStyle name="Примечание 2 5 4 5" xfId="39746" xr:uid="{00000000-0005-0000-0000-00009F9D0000}"/>
    <cellStyle name="Примечание 2 5 4 5 2" xfId="39747" xr:uid="{00000000-0005-0000-0000-0000A09D0000}"/>
    <cellStyle name="Примечание 2 5 4 5 2 2" xfId="39748" xr:uid="{00000000-0005-0000-0000-0000A19D0000}"/>
    <cellStyle name="Примечание 2 5 4 5 3" xfId="39749" xr:uid="{00000000-0005-0000-0000-0000A29D0000}"/>
    <cellStyle name="Примечание 2 5 4 5 4" xfId="39750" xr:uid="{00000000-0005-0000-0000-0000A39D0000}"/>
    <cellStyle name="Примечание 2 5 4 5 5" xfId="39751" xr:uid="{00000000-0005-0000-0000-0000A49D0000}"/>
    <cellStyle name="Примечание 2 5 4 6" xfId="39752" xr:uid="{00000000-0005-0000-0000-0000A59D0000}"/>
    <cellStyle name="Примечание 2 5 4 7" xfId="39753" xr:uid="{00000000-0005-0000-0000-0000A69D0000}"/>
    <cellStyle name="Примечание 2 5 4 8" xfId="39754" xr:uid="{00000000-0005-0000-0000-0000A79D0000}"/>
    <cellStyle name="Примечание 2 5 5" xfId="39755" xr:uid="{00000000-0005-0000-0000-0000A89D0000}"/>
    <cellStyle name="Примечание 2 5 5 10" xfId="39756" xr:uid="{00000000-0005-0000-0000-0000A99D0000}"/>
    <cellStyle name="Примечание 2 5 5 2" xfId="39757" xr:uid="{00000000-0005-0000-0000-0000AA9D0000}"/>
    <cellStyle name="Примечание 2 5 5 2 2" xfId="39758" xr:uid="{00000000-0005-0000-0000-0000AB9D0000}"/>
    <cellStyle name="Примечание 2 5 5 2 2 2" xfId="39759" xr:uid="{00000000-0005-0000-0000-0000AC9D0000}"/>
    <cellStyle name="Примечание 2 5 5 2 2 2 2" xfId="39760" xr:uid="{00000000-0005-0000-0000-0000AD9D0000}"/>
    <cellStyle name="Примечание 2 5 5 2 2 3" xfId="39761" xr:uid="{00000000-0005-0000-0000-0000AE9D0000}"/>
    <cellStyle name="Примечание 2 5 5 2 2 4" xfId="39762" xr:uid="{00000000-0005-0000-0000-0000AF9D0000}"/>
    <cellStyle name="Примечание 2 5 5 2 2 5" xfId="39763" xr:uid="{00000000-0005-0000-0000-0000B09D0000}"/>
    <cellStyle name="Примечание 2 5 5 2 3" xfId="39764" xr:uid="{00000000-0005-0000-0000-0000B19D0000}"/>
    <cellStyle name="Примечание 2 5 5 2 3 2" xfId="39765" xr:uid="{00000000-0005-0000-0000-0000B29D0000}"/>
    <cellStyle name="Примечание 2 5 5 2 3 2 2" xfId="39766" xr:uid="{00000000-0005-0000-0000-0000B39D0000}"/>
    <cellStyle name="Примечание 2 5 5 2 3 3" xfId="39767" xr:uid="{00000000-0005-0000-0000-0000B49D0000}"/>
    <cellStyle name="Примечание 2 5 5 2 3 4" xfId="39768" xr:uid="{00000000-0005-0000-0000-0000B59D0000}"/>
    <cellStyle name="Примечание 2 5 5 2 3 5" xfId="39769" xr:uid="{00000000-0005-0000-0000-0000B69D0000}"/>
    <cellStyle name="Примечание 2 5 5 2 4" xfId="39770" xr:uid="{00000000-0005-0000-0000-0000B79D0000}"/>
    <cellStyle name="Примечание 2 5 5 2 4 2" xfId="39771" xr:uid="{00000000-0005-0000-0000-0000B89D0000}"/>
    <cellStyle name="Примечание 2 5 5 2 4 2 2" xfId="39772" xr:uid="{00000000-0005-0000-0000-0000B99D0000}"/>
    <cellStyle name="Примечание 2 5 5 2 4 3" xfId="39773" xr:uid="{00000000-0005-0000-0000-0000BA9D0000}"/>
    <cellStyle name="Примечание 2 5 5 2 4 4" xfId="39774" xr:uid="{00000000-0005-0000-0000-0000BB9D0000}"/>
    <cellStyle name="Примечание 2 5 5 2 4 5" xfId="39775" xr:uid="{00000000-0005-0000-0000-0000BC9D0000}"/>
    <cellStyle name="Примечание 2 5 5 2 5" xfId="39776" xr:uid="{00000000-0005-0000-0000-0000BD9D0000}"/>
    <cellStyle name="Примечание 2 5 5 2 5 2" xfId="39777" xr:uid="{00000000-0005-0000-0000-0000BE9D0000}"/>
    <cellStyle name="Примечание 2 5 5 2 5 2 2" xfId="39778" xr:uid="{00000000-0005-0000-0000-0000BF9D0000}"/>
    <cellStyle name="Примечание 2 5 5 2 5 3" xfId="39779" xr:uid="{00000000-0005-0000-0000-0000C09D0000}"/>
    <cellStyle name="Примечание 2 5 5 2 5 4" xfId="39780" xr:uid="{00000000-0005-0000-0000-0000C19D0000}"/>
    <cellStyle name="Примечание 2 5 5 2 5 5" xfId="39781" xr:uid="{00000000-0005-0000-0000-0000C29D0000}"/>
    <cellStyle name="Примечание 2 5 5 2 6" xfId="39782" xr:uid="{00000000-0005-0000-0000-0000C39D0000}"/>
    <cellStyle name="Примечание 2 5 5 2 6 2" xfId="39783" xr:uid="{00000000-0005-0000-0000-0000C49D0000}"/>
    <cellStyle name="Примечание 2 5 5 2 6 3" xfId="39784" xr:uid="{00000000-0005-0000-0000-0000C59D0000}"/>
    <cellStyle name="Примечание 2 5 5 2 6 4" xfId="39785" xr:uid="{00000000-0005-0000-0000-0000C69D0000}"/>
    <cellStyle name="Примечание 2 5 5 2 7" xfId="39786" xr:uid="{00000000-0005-0000-0000-0000C79D0000}"/>
    <cellStyle name="Примечание 2 5 5 2 8" xfId="39787" xr:uid="{00000000-0005-0000-0000-0000C89D0000}"/>
    <cellStyle name="Примечание 2 5 5 2 9" xfId="39788" xr:uid="{00000000-0005-0000-0000-0000C99D0000}"/>
    <cellStyle name="Примечание 2 5 5 3" xfId="39789" xr:uid="{00000000-0005-0000-0000-0000CA9D0000}"/>
    <cellStyle name="Примечание 2 5 5 3 2" xfId="39790" xr:uid="{00000000-0005-0000-0000-0000CB9D0000}"/>
    <cellStyle name="Примечание 2 5 5 3 2 2" xfId="39791" xr:uid="{00000000-0005-0000-0000-0000CC9D0000}"/>
    <cellStyle name="Примечание 2 5 5 3 3" xfId="39792" xr:uid="{00000000-0005-0000-0000-0000CD9D0000}"/>
    <cellStyle name="Примечание 2 5 5 3 4" xfId="39793" xr:uid="{00000000-0005-0000-0000-0000CE9D0000}"/>
    <cellStyle name="Примечание 2 5 5 3 5" xfId="39794" xr:uid="{00000000-0005-0000-0000-0000CF9D0000}"/>
    <cellStyle name="Примечание 2 5 5 4" xfId="39795" xr:uid="{00000000-0005-0000-0000-0000D09D0000}"/>
    <cellStyle name="Примечание 2 5 5 4 2" xfId="39796" xr:uid="{00000000-0005-0000-0000-0000D19D0000}"/>
    <cellStyle name="Примечание 2 5 5 4 2 2" xfId="39797" xr:uid="{00000000-0005-0000-0000-0000D29D0000}"/>
    <cellStyle name="Примечание 2 5 5 4 3" xfId="39798" xr:uid="{00000000-0005-0000-0000-0000D39D0000}"/>
    <cellStyle name="Примечание 2 5 5 4 4" xfId="39799" xr:uid="{00000000-0005-0000-0000-0000D49D0000}"/>
    <cellStyle name="Примечание 2 5 5 4 5" xfId="39800" xr:uid="{00000000-0005-0000-0000-0000D59D0000}"/>
    <cellStyle name="Примечание 2 5 5 5" xfId="39801" xr:uid="{00000000-0005-0000-0000-0000D69D0000}"/>
    <cellStyle name="Примечание 2 5 5 5 2" xfId="39802" xr:uid="{00000000-0005-0000-0000-0000D79D0000}"/>
    <cellStyle name="Примечание 2 5 5 5 2 2" xfId="39803" xr:uid="{00000000-0005-0000-0000-0000D89D0000}"/>
    <cellStyle name="Примечание 2 5 5 5 3" xfId="39804" xr:uid="{00000000-0005-0000-0000-0000D99D0000}"/>
    <cellStyle name="Примечание 2 5 5 5 4" xfId="39805" xr:uid="{00000000-0005-0000-0000-0000DA9D0000}"/>
    <cellStyle name="Примечание 2 5 5 5 5" xfId="39806" xr:uid="{00000000-0005-0000-0000-0000DB9D0000}"/>
    <cellStyle name="Примечание 2 5 5 6" xfId="39807" xr:uid="{00000000-0005-0000-0000-0000DC9D0000}"/>
    <cellStyle name="Примечание 2 5 5 6 2" xfId="39808" xr:uid="{00000000-0005-0000-0000-0000DD9D0000}"/>
    <cellStyle name="Примечание 2 5 5 6 2 2" xfId="39809" xr:uid="{00000000-0005-0000-0000-0000DE9D0000}"/>
    <cellStyle name="Примечание 2 5 5 6 3" xfId="39810" xr:uid="{00000000-0005-0000-0000-0000DF9D0000}"/>
    <cellStyle name="Примечание 2 5 5 6 4" xfId="39811" xr:uid="{00000000-0005-0000-0000-0000E09D0000}"/>
    <cellStyle name="Примечание 2 5 5 6 5" xfId="39812" xr:uid="{00000000-0005-0000-0000-0000E19D0000}"/>
    <cellStyle name="Примечание 2 5 5 7" xfId="39813" xr:uid="{00000000-0005-0000-0000-0000E29D0000}"/>
    <cellStyle name="Примечание 2 5 5 7 2" xfId="39814" xr:uid="{00000000-0005-0000-0000-0000E39D0000}"/>
    <cellStyle name="Примечание 2 5 5 7 3" xfId="39815" xr:uid="{00000000-0005-0000-0000-0000E49D0000}"/>
    <cellStyle name="Примечание 2 5 5 7 4" xfId="39816" xr:uid="{00000000-0005-0000-0000-0000E59D0000}"/>
    <cellStyle name="Примечание 2 5 5 8" xfId="39817" xr:uid="{00000000-0005-0000-0000-0000E69D0000}"/>
    <cellStyle name="Примечание 2 5 5 9" xfId="39818" xr:uid="{00000000-0005-0000-0000-0000E79D0000}"/>
    <cellStyle name="Примечание 2 5 6" xfId="39819" xr:uid="{00000000-0005-0000-0000-0000E89D0000}"/>
    <cellStyle name="Примечание 2 5 6 2" xfId="39820" xr:uid="{00000000-0005-0000-0000-0000E99D0000}"/>
    <cellStyle name="Примечание 2 5 6 2 2" xfId="39821" xr:uid="{00000000-0005-0000-0000-0000EA9D0000}"/>
    <cellStyle name="Примечание 2 5 6 2 2 2" xfId="39822" xr:uid="{00000000-0005-0000-0000-0000EB9D0000}"/>
    <cellStyle name="Примечание 2 5 6 2 3" xfId="39823" xr:uid="{00000000-0005-0000-0000-0000EC9D0000}"/>
    <cellStyle name="Примечание 2 5 6 2 4" xfId="39824" xr:uid="{00000000-0005-0000-0000-0000ED9D0000}"/>
    <cellStyle name="Примечание 2 5 6 2 5" xfId="39825" xr:uid="{00000000-0005-0000-0000-0000EE9D0000}"/>
    <cellStyle name="Примечание 2 5 6 3" xfId="39826" xr:uid="{00000000-0005-0000-0000-0000EF9D0000}"/>
    <cellStyle name="Примечание 2 5 6 3 2" xfId="39827" xr:uid="{00000000-0005-0000-0000-0000F09D0000}"/>
    <cellStyle name="Примечание 2 5 6 3 2 2" xfId="39828" xr:uid="{00000000-0005-0000-0000-0000F19D0000}"/>
    <cellStyle name="Примечание 2 5 6 3 3" xfId="39829" xr:uid="{00000000-0005-0000-0000-0000F29D0000}"/>
    <cellStyle name="Примечание 2 5 6 3 4" xfId="39830" xr:uid="{00000000-0005-0000-0000-0000F39D0000}"/>
    <cellStyle name="Примечание 2 5 6 3 5" xfId="39831" xr:uid="{00000000-0005-0000-0000-0000F49D0000}"/>
    <cellStyle name="Примечание 2 5 6 4" xfId="39832" xr:uid="{00000000-0005-0000-0000-0000F59D0000}"/>
    <cellStyle name="Примечание 2 5 6 4 2" xfId="39833" xr:uid="{00000000-0005-0000-0000-0000F69D0000}"/>
    <cellStyle name="Примечание 2 5 6 4 2 2" xfId="39834" xr:uid="{00000000-0005-0000-0000-0000F79D0000}"/>
    <cellStyle name="Примечание 2 5 6 4 3" xfId="39835" xr:uid="{00000000-0005-0000-0000-0000F89D0000}"/>
    <cellStyle name="Примечание 2 5 6 4 4" xfId="39836" xr:uid="{00000000-0005-0000-0000-0000F99D0000}"/>
    <cellStyle name="Примечание 2 5 6 4 5" xfId="39837" xr:uid="{00000000-0005-0000-0000-0000FA9D0000}"/>
    <cellStyle name="Примечание 2 5 6 5" xfId="39838" xr:uid="{00000000-0005-0000-0000-0000FB9D0000}"/>
    <cellStyle name="Примечание 2 5 6 5 2" xfId="39839" xr:uid="{00000000-0005-0000-0000-0000FC9D0000}"/>
    <cellStyle name="Примечание 2 5 6 5 2 2" xfId="39840" xr:uid="{00000000-0005-0000-0000-0000FD9D0000}"/>
    <cellStyle name="Примечание 2 5 6 5 3" xfId="39841" xr:uid="{00000000-0005-0000-0000-0000FE9D0000}"/>
    <cellStyle name="Примечание 2 5 6 5 4" xfId="39842" xr:uid="{00000000-0005-0000-0000-0000FF9D0000}"/>
    <cellStyle name="Примечание 2 5 6 5 5" xfId="39843" xr:uid="{00000000-0005-0000-0000-0000009E0000}"/>
    <cellStyle name="Примечание 2 5 6 6" xfId="39844" xr:uid="{00000000-0005-0000-0000-0000019E0000}"/>
    <cellStyle name="Примечание 2 5 6 6 2" xfId="39845" xr:uid="{00000000-0005-0000-0000-0000029E0000}"/>
    <cellStyle name="Примечание 2 5 6 6 3" xfId="39846" xr:uid="{00000000-0005-0000-0000-0000039E0000}"/>
    <cellStyle name="Примечание 2 5 6 6 4" xfId="39847" xr:uid="{00000000-0005-0000-0000-0000049E0000}"/>
    <cellStyle name="Примечание 2 5 6 7" xfId="39848" xr:uid="{00000000-0005-0000-0000-0000059E0000}"/>
    <cellStyle name="Примечание 2 5 6 8" xfId="39849" xr:uid="{00000000-0005-0000-0000-0000069E0000}"/>
    <cellStyle name="Примечание 2 5 6 9" xfId="39850" xr:uid="{00000000-0005-0000-0000-0000079E0000}"/>
    <cellStyle name="Примечание 2 5 7" xfId="39851" xr:uid="{00000000-0005-0000-0000-0000089E0000}"/>
    <cellStyle name="Примечание 2 5 7 2" xfId="39852" xr:uid="{00000000-0005-0000-0000-0000099E0000}"/>
    <cellStyle name="Примечание 2 5 7 2 2" xfId="39853" xr:uid="{00000000-0005-0000-0000-00000A9E0000}"/>
    <cellStyle name="Примечание 2 5 7 3" xfId="39854" xr:uid="{00000000-0005-0000-0000-00000B9E0000}"/>
    <cellStyle name="Примечание 2 5 7 4" xfId="39855" xr:uid="{00000000-0005-0000-0000-00000C9E0000}"/>
    <cellStyle name="Примечание 2 5 7 5" xfId="39856" xr:uid="{00000000-0005-0000-0000-00000D9E0000}"/>
    <cellStyle name="Примечание 2 5 8" xfId="39857" xr:uid="{00000000-0005-0000-0000-00000E9E0000}"/>
    <cellStyle name="Примечание 2 5 8 2" xfId="39858" xr:uid="{00000000-0005-0000-0000-00000F9E0000}"/>
    <cellStyle name="Примечание 2 5 8 2 2" xfId="39859" xr:uid="{00000000-0005-0000-0000-0000109E0000}"/>
    <cellStyle name="Примечание 2 5 8 3" xfId="39860" xr:uid="{00000000-0005-0000-0000-0000119E0000}"/>
    <cellStyle name="Примечание 2 5 8 4" xfId="39861" xr:uid="{00000000-0005-0000-0000-0000129E0000}"/>
    <cellStyle name="Примечание 2 5 8 5" xfId="39862" xr:uid="{00000000-0005-0000-0000-0000139E0000}"/>
    <cellStyle name="Примечание 2 5 9" xfId="39863" xr:uid="{00000000-0005-0000-0000-0000149E0000}"/>
    <cellStyle name="Примечание 2 5 9 2" xfId="39864" xr:uid="{00000000-0005-0000-0000-0000159E0000}"/>
    <cellStyle name="Примечание 2 5 9 2 2" xfId="39865" xr:uid="{00000000-0005-0000-0000-0000169E0000}"/>
    <cellStyle name="Примечание 2 5 9 3" xfId="39866" xr:uid="{00000000-0005-0000-0000-0000179E0000}"/>
    <cellStyle name="Примечание 2 5 9 4" xfId="39867" xr:uid="{00000000-0005-0000-0000-0000189E0000}"/>
    <cellStyle name="Примечание 2 5 9 5" xfId="39868" xr:uid="{00000000-0005-0000-0000-0000199E0000}"/>
    <cellStyle name="Примечание 2 6" xfId="2410" xr:uid="{00000000-0005-0000-0000-00001A9E0000}"/>
    <cellStyle name="Примечание 2 6 10" xfId="39869" xr:uid="{00000000-0005-0000-0000-00001B9E0000}"/>
    <cellStyle name="Примечание 2 6 11" xfId="39870" xr:uid="{00000000-0005-0000-0000-00001C9E0000}"/>
    <cellStyle name="Примечание 2 6 2" xfId="39871" xr:uid="{00000000-0005-0000-0000-00001D9E0000}"/>
    <cellStyle name="Примечание 2 6 2 2" xfId="39872" xr:uid="{00000000-0005-0000-0000-00001E9E0000}"/>
    <cellStyle name="Примечание 2 6 2 2 2" xfId="39873" xr:uid="{00000000-0005-0000-0000-00001F9E0000}"/>
    <cellStyle name="Примечание 2 6 2 2 2 2" xfId="39874" xr:uid="{00000000-0005-0000-0000-0000209E0000}"/>
    <cellStyle name="Примечание 2 6 2 2 2 2 2" xfId="39875" xr:uid="{00000000-0005-0000-0000-0000219E0000}"/>
    <cellStyle name="Примечание 2 6 2 2 2 3" xfId="39876" xr:uid="{00000000-0005-0000-0000-0000229E0000}"/>
    <cellStyle name="Примечание 2 6 2 2 2 4" xfId="39877" xr:uid="{00000000-0005-0000-0000-0000239E0000}"/>
    <cellStyle name="Примечание 2 6 2 2 2 5" xfId="39878" xr:uid="{00000000-0005-0000-0000-0000249E0000}"/>
    <cellStyle name="Примечание 2 6 2 2 3" xfId="39879" xr:uid="{00000000-0005-0000-0000-0000259E0000}"/>
    <cellStyle name="Примечание 2 6 2 2 3 2" xfId="39880" xr:uid="{00000000-0005-0000-0000-0000269E0000}"/>
    <cellStyle name="Примечание 2 6 2 2 3 2 2" xfId="39881" xr:uid="{00000000-0005-0000-0000-0000279E0000}"/>
    <cellStyle name="Примечание 2 6 2 2 3 3" xfId="39882" xr:uid="{00000000-0005-0000-0000-0000289E0000}"/>
    <cellStyle name="Примечание 2 6 2 2 3 4" xfId="39883" xr:uid="{00000000-0005-0000-0000-0000299E0000}"/>
    <cellStyle name="Примечание 2 6 2 2 3 5" xfId="39884" xr:uid="{00000000-0005-0000-0000-00002A9E0000}"/>
    <cellStyle name="Примечание 2 6 2 2 4" xfId="39885" xr:uid="{00000000-0005-0000-0000-00002B9E0000}"/>
    <cellStyle name="Примечание 2 6 2 2 4 2" xfId="39886" xr:uid="{00000000-0005-0000-0000-00002C9E0000}"/>
    <cellStyle name="Примечание 2 6 2 2 4 2 2" xfId="39887" xr:uid="{00000000-0005-0000-0000-00002D9E0000}"/>
    <cellStyle name="Примечание 2 6 2 2 4 3" xfId="39888" xr:uid="{00000000-0005-0000-0000-00002E9E0000}"/>
    <cellStyle name="Примечание 2 6 2 2 4 4" xfId="39889" xr:uid="{00000000-0005-0000-0000-00002F9E0000}"/>
    <cellStyle name="Примечание 2 6 2 2 4 5" xfId="39890" xr:uid="{00000000-0005-0000-0000-0000309E0000}"/>
    <cellStyle name="Примечание 2 6 2 2 5" xfId="39891" xr:uid="{00000000-0005-0000-0000-0000319E0000}"/>
    <cellStyle name="Примечание 2 6 2 2 5 2" xfId="39892" xr:uid="{00000000-0005-0000-0000-0000329E0000}"/>
    <cellStyle name="Примечание 2 6 2 2 5 2 2" xfId="39893" xr:uid="{00000000-0005-0000-0000-0000339E0000}"/>
    <cellStyle name="Примечание 2 6 2 2 5 3" xfId="39894" xr:uid="{00000000-0005-0000-0000-0000349E0000}"/>
    <cellStyle name="Примечание 2 6 2 2 5 4" xfId="39895" xr:uid="{00000000-0005-0000-0000-0000359E0000}"/>
    <cellStyle name="Примечание 2 6 2 2 5 5" xfId="39896" xr:uid="{00000000-0005-0000-0000-0000369E0000}"/>
    <cellStyle name="Примечание 2 6 2 2 6" xfId="39897" xr:uid="{00000000-0005-0000-0000-0000379E0000}"/>
    <cellStyle name="Примечание 2 6 2 2 6 2" xfId="39898" xr:uid="{00000000-0005-0000-0000-0000389E0000}"/>
    <cellStyle name="Примечание 2 6 2 2 6 3" xfId="39899" xr:uid="{00000000-0005-0000-0000-0000399E0000}"/>
    <cellStyle name="Примечание 2 6 2 2 6 4" xfId="39900" xr:uid="{00000000-0005-0000-0000-00003A9E0000}"/>
    <cellStyle name="Примечание 2 6 2 2 7" xfId="39901" xr:uid="{00000000-0005-0000-0000-00003B9E0000}"/>
    <cellStyle name="Примечание 2 6 2 2 8" xfId="39902" xr:uid="{00000000-0005-0000-0000-00003C9E0000}"/>
    <cellStyle name="Примечание 2 6 2 2 9" xfId="39903" xr:uid="{00000000-0005-0000-0000-00003D9E0000}"/>
    <cellStyle name="Примечание 2 6 2 3" xfId="39904" xr:uid="{00000000-0005-0000-0000-00003E9E0000}"/>
    <cellStyle name="Примечание 2 6 2 3 2" xfId="39905" xr:uid="{00000000-0005-0000-0000-00003F9E0000}"/>
    <cellStyle name="Примечание 2 6 2 3 2 2" xfId="39906" xr:uid="{00000000-0005-0000-0000-0000409E0000}"/>
    <cellStyle name="Примечание 2 6 2 3 2 2 2" xfId="39907" xr:uid="{00000000-0005-0000-0000-0000419E0000}"/>
    <cellStyle name="Примечание 2 6 2 3 2 3" xfId="39908" xr:uid="{00000000-0005-0000-0000-0000429E0000}"/>
    <cellStyle name="Примечание 2 6 2 3 2 4" xfId="39909" xr:uid="{00000000-0005-0000-0000-0000439E0000}"/>
    <cellStyle name="Примечание 2 6 2 3 2 5" xfId="39910" xr:uid="{00000000-0005-0000-0000-0000449E0000}"/>
    <cellStyle name="Примечание 2 6 2 3 3" xfId="39911" xr:uid="{00000000-0005-0000-0000-0000459E0000}"/>
    <cellStyle name="Примечание 2 6 2 3 3 2" xfId="39912" xr:uid="{00000000-0005-0000-0000-0000469E0000}"/>
    <cellStyle name="Примечание 2 6 2 3 3 2 2" xfId="39913" xr:uid="{00000000-0005-0000-0000-0000479E0000}"/>
    <cellStyle name="Примечание 2 6 2 3 3 3" xfId="39914" xr:uid="{00000000-0005-0000-0000-0000489E0000}"/>
    <cellStyle name="Примечание 2 6 2 3 3 4" xfId="39915" xr:uid="{00000000-0005-0000-0000-0000499E0000}"/>
    <cellStyle name="Примечание 2 6 2 3 3 5" xfId="39916" xr:uid="{00000000-0005-0000-0000-00004A9E0000}"/>
    <cellStyle name="Примечание 2 6 2 3 4" xfId="39917" xr:uid="{00000000-0005-0000-0000-00004B9E0000}"/>
    <cellStyle name="Примечание 2 6 2 3 4 2" xfId="39918" xr:uid="{00000000-0005-0000-0000-00004C9E0000}"/>
    <cellStyle name="Примечание 2 6 2 3 4 2 2" xfId="39919" xr:uid="{00000000-0005-0000-0000-00004D9E0000}"/>
    <cellStyle name="Примечание 2 6 2 3 4 3" xfId="39920" xr:uid="{00000000-0005-0000-0000-00004E9E0000}"/>
    <cellStyle name="Примечание 2 6 2 3 4 4" xfId="39921" xr:uid="{00000000-0005-0000-0000-00004F9E0000}"/>
    <cellStyle name="Примечание 2 6 2 3 4 5" xfId="39922" xr:uid="{00000000-0005-0000-0000-0000509E0000}"/>
    <cellStyle name="Примечание 2 6 2 3 5" xfId="39923" xr:uid="{00000000-0005-0000-0000-0000519E0000}"/>
    <cellStyle name="Примечание 2 6 2 3 5 2" xfId="39924" xr:uid="{00000000-0005-0000-0000-0000529E0000}"/>
    <cellStyle name="Примечание 2 6 2 3 5 2 2" xfId="39925" xr:uid="{00000000-0005-0000-0000-0000539E0000}"/>
    <cellStyle name="Примечание 2 6 2 3 5 3" xfId="39926" xr:uid="{00000000-0005-0000-0000-0000549E0000}"/>
    <cellStyle name="Примечание 2 6 2 3 5 4" xfId="39927" xr:uid="{00000000-0005-0000-0000-0000559E0000}"/>
    <cellStyle name="Примечание 2 6 2 3 5 5" xfId="39928" xr:uid="{00000000-0005-0000-0000-0000569E0000}"/>
    <cellStyle name="Примечание 2 6 2 3 6" xfId="39929" xr:uid="{00000000-0005-0000-0000-0000579E0000}"/>
    <cellStyle name="Примечание 2 6 2 3 6 2" xfId="39930" xr:uid="{00000000-0005-0000-0000-0000589E0000}"/>
    <cellStyle name="Примечание 2 6 2 3 6 3" xfId="39931" xr:uid="{00000000-0005-0000-0000-0000599E0000}"/>
    <cellStyle name="Примечание 2 6 2 3 6 4" xfId="39932" xr:uid="{00000000-0005-0000-0000-00005A9E0000}"/>
    <cellStyle name="Примечание 2 6 2 3 7" xfId="39933" xr:uid="{00000000-0005-0000-0000-00005B9E0000}"/>
    <cellStyle name="Примечание 2 6 2 3 8" xfId="39934" xr:uid="{00000000-0005-0000-0000-00005C9E0000}"/>
    <cellStyle name="Примечание 2 6 2 3 9" xfId="39935" xr:uid="{00000000-0005-0000-0000-00005D9E0000}"/>
    <cellStyle name="Примечание 2 6 2 4" xfId="39936" xr:uid="{00000000-0005-0000-0000-00005E9E0000}"/>
    <cellStyle name="Примечание 2 6 2 4 2" xfId="39937" xr:uid="{00000000-0005-0000-0000-00005F9E0000}"/>
    <cellStyle name="Примечание 2 6 2 4 2 2" xfId="39938" xr:uid="{00000000-0005-0000-0000-0000609E0000}"/>
    <cellStyle name="Примечание 2 6 2 4 3" xfId="39939" xr:uid="{00000000-0005-0000-0000-0000619E0000}"/>
    <cellStyle name="Примечание 2 6 2 4 4" xfId="39940" xr:uid="{00000000-0005-0000-0000-0000629E0000}"/>
    <cellStyle name="Примечание 2 6 2 4 5" xfId="39941" xr:uid="{00000000-0005-0000-0000-0000639E0000}"/>
    <cellStyle name="Примечание 2 6 2 5" xfId="39942" xr:uid="{00000000-0005-0000-0000-0000649E0000}"/>
    <cellStyle name="Примечание 2 6 2 5 2" xfId="39943" xr:uid="{00000000-0005-0000-0000-0000659E0000}"/>
    <cellStyle name="Примечание 2 6 2 5 2 2" xfId="39944" xr:uid="{00000000-0005-0000-0000-0000669E0000}"/>
    <cellStyle name="Примечание 2 6 2 5 3" xfId="39945" xr:uid="{00000000-0005-0000-0000-0000679E0000}"/>
    <cellStyle name="Примечание 2 6 2 5 4" xfId="39946" xr:uid="{00000000-0005-0000-0000-0000689E0000}"/>
    <cellStyle name="Примечание 2 6 2 5 5" xfId="39947" xr:uid="{00000000-0005-0000-0000-0000699E0000}"/>
    <cellStyle name="Примечание 2 6 2 6" xfId="39948" xr:uid="{00000000-0005-0000-0000-00006A9E0000}"/>
    <cellStyle name="Примечание 2 6 2 7" xfId="39949" xr:uid="{00000000-0005-0000-0000-00006B9E0000}"/>
    <cellStyle name="Примечание 2 6 2 8" xfId="39950" xr:uid="{00000000-0005-0000-0000-00006C9E0000}"/>
    <cellStyle name="Примечание 2 6 3" xfId="39951" xr:uid="{00000000-0005-0000-0000-00006D9E0000}"/>
    <cellStyle name="Примечание 2 6 3 2" xfId="39952" xr:uid="{00000000-0005-0000-0000-00006E9E0000}"/>
    <cellStyle name="Примечание 2 6 3 2 2" xfId="39953" xr:uid="{00000000-0005-0000-0000-00006F9E0000}"/>
    <cellStyle name="Примечание 2 6 3 2 2 2" xfId="39954" xr:uid="{00000000-0005-0000-0000-0000709E0000}"/>
    <cellStyle name="Примечание 2 6 3 2 3" xfId="39955" xr:uid="{00000000-0005-0000-0000-0000719E0000}"/>
    <cellStyle name="Примечание 2 6 3 2 4" xfId="39956" xr:uid="{00000000-0005-0000-0000-0000729E0000}"/>
    <cellStyle name="Примечание 2 6 3 2 5" xfId="39957" xr:uid="{00000000-0005-0000-0000-0000739E0000}"/>
    <cellStyle name="Примечание 2 6 3 3" xfId="39958" xr:uid="{00000000-0005-0000-0000-0000749E0000}"/>
    <cellStyle name="Примечание 2 6 3 3 2" xfId="39959" xr:uid="{00000000-0005-0000-0000-0000759E0000}"/>
    <cellStyle name="Примечание 2 6 3 3 2 2" xfId="39960" xr:uid="{00000000-0005-0000-0000-0000769E0000}"/>
    <cellStyle name="Примечание 2 6 3 3 3" xfId="39961" xr:uid="{00000000-0005-0000-0000-0000779E0000}"/>
    <cellStyle name="Примечание 2 6 3 3 4" xfId="39962" xr:uid="{00000000-0005-0000-0000-0000789E0000}"/>
    <cellStyle name="Примечание 2 6 3 3 5" xfId="39963" xr:uid="{00000000-0005-0000-0000-0000799E0000}"/>
    <cellStyle name="Примечание 2 6 3 4" xfId="39964" xr:uid="{00000000-0005-0000-0000-00007A9E0000}"/>
    <cellStyle name="Примечание 2 6 3 4 2" xfId="39965" xr:uid="{00000000-0005-0000-0000-00007B9E0000}"/>
    <cellStyle name="Примечание 2 6 3 4 2 2" xfId="39966" xr:uid="{00000000-0005-0000-0000-00007C9E0000}"/>
    <cellStyle name="Примечание 2 6 3 4 3" xfId="39967" xr:uid="{00000000-0005-0000-0000-00007D9E0000}"/>
    <cellStyle name="Примечание 2 6 3 4 4" xfId="39968" xr:uid="{00000000-0005-0000-0000-00007E9E0000}"/>
    <cellStyle name="Примечание 2 6 3 4 5" xfId="39969" xr:uid="{00000000-0005-0000-0000-00007F9E0000}"/>
    <cellStyle name="Примечание 2 6 3 5" xfId="39970" xr:uid="{00000000-0005-0000-0000-0000809E0000}"/>
    <cellStyle name="Примечание 2 6 3 5 2" xfId="39971" xr:uid="{00000000-0005-0000-0000-0000819E0000}"/>
    <cellStyle name="Примечание 2 6 3 5 2 2" xfId="39972" xr:uid="{00000000-0005-0000-0000-0000829E0000}"/>
    <cellStyle name="Примечание 2 6 3 5 3" xfId="39973" xr:uid="{00000000-0005-0000-0000-0000839E0000}"/>
    <cellStyle name="Примечание 2 6 3 5 4" xfId="39974" xr:uid="{00000000-0005-0000-0000-0000849E0000}"/>
    <cellStyle name="Примечание 2 6 3 5 5" xfId="39975" xr:uid="{00000000-0005-0000-0000-0000859E0000}"/>
    <cellStyle name="Примечание 2 6 3 6" xfId="39976" xr:uid="{00000000-0005-0000-0000-0000869E0000}"/>
    <cellStyle name="Примечание 2 6 3 6 2" xfId="39977" xr:uid="{00000000-0005-0000-0000-0000879E0000}"/>
    <cellStyle name="Примечание 2 6 3 6 3" xfId="39978" xr:uid="{00000000-0005-0000-0000-0000889E0000}"/>
    <cellStyle name="Примечание 2 6 3 6 4" xfId="39979" xr:uid="{00000000-0005-0000-0000-0000899E0000}"/>
    <cellStyle name="Примечание 2 6 3 7" xfId="39980" xr:uid="{00000000-0005-0000-0000-00008A9E0000}"/>
    <cellStyle name="Примечание 2 6 3 8" xfId="39981" xr:uid="{00000000-0005-0000-0000-00008B9E0000}"/>
    <cellStyle name="Примечание 2 6 3 9" xfId="39982" xr:uid="{00000000-0005-0000-0000-00008C9E0000}"/>
    <cellStyle name="Примечание 2 6 4" xfId="39983" xr:uid="{00000000-0005-0000-0000-00008D9E0000}"/>
    <cellStyle name="Примечание 2 6 4 2" xfId="39984" xr:uid="{00000000-0005-0000-0000-00008E9E0000}"/>
    <cellStyle name="Примечание 2 6 4 2 2" xfId="39985" xr:uid="{00000000-0005-0000-0000-00008F9E0000}"/>
    <cellStyle name="Примечание 2 6 4 3" xfId="39986" xr:uid="{00000000-0005-0000-0000-0000909E0000}"/>
    <cellStyle name="Примечание 2 6 4 4" xfId="39987" xr:uid="{00000000-0005-0000-0000-0000919E0000}"/>
    <cellStyle name="Примечание 2 6 4 5" xfId="39988" xr:uid="{00000000-0005-0000-0000-0000929E0000}"/>
    <cellStyle name="Примечание 2 6 5" xfId="39989" xr:uid="{00000000-0005-0000-0000-0000939E0000}"/>
    <cellStyle name="Примечание 2 6 5 2" xfId="39990" xr:uid="{00000000-0005-0000-0000-0000949E0000}"/>
    <cellStyle name="Примечание 2 6 5 2 2" xfId="39991" xr:uid="{00000000-0005-0000-0000-0000959E0000}"/>
    <cellStyle name="Примечание 2 6 5 3" xfId="39992" xr:uid="{00000000-0005-0000-0000-0000969E0000}"/>
    <cellStyle name="Примечание 2 6 5 4" xfId="39993" xr:uid="{00000000-0005-0000-0000-0000979E0000}"/>
    <cellStyle name="Примечание 2 6 5 5" xfId="39994" xr:uid="{00000000-0005-0000-0000-0000989E0000}"/>
    <cellStyle name="Примечание 2 6 6" xfId="39995" xr:uid="{00000000-0005-0000-0000-0000999E0000}"/>
    <cellStyle name="Примечание 2 6 6 2" xfId="39996" xr:uid="{00000000-0005-0000-0000-00009A9E0000}"/>
    <cellStyle name="Примечание 2 6 6 2 2" xfId="39997" xr:uid="{00000000-0005-0000-0000-00009B9E0000}"/>
    <cellStyle name="Примечание 2 6 6 3" xfId="39998" xr:uid="{00000000-0005-0000-0000-00009C9E0000}"/>
    <cellStyle name="Примечание 2 6 6 4" xfId="39999" xr:uid="{00000000-0005-0000-0000-00009D9E0000}"/>
    <cellStyle name="Примечание 2 6 6 5" xfId="40000" xr:uid="{00000000-0005-0000-0000-00009E9E0000}"/>
    <cellStyle name="Примечание 2 6 7" xfId="40001" xr:uid="{00000000-0005-0000-0000-00009F9E0000}"/>
    <cellStyle name="Примечание 2 6 7 2" xfId="40002" xr:uid="{00000000-0005-0000-0000-0000A09E0000}"/>
    <cellStyle name="Примечание 2 6 7 2 2" xfId="40003" xr:uid="{00000000-0005-0000-0000-0000A19E0000}"/>
    <cellStyle name="Примечание 2 6 7 3" xfId="40004" xr:uid="{00000000-0005-0000-0000-0000A29E0000}"/>
    <cellStyle name="Примечание 2 6 7 4" xfId="40005" xr:uid="{00000000-0005-0000-0000-0000A39E0000}"/>
    <cellStyle name="Примечание 2 6 7 5" xfId="40006" xr:uid="{00000000-0005-0000-0000-0000A49E0000}"/>
    <cellStyle name="Примечание 2 6 8" xfId="40007" xr:uid="{00000000-0005-0000-0000-0000A59E0000}"/>
    <cellStyle name="Примечание 2 6 8 2" xfId="40008" xr:uid="{00000000-0005-0000-0000-0000A69E0000}"/>
    <cellStyle name="Примечание 2 6 8 3" xfId="40009" xr:uid="{00000000-0005-0000-0000-0000A79E0000}"/>
    <cellStyle name="Примечание 2 6 8 4" xfId="40010" xr:uid="{00000000-0005-0000-0000-0000A89E0000}"/>
    <cellStyle name="Примечание 2 6 9" xfId="40011" xr:uid="{00000000-0005-0000-0000-0000A99E0000}"/>
    <cellStyle name="Примечание 2 7" xfId="2411" xr:uid="{00000000-0005-0000-0000-0000AA9E0000}"/>
    <cellStyle name="Примечание 2 7 2" xfId="40012" xr:uid="{00000000-0005-0000-0000-0000AB9E0000}"/>
    <cellStyle name="Примечание 2 7 2 2" xfId="40013" xr:uid="{00000000-0005-0000-0000-0000AC9E0000}"/>
    <cellStyle name="Примечание 2 7 2 2 2" xfId="40014" xr:uid="{00000000-0005-0000-0000-0000AD9E0000}"/>
    <cellStyle name="Примечание 2 7 2 3" xfId="40015" xr:uid="{00000000-0005-0000-0000-0000AE9E0000}"/>
    <cellStyle name="Примечание 2 7 2 4" xfId="40016" xr:uid="{00000000-0005-0000-0000-0000AF9E0000}"/>
    <cellStyle name="Примечание 2 7 2 5" xfId="40017" xr:uid="{00000000-0005-0000-0000-0000B09E0000}"/>
    <cellStyle name="Примечание 2 7 3" xfId="40018" xr:uid="{00000000-0005-0000-0000-0000B19E0000}"/>
    <cellStyle name="Примечание 2 7 3 2" xfId="40019" xr:uid="{00000000-0005-0000-0000-0000B29E0000}"/>
    <cellStyle name="Примечание 2 7 3 2 2" xfId="40020" xr:uid="{00000000-0005-0000-0000-0000B39E0000}"/>
    <cellStyle name="Примечание 2 7 3 3" xfId="40021" xr:uid="{00000000-0005-0000-0000-0000B49E0000}"/>
    <cellStyle name="Примечание 2 7 3 4" xfId="40022" xr:uid="{00000000-0005-0000-0000-0000B59E0000}"/>
    <cellStyle name="Примечание 2 7 3 5" xfId="40023" xr:uid="{00000000-0005-0000-0000-0000B69E0000}"/>
    <cellStyle name="Примечание 2 7 4" xfId="40024" xr:uid="{00000000-0005-0000-0000-0000B79E0000}"/>
    <cellStyle name="Примечание 2 7 4 2" xfId="40025" xr:uid="{00000000-0005-0000-0000-0000B89E0000}"/>
    <cellStyle name="Примечание 2 7 4 2 2" xfId="40026" xr:uid="{00000000-0005-0000-0000-0000B99E0000}"/>
    <cellStyle name="Примечание 2 7 4 3" xfId="40027" xr:uid="{00000000-0005-0000-0000-0000BA9E0000}"/>
    <cellStyle name="Примечание 2 7 4 4" xfId="40028" xr:uid="{00000000-0005-0000-0000-0000BB9E0000}"/>
    <cellStyle name="Примечание 2 7 4 5" xfId="40029" xr:uid="{00000000-0005-0000-0000-0000BC9E0000}"/>
    <cellStyle name="Примечание 2 7 5" xfId="40030" xr:uid="{00000000-0005-0000-0000-0000BD9E0000}"/>
    <cellStyle name="Примечание 2 7 5 2" xfId="40031" xr:uid="{00000000-0005-0000-0000-0000BE9E0000}"/>
    <cellStyle name="Примечание 2 7 5 2 2" xfId="40032" xr:uid="{00000000-0005-0000-0000-0000BF9E0000}"/>
    <cellStyle name="Примечание 2 7 5 3" xfId="40033" xr:uid="{00000000-0005-0000-0000-0000C09E0000}"/>
    <cellStyle name="Примечание 2 7 5 4" xfId="40034" xr:uid="{00000000-0005-0000-0000-0000C19E0000}"/>
    <cellStyle name="Примечание 2 7 5 5" xfId="40035" xr:uid="{00000000-0005-0000-0000-0000C29E0000}"/>
    <cellStyle name="Примечание 2 7 6" xfId="40036" xr:uid="{00000000-0005-0000-0000-0000C39E0000}"/>
    <cellStyle name="Примечание 2 7 6 2" xfId="40037" xr:uid="{00000000-0005-0000-0000-0000C49E0000}"/>
    <cellStyle name="Примечание 2 7 6 3" xfId="40038" xr:uid="{00000000-0005-0000-0000-0000C59E0000}"/>
    <cellStyle name="Примечание 2 7 6 4" xfId="40039" xr:uid="{00000000-0005-0000-0000-0000C69E0000}"/>
    <cellStyle name="Примечание 2 7 7" xfId="40040" xr:uid="{00000000-0005-0000-0000-0000C79E0000}"/>
    <cellStyle name="Примечание 2 7 8" xfId="40041" xr:uid="{00000000-0005-0000-0000-0000C89E0000}"/>
    <cellStyle name="Примечание 2 7 9" xfId="40042" xr:uid="{00000000-0005-0000-0000-0000C99E0000}"/>
    <cellStyle name="Примечание 2 8" xfId="2412" xr:uid="{00000000-0005-0000-0000-0000CA9E0000}"/>
    <cellStyle name="Примечание 2 8 2" xfId="40043" xr:uid="{00000000-0005-0000-0000-0000CB9E0000}"/>
    <cellStyle name="Примечание 2 8 2 2" xfId="40044" xr:uid="{00000000-0005-0000-0000-0000CC9E0000}"/>
    <cellStyle name="Примечание 2 8 3" xfId="40045" xr:uid="{00000000-0005-0000-0000-0000CD9E0000}"/>
    <cellStyle name="Примечание 2 8 4" xfId="40046" xr:uid="{00000000-0005-0000-0000-0000CE9E0000}"/>
    <cellStyle name="Примечание 2 8 5" xfId="40047" xr:uid="{00000000-0005-0000-0000-0000CF9E0000}"/>
    <cellStyle name="Примечание 2 8 6" xfId="40048" xr:uid="{00000000-0005-0000-0000-0000D09E0000}"/>
    <cellStyle name="Примечание 2 9" xfId="40049" xr:uid="{00000000-0005-0000-0000-0000D19E0000}"/>
    <cellStyle name="Примечание 2 9 2" xfId="40050" xr:uid="{00000000-0005-0000-0000-0000D29E0000}"/>
    <cellStyle name="Примечание 2 9 2 2" xfId="40051" xr:uid="{00000000-0005-0000-0000-0000D39E0000}"/>
    <cellStyle name="Примечание 2 9 3" xfId="40052" xr:uid="{00000000-0005-0000-0000-0000D49E0000}"/>
    <cellStyle name="Примечание 2 9 4" xfId="40053" xr:uid="{00000000-0005-0000-0000-0000D59E0000}"/>
    <cellStyle name="Примечание 2 9 5" xfId="40054" xr:uid="{00000000-0005-0000-0000-0000D69E0000}"/>
    <cellStyle name="Примечание 3" xfId="43060" xr:uid="{00000000-0005-0000-0000-0000D79E0000}"/>
    <cellStyle name="Примечание 3 2" xfId="43061" xr:uid="{00000000-0005-0000-0000-0000D89E0000}"/>
    <cellStyle name="Процентный 2" xfId="2413" xr:uid="{00000000-0005-0000-0000-0000D99E0000}"/>
    <cellStyle name="Процентный 3" xfId="2414" xr:uid="{00000000-0005-0000-0000-0000DA9E0000}"/>
    <cellStyle name="Связанная ячейка 2" xfId="2415" xr:uid="{00000000-0005-0000-0000-0000DB9E0000}"/>
    <cellStyle name="Стиль 1" xfId="2416" xr:uid="{00000000-0005-0000-0000-0000DC9E0000}"/>
    <cellStyle name="Стиль 1 2" xfId="2417" xr:uid="{00000000-0005-0000-0000-0000DD9E0000}"/>
    <cellStyle name="Стиль 1 2 2" xfId="2418" xr:uid="{00000000-0005-0000-0000-0000DE9E0000}"/>
    <cellStyle name="Стиль 1 2 3" xfId="2419" xr:uid="{00000000-0005-0000-0000-0000DF9E0000}"/>
    <cellStyle name="Стиль 1 2 4" xfId="2420" xr:uid="{00000000-0005-0000-0000-0000E09E0000}"/>
    <cellStyle name="Стиль 1 2 4 2" xfId="43062" xr:uid="{00000000-0005-0000-0000-0000E19E0000}"/>
    <cellStyle name="Стиль 1 2 5" xfId="4031" xr:uid="{00000000-0005-0000-0000-0000E29E0000}"/>
    <cellStyle name="Стиль 1 3" xfId="2421" xr:uid="{00000000-0005-0000-0000-0000E39E0000}"/>
    <cellStyle name="Текст предупреждения 2" xfId="2422" xr:uid="{00000000-0005-0000-0000-0000E49E0000}"/>
    <cellStyle name="Тысячи [0]_ резерв на 1998" xfId="2423" xr:uid="{00000000-0005-0000-0000-0000E59E0000}"/>
    <cellStyle name="Тысячи_ резерв на 1998" xfId="2424" xr:uid="{00000000-0005-0000-0000-0000E69E0000}"/>
    <cellStyle name="Финансовый" xfId="43141" builtinId="3"/>
    <cellStyle name="Финансовый [0] 2" xfId="43063" xr:uid="{00000000-0005-0000-0000-0000E89E0000}"/>
    <cellStyle name="Финансовый 10" xfId="2425" xr:uid="{00000000-0005-0000-0000-0000E99E0000}"/>
    <cellStyle name="Финансовый 10 2" xfId="2426" xr:uid="{00000000-0005-0000-0000-0000EA9E0000}"/>
    <cellStyle name="Финансовый 10 2 2" xfId="2427" xr:uid="{00000000-0005-0000-0000-0000EB9E0000}"/>
    <cellStyle name="Финансовый 10 2 3" xfId="2428" xr:uid="{00000000-0005-0000-0000-0000EC9E0000}"/>
    <cellStyle name="Финансовый 10 3" xfId="2429" xr:uid="{00000000-0005-0000-0000-0000ED9E0000}"/>
    <cellStyle name="Финансовый 11" xfId="40055" xr:uid="{00000000-0005-0000-0000-0000EE9E0000}"/>
    <cellStyle name="Финансовый 11 2" xfId="43065" xr:uid="{00000000-0005-0000-0000-0000EF9E0000}"/>
    <cellStyle name="Финансовый 11 3" xfId="43066" xr:uid="{00000000-0005-0000-0000-0000F09E0000}"/>
    <cellStyle name="Финансовый 11 4" xfId="43064" xr:uid="{00000000-0005-0000-0000-0000F19E0000}"/>
    <cellStyle name="Финансовый 12" xfId="43067" xr:uid="{00000000-0005-0000-0000-0000F29E0000}"/>
    <cellStyle name="Финансовый 13" xfId="43068" xr:uid="{00000000-0005-0000-0000-0000F39E0000}"/>
    <cellStyle name="Финансовый 14" xfId="43069" xr:uid="{00000000-0005-0000-0000-0000F49E0000}"/>
    <cellStyle name="Финансовый 15" xfId="43070" xr:uid="{00000000-0005-0000-0000-0000F59E0000}"/>
    <cellStyle name="Финансовый 16" xfId="43071" xr:uid="{00000000-0005-0000-0000-0000F69E0000}"/>
    <cellStyle name="Финансовый 17" xfId="43072" xr:uid="{00000000-0005-0000-0000-0000F79E0000}"/>
    <cellStyle name="Финансовый 18" xfId="43073" xr:uid="{00000000-0005-0000-0000-0000F89E0000}"/>
    <cellStyle name="Финансовый 19" xfId="43074" xr:uid="{00000000-0005-0000-0000-0000F99E0000}"/>
    <cellStyle name="Финансовый 2" xfId="2430" xr:uid="{00000000-0005-0000-0000-0000FA9E0000}"/>
    <cellStyle name="Финансовый 2 10" xfId="43137" xr:uid="{00000000-0005-0000-0000-0000FB9E0000}"/>
    <cellStyle name="Финансовый 2 2" xfId="2431" xr:uid="{00000000-0005-0000-0000-0000FC9E0000}"/>
    <cellStyle name="Финансовый 2 2 2" xfId="2432" xr:uid="{00000000-0005-0000-0000-0000FD9E0000}"/>
    <cellStyle name="Финансовый 2 2 2 2" xfId="2433" xr:uid="{00000000-0005-0000-0000-0000FE9E0000}"/>
    <cellStyle name="Финансовый 2 2 2 3" xfId="2434" xr:uid="{00000000-0005-0000-0000-0000FF9E0000}"/>
    <cellStyle name="Финансовый 2 2 2 4" xfId="2435" xr:uid="{00000000-0005-0000-0000-0000009F0000}"/>
    <cellStyle name="Финансовый 2 2 2 5" xfId="2436" xr:uid="{00000000-0005-0000-0000-0000019F0000}"/>
    <cellStyle name="Финансовый 2 2 2 6" xfId="43076" xr:uid="{00000000-0005-0000-0000-0000029F0000}"/>
    <cellStyle name="Финансовый 2 2 2 7" xfId="43075" xr:uid="{00000000-0005-0000-0000-0000039F0000}"/>
    <cellStyle name="Финансовый 2 2 3" xfId="2437" xr:uid="{00000000-0005-0000-0000-0000049F0000}"/>
    <cellStyle name="Финансовый 2 2 3 2" xfId="2438" xr:uid="{00000000-0005-0000-0000-0000059F0000}"/>
    <cellStyle name="Финансовый 2 2 3 2 2" xfId="2439" xr:uid="{00000000-0005-0000-0000-0000069F0000}"/>
    <cellStyle name="Финансовый 2 2 3 2 3" xfId="2440" xr:uid="{00000000-0005-0000-0000-0000079F0000}"/>
    <cellStyle name="Финансовый 2 2 4" xfId="2441" xr:uid="{00000000-0005-0000-0000-0000089F0000}"/>
    <cellStyle name="Финансовый 2 2 4 2" xfId="2442" xr:uid="{00000000-0005-0000-0000-0000099F0000}"/>
    <cellStyle name="Финансовый 2 2 5" xfId="2443" xr:uid="{00000000-0005-0000-0000-00000A9F0000}"/>
    <cellStyle name="Финансовый 2 2 6" xfId="2444" xr:uid="{00000000-0005-0000-0000-00000B9F0000}"/>
    <cellStyle name="Финансовый 2 2 7" xfId="43077" xr:uid="{00000000-0005-0000-0000-00000C9F0000}"/>
    <cellStyle name="Финансовый 2 3" xfId="2445" xr:uid="{00000000-0005-0000-0000-00000D9F0000}"/>
    <cellStyle name="Финансовый 2 3 2" xfId="2446" xr:uid="{00000000-0005-0000-0000-00000E9F0000}"/>
    <cellStyle name="Финансовый 2 3 2 2" xfId="2447" xr:uid="{00000000-0005-0000-0000-00000F9F0000}"/>
    <cellStyle name="Финансовый 2 3 3" xfId="2448" xr:uid="{00000000-0005-0000-0000-0000109F0000}"/>
    <cellStyle name="Финансовый 2 3 3 2" xfId="2449" xr:uid="{00000000-0005-0000-0000-0000119F0000}"/>
    <cellStyle name="Финансовый 2 3 4" xfId="2450" xr:uid="{00000000-0005-0000-0000-0000129F0000}"/>
    <cellStyle name="Финансовый 2 3 4 2" xfId="2451" xr:uid="{00000000-0005-0000-0000-0000139F0000}"/>
    <cellStyle name="Финансовый 2 3 5" xfId="2452" xr:uid="{00000000-0005-0000-0000-0000149F0000}"/>
    <cellStyle name="Финансовый 2 3 6" xfId="2453" xr:uid="{00000000-0005-0000-0000-0000159F0000}"/>
    <cellStyle name="Финансовый 2 3 7" xfId="4032" xr:uid="{00000000-0005-0000-0000-0000169F0000}"/>
    <cellStyle name="Финансовый 2 4" xfId="2454" xr:uid="{00000000-0005-0000-0000-0000179F0000}"/>
    <cellStyle name="Финансовый 2 5" xfId="2455" xr:uid="{00000000-0005-0000-0000-0000189F0000}"/>
    <cellStyle name="Финансовый 2 5 2" xfId="43136" xr:uid="{00000000-0005-0000-0000-0000199F0000}"/>
    <cellStyle name="Финансовый 20" xfId="43078" xr:uid="{00000000-0005-0000-0000-00001A9F0000}"/>
    <cellStyle name="Финансовый 21" xfId="43135" xr:uid="{00000000-0005-0000-0000-00001B9F0000}"/>
    <cellStyle name="Финансовый 3" xfId="2456" xr:uid="{00000000-0005-0000-0000-00001C9F0000}"/>
    <cellStyle name="Финансовый 3 10" xfId="2457" xr:uid="{00000000-0005-0000-0000-00001D9F0000}"/>
    <cellStyle name="Финансовый 3 10 10" xfId="2458" xr:uid="{00000000-0005-0000-0000-00001E9F0000}"/>
    <cellStyle name="Финансовый 3 10 11" xfId="4033" xr:uid="{00000000-0005-0000-0000-00001F9F0000}"/>
    <cellStyle name="Финансовый 3 10 2" xfId="2459" xr:uid="{00000000-0005-0000-0000-0000209F0000}"/>
    <cellStyle name="Финансовый 3 10 2 2" xfId="2460" xr:uid="{00000000-0005-0000-0000-0000219F0000}"/>
    <cellStyle name="Финансовый 3 10 2 2 2" xfId="2461" xr:uid="{00000000-0005-0000-0000-0000229F0000}"/>
    <cellStyle name="Финансовый 3 10 2 2 2 2" xfId="2462" xr:uid="{00000000-0005-0000-0000-0000239F0000}"/>
    <cellStyle name="Финансовый 3 10 2 2 2 3" xfId="40057" xr:uid="{00000000-0005-0000-0000-0000249F0000}"/>
    <cellStyle name="Финансовый 3 10 2 2 3" xfId="2463" xr:uid="{00000000-0005-0000-0000-0000259F0000}"/>
    <cellStyle name="Финансовый 3 10 2 2 3 2" xfId="2464" xr:uid="{00000000-0005-0000-0000-0000269F0000}"/>
    <cellStyle name="Финансовый 3 10 2 2 4" xfId="2465" xr:uid="{00000000-0005-0000-0000-0000279F0000}"/>
    <cellStyle name="Финансовый 3 10 2 2 5" xfId="40056" xr:uid="{00000000-0005-0000-0000-0000289F0000}"/>
    <cellStyle name="Финансовый 3 10 2 3" xfId="2466" xr:uid="{00000000-0005-0000-0000-0000299F0000}"/>
    <cellStyle name="Финансовый 3 10 2 3 2" xfId="2467" xr:uid="{00000000-0005-0000-0000-00002A9F0000}"/>
    <cellStyle name="Финансовый 3 10 2 3 3" xfId="40058" xr:uid="{00000000-0005-0000-0000-00002B9F0000}"/>
    <cellStyle name="Финансовый 3 10 2 4" xfId="2468" xr:uid="{00000000-0005-0000-0000-00002C9F0000}"/>
    <cellStyle name="Финансовый 3 10 2 4 2" xfId="2469" xr:uid="{00000000-0005-0000-0000-00002D9F0000}"/>
    <cellStyle name="Финансовый 3 10 2 4 3" xfId="40059" xr:uid="{00000000-0005-0000-0000-00002E9F0000}"/>
    <cellStyle name="Финансовый 3 10 2 5" xfId="2470" xr:uid="{00000000-0005-0000-0000-00002F9F0000}"/>
    <cellStyle name="Финансовый 3 10 2 5 2" xfId="2471" xr:uid="{00000000-0005-0000-0000-0000309F0000}"/>
    <cellStyle name="Финансовый 3 10 2 5 3" xfId="40060" xr:uid="{00000000-0005-0000-0000-0000319F0000}"/>
    <cellStyle name="Финансовый 3 10 2 6" xfId="2472" xr:uid="{00000000-0005-0000-0000-0000329F0000}"/>
    <cellStyle name="Финансовый 3 10 2 6 2" xfId="40061" xr:uid="{00000000-0005-0000-0000-0000339F0000}"/>
    <cellStyle name="Финансовый 3 10 2 7" xfId="2473" xr:uid="{00000000-0005-0000-0000-0000349F0000}"/>
    <cellStyle name="Финансовый 3 10 2 7 2" xfId="40062" xr:uid="{00000000-0005-0000-0000-0000359F0000}"/>
    <cellStyle name="Финансовый 3 10 2 8" xfId="2474" xr:uid="{00000000-0005-0000-0000-0000369F0000}"/>
    <cellStyle name="Финансовый 3 10 2 9" xfId="4034" xr:uid="{00000000-0005-0000-0000-0000379F0000}"/>
    <cellStyle name="Финансовый 3 10 3" xfId="2475" xr:uid="{00000000-0005-0000-0000-0000389F0000}"/>
    <cellStyle name="Финансовый 3 10 3 2" xfId="2476" xr:uid="{00000000-0005-0000-0000-0000399F0000}"/>
    <cellStyle name="Финансовый 3 10 3 2 2" xfId="2477" xr:uid="{00000000-0005-0000-0000-00003A9F0000}"/>
    <cellStyle name="Финансовый 3 10 3 2 2 2" xfId="2478" xr:uid="{00000000-0005-0000-0000-00003B9F0000}"/>
    <cellStyle name="Финансовый 3 10 3 2 2 3" xfId="40065" xr:uid="{00000000-0005-0000-0000-00003C9F0000}"/>
    <cellStyle name="Финансовый 3 10 3 2 3" xfId="2479" xr:uid="{00000000-0005-0000-0000-00003D9F0000}"/>
    <cellStyle name="Финансовый 3 10 3 2 3 2" xfId="2480" xr:uid="{00000000-0005-0000-0000-00003E9F0000}"/>
    <cellStyle name="Финансовый 3 10 3 2 4" xfId="2481" xr:uid="{00000000-0005-0000-0000-00003F9F0000}"/>
    <cellStyle name="Финансовый 3 10 3 2 5" xfId="40064" xr:uid="{00000000-0005-0000-0000-0000409F0000}"/>
    <cellStyle name="Финансовый 3 10 3 3" xfId="2482" xr:uid="{00000000-0005-0000-0000-0000419F0000}"/>
    <cellStyle name="Финансовый 3 10 3 3 2" xfId="2483" xr:uid="{00000000-0005-0000-0000-0000429F0000}"/>
    <cellStyle name="Финансовый 3 10 3 3 3" xfId="40066" xr:uid="{00000000-0005-0000-0000-0000439F0000}"/>
    <cellStyle name="Финансовый 3 10 3 4" xfId="2484" xr:uid="{00000000-0005-0000-0000-0000449F0000}"/>
    <cellStyle name="Финансовый 3 10 3 4 2" xfId="2485" xr:uid="{00000000-0005-0000-0000-0000459F0000}"/>
    <cellStyle name="Финансовый 3 10 3 4 3" xfId="40067" xr:uid="{00000000-0005-0000-0000-0000469F0000}"/>
    <cellStyle name="Финансовый 3 10 3 5" xfId="2486" xr:uid="{00000000-0005-0000-0000-0000479F0000}"/>
    <cellStyle name="Финансовый 3 10 3 5 2" xfId="40068" xr:uid="{00000000-0005-0000-0000-0000489F0000}"/>
    <cellStyle name="Финансовый 3 10 3 6" xfId="40069" xr:uid="{00000000-0005-0000-0000-0000499F0000}"/>
    <cellStyle name="Финансовый 3 10 3 7" xfId="40070" xr:uid="{00000000-0005-0000-0000-00004A9F0000}"/>
    <cellStyle name="Финансовый 3 10 3 8" xfId="43079" xr:uid="{00000000-0005-0000-0000-00004B9F0000}"/>
    <cellStyle name="Финансовый 3 10 3 9" xfId="40063" xr:uid="{00000000-0005-0000-0000-00004C9F0000}"/>
    <cellStyle name="Финансовый 3 10 4" xfId="2487" xr:uid="{00000000-0005-0000-0000-00004D9F0000}"/>
    <cellStyle name="Финансовый 3 10 4 2" xfId="2488" xr:uid="{00000000-0005-0000-0000-00004E9F0000}"/>
    <cellStyle name="Финансовый 3 10 4 2 2" xfId="2489" xr:uid="{00000000-0005-0000-0000-00004F9F0000}"/>
    <cellStyle name="Финансовый 3 10 4 2 3" xfId="40072" xr:uid="{00000000-0005-0000-0000-0000509F0000}"/>
    <cellStyle name="Финансовый 3 10 4 3" xfId="2490" xr:uid="{00000000-0005-0000-0000-0000519F0000}"/>
    <cellStyle name="Финансовый 3 10 4 3 2" xfId="2491" xr:uid="{00000000-0005-0000-0000-0000529F0000}"/>
    <cellStyle name="Финансовый 3 10 4 4" xfId="2492" xr:uid="{00000000-0005-0000-0000-0000539F0000}"/>
    <cellStyle name="Финансовый 3 10 4 5" xfId="40071" xr:uid="{00000000-0005-0000-0000-0000549F0000}"/>
    <cellStyle name="Финансовый 3 10 5" xfId="2493" xr:uid="{00000000-0005-0000-0000-0000559F0000}"/>
    <cellStyle name="Финансовый 3 10 5 2" xfId="2494" xr:uid="{00000000-0005-0000-0000-0000569F0000}"/>
    <cellStyle name="Финансовый 3 10 5 3" xfId="40073" xr:uid="{00000000-0005-0000-0000-0000579F0000}"/>
    <cellStyle name="Финансовый 3 10 6" xfId="2495" xr:uid="{00000000-0005-0000-0000-0000589F0000}"/>
    <cellStyle name="Финансовый 3 10 6 2" xfId="2496" xr:uid="{00000000-0005-0000-0000-0000599F0000}"/>
    <cellStyle name="Финансовый 3 10 6 3" xfId="40074" xr:uid="{00000000-0005-0000-0000-00005A9F0000}"/>
    <cellStyle name="Финансовый 3 10 7" xfId="2497" xr:uid="{00000000-0005-0000-0000-00005B9F0000}"/>
    <cellStyle name="Финансовый 3 10 7 2" xfId="2498" xr:uid="{00000000-0005-0000-0000-00005C9F0000}"/>
    <cellStyle name="Финансовый 3 10 7 3" xfId="40075" xr:uid="{00000000-0005-0000-0000-00005D9F0000}"/>
    <cellStyle name="Финансовый 3 10 8" xfId="2499" xr:uid="{00000000-0005-0000-0000-00005E9F0000}"/>
    <cellStyle name="Финансовый 3 10 8 2" xfId="40076" xr:uid="{00000000-0005-0000-0000-00005F9F0000}"/>
    <cellStyle name="Финансовый 3 10 9" xfId="2500" xr:uid="{00000000-0005-0000-0000-0000609F0000}"/>
    <cellStyle name="Финансовый 3 10 9 2" xfId="40077" xr:uid="{00000000-0005-0000-0000-0000619F0000}"/>
    <cellStyle name="Финансовый 3 11" xfId="2501" xr:uid="{00000000-0005-0000-0000-0000629F0000}"/>
    <cellStyle name="Финансовый 3 11 10" xfId="2502" xr:uid="{00000000-0005-0000-0000-0000639F0000}"/>
    <cellStyle name="Финансовый 3 11 11" xfId="4035" xr:uid="{00000000-0005-0000-0000-0000649F0000}"/>
    <cellStyle name="Финансовый 3 11 2" xfId="2503" xr:uid="{00000000-0005-0000-0000-0000659F0000}"/>
    <cellStyle name="Финансовый 3 11 2 2" xfId="2504" xr:uid="{00000000-0005-0000-0000-0000669F0000}"/>
    <cellStyle name="Финансовый 3 11 2 2 2" xfId="2505" xr:uid="{00000000-0005-0000-0000-0000679F0000}"/>
    <cellStyle name="Финансовый 3 11 2 2 2 2" xfId="2506" xr:uid="{00000000-0005-0000-0000-0000689F0000}"/>
    <cellStyle name="Финансовый 3 11 2 2 2 3" xfId="40079" xr:uid="{00000000-0005-0000-0000-0000699F0000}"/>
    <cellStyle name="Финансовый 3 11 2 2 3" xfId="2507" xr:uid="{00000000-0005-0000-0000-00006A9F0000}"/>
    <cellStyle name="Финансовый 3 11 2 2 3 2" xfId="2508" xr:uid="{00000000-0005-0000-0000-00006B9F0000}"/>
    <cellStyle name="Финансовый 3 11 2 2 4" xfId="2509" xr:uid="{00000000-0005-0000-0000-00006C9F0000}"/>
    <cellStyle name="Финансовый 3 11 2 2 5" xfId="40078" xr:uid="{00000000-0005-0000-0000-00006D9F0000}"/>
    <cellStyle name="Финансовый 3 11 2 3" xfId="2510" xr:uid="{00000000-0005-0000-0000-00006E9F0000}"/>
    <cellStyle name="Финансовый 3 11 2 3 2" xfId="2511" xr:uid="{00000000-0005-0000-0000-00006F9F0000}"/>
    <cellStyle name="Финансовый 3 11 2 3 3" xfId="40080" xr:uid="{00000000-0005-0000-0000-0000709F0000}"/>
    <cellStyle name="Финансовый 3 11 2 4" xfId="2512" xr:uid="{00000000-0005-0000-0000-0000719F0000}"/>
    <cellStyle name="Финансовый 3 11 2 4 2" xfId="2513" xr:uid="{00000000-0005-0000-0000-0000729F0000}"/>
    <cellStyle name="Финансовый 3 11 2 4 3" xfId="40081" xr:uid="{00000000-0005-0000-0000-0000739F0000}"/>
    <cellStyle name="Финансовый 3 11 2 5" xfId="2514" xr:uid="{00000000-0005-0000-0000-0000749F0000}"/>
    <cellStyle name="Финансовый 3 11 2 5 2" xfId="2515" xr:uid="{00000000-0005-0000-0000-0000759F0000}"/>
    <cellStyle name="Финансовый 3 11 2 5 3" xfId="40082" xr:uid="{00000000-0005-0000-0000-0000769F0000}"/>
    <cellStyle name="Финансовый 3 11 2 6" xfId="2516" xr:uid="{00000000-0005-0000-0000-0000779F0000}"/>
    <cellStyle name="Финансовый 3 11 2 6 2" xfId="40083" xr:uid="{00000000-0005-0000-0000-0000789F0000}"/>
    <cellStyle name="Финансовый 3 11 2 7" xfId="2517" xr:uid="{00000000-0005-0000-0000-0000799F0000}"/>
    <cellStyle name="Финансовый 3 11 2 7 2" xfId="40084" xr:uid="{00000000-0005-0000-0000-00007A9F0000}"/>
    <cellStyle name="Финансовый 3 11 2 8" xfId="2518" xr:uid="{00000000-0005-0000-0000-00007B9F0000}"/>
    <cellStyle name="Финансовый 3 11 2 9" xfId="4036" xr:uid="{00000000-0005-0000-0000-00007C9F0000}"/>
    <cellStyle name="Финансовый 3 11 3" xfId="2519" xr:uid="{00000000-0005-0000-0000-00007D9F0000}"/>
    <cellStyle name="Финансовый 3 11 3 2" xfId="2520" xr:uid="{00000000-0005-0000-0000-00007E9F0000}"/>
    <cellStyle name="Финансовый 3 11 3 2 2" xfId="2521" xr:uid="{00000000-0005-0000-0000-00007F9F0000}"/>
    <cellStyle name="Финансовый 3 11 3 2 2 2" xfId="2522" xr:uid="{00000000-0005-0000-0000-0000809F0000}"/>
    <cellStyle name="Финансовый 3 11 3 2 2 3" xfId="40087" xr:uid="{00000000-0005-0000-0000-0000819F0000}"/>
    <cellStyle name="Финансовый 3 11 3 2 3" xfId="2523" xr:uid="{00000000-0005-0000-0000-0000829F0000}"/>
    <cellStyle name="Финансовый 3 11 3 2 3 2" xfId="2524" xr:uid="{00000000-0005-0000-0000-0000839F0000}"/>
    <cellStyle name="Финансовый 3 11 3 2 4" xfId="2525" xr:uid="{00000000-0005-0000-0000-0000849F0000}"/>
    <cellStyle name="Финансовый 3 11 3 2 5" xfId="40086" xr:uid="{00000000-0005-0000-0000-0000859F0000}"/>
    <cellStyle name="Финансовый 3 11 3 3" xfId="2526" xr:uid="{00000000-0005-0000-0000-0000869F0000}"/>
    <cellStyle name="Финансовый 3 11 3 3 2" xfId="2527" xr:uid="{00000000-0005-0000-0000-0000879F0000}"/>
    <cellStyle name="Финансовый 3 11 3 3 3" xfId="40088" xr:uid="{00000000-0005-0000-0000-0000889F0000}"/>
    <cellStyle name="Финансовый 3 11 3 4" xfId="2528" xr:uid="{00000000-0005-0000-0000-0000899F0000}"/>
    <cellStyle name="Финансовый 3 11 3 4 2" xfId="2529" xr:uid="{00000000-0005-0000-0000-00008A9F0000}"/>
    <cellStyle name="Финансовый 3 11 3 4 3" xfId="40089" xr:uid="{00000000-0005-0000-0000-00008B9F0000}"/>
    <cellStyle name="Финансовый 3 11 3 5" xfId="2530" xr:uid="{00000000-0005-0000-0000-00008C9F0000}"/>
    <cellStyle name="Финансовый 3 11 3 5 2" xfId="40090" xr:uid="{00000000-0005-0000-0000-00008D9F0000}"/>
    <cellStyle name="Финансовый 3 11 3 6" xfId="40091" xr:uid="{00000000-0005-0000-0000-00008E9F0000}"/>
    <cellStyle name="Финансовый 3 11 3 7" xfId="40092" xr:uid="{00000000-0005-0000-0000-00008F9F0000}"/>
    <cellStyle name="Финансовый 3 11 3 8" xfId="43080" xr:uid="{00000000-0005-0000-0000-0000909F0000}"/>
    <cellStyle name="Финансовый 3 11 3 9" xfId="40085" xr:uid="{00000000-0005-0000-0000-0000919F0000}"/>
    <cellStyle name="Финансовый 3 11 4" xfId="2531" xr:uid="{00000000-0005-0000-0000-0000929F0000}"/>
    <cellStyle name="Финансовый 3 11 4 2" xfId="2532" xr:uid="{00000000-0005-0000-0000-0000939F0000}"/>
    <cellStyle name="Финансовый 3 11 4 2 2" xfId="2533" xr:uid="{00000000-0005-0000-0000-0000949F0000}"/>
    <cellStyle name="Финансовый 3 11 4 2 3" xfId="40094" xr:uid="{00000000-0005-0000-0000-0000959F0000}"/>
    <cellStyle name="Финансовый 3 11 4 3" xfId="2534" xr:uid="{00000000-0005-0000-0000-0000969F0000}"/>
    <cellStyle name="Финансовый 3 11 4 3 2" xfId="2535" xr:uid="{00000000-0005-0000-0000-0000979F0000}"/>
    <cellStyle name="Финансовый 3 11 4 4" xfId="2536" xr:uid="{00000000-0005-0000-0000-0000989F0000}"/>
    <cellStyle name="Финансовый 3 11 4 5" xfId="40093" xr:uid="{00000000-0005-0000-0000-0000999F0000}"/>
    <cellStyle name="Финансовый 3 11 5" xfId="2537" xr:uid="{00000000-0005-0000-0000-00009A9F0000}"/>
    <cellStyle name="Финансовый 3 11 5 2" xfId="2538" xr:uid="{00000000-0005-0000-0000-00009B9F0000}"/>
    <cellStyle name="Финансовый 3 11 5 3" xfId="40095" xr:uid="{00000000-0005-0000-0000-00009C9F0000}"/>
    <cellStyle name="Финансовый 3 11 6" xfId="2539" xr:uid="{00000000-0005-0000-0000-00009D9F0000}"/>
    <cellStyle name="Финансовый 3 11 6 2" xfId="2540" xr:uid="{00000000-0005-0000-0000-00009E9F0000}"/>
    <cellStyle name="Финансовый 3 11 6 3" xfId="40096" xr:uid="{00000000-0005-0000-0000-00009F9F0000}"/>
    <cellStyle name="Финансовый 3 11 7" xfId="2541" xr:uid="{00000000-0005-0000-0000-0000A09F0000}"/>
    <cellStyle name="Финансовый 3 11 7 2" xfId="2542" xr:uid="{00000000-0005-0000-0000-0000A19F0000}"/>
    <cellStyle name="Финансовый 3 11 7 3" xfId="40097" xr:uid="{00000000-0005-0000-0000-0000A29F0000}"/>
    <cellStyle name="Финансовый 3 11 8" xfId="2543" xr:uid="{00000000-0005-0000-0000-0000A39F0000}"/>
    <cellStyle name="Финансовый 3 11 8 2" xfId="40098" xr:uid="{00000000-0005-0000-0000-0000A49F0000}"/>
    <cellStyle name="Финансовый 3 11 9" xfId="2544" xr:uid="{00000000-0005-0000-0000-0000A59F0000}"/>
    <cellStyle name="Финансовый 3 11 9 2" xfId="40099" xr:uid="{00000000-0005-0000-0000-0000A69F0000}"/>
    <cellStyle name="Финансовый 3 12" xfId="2545" xr:uid="{00000000-0005-0000-0000-0000A79F0000}"/>
    <cellStyle name="Финансовый 3 12 2" xfId="2546" xr:uid="{00000000-0005-0000-0000-0000A89F0000}"/>
    <cellStyle name="Финансовый 3 12 2 2" xfId="2547" xr:uid="{00000000-0005-0000-0000-0000A99F0000}"/>
    <cellStyle name="Финансовый 3 12 2 2 2" xfId="2548" xr:uid="{00000000-0005-0000-0000-0000AA9F0000}"/>
    <cellStyle name="Финансовый 3 12 2 2 3" xfId="40101" xr:uid="{00000000-0005-0000-0000-0000AB9F0000}"/>
    <cellStyle name="Финансовый 3 12 2 3" xfId="2549" xr:uid="{00000000-0005-0000-0000-0000AC9F0000}"/>
    <cellStyle name="Финансовый 3 12 2 3 2" xfId="2550" xr:uid="{00000000-0005-0000-0000-0000AD9F0000}"/>
    <cellStyle name="Финансовый 3 12 2 4" xfId="2551" xr:uid="{00000000-0005-0000-0000-0000AE9F0000}"/>
    <cellStyle name="Финансовый 3 12 2 5" xfId="40100" xr:uid="{00000000-0005-0000-0000-0000AF9F0000}"/>
    <cellStyle name="Финансовый 3 12 3" xfId="2552" xr:uid="{00000000-0005-0000-0000-0000B09F0000}"/>
    <cellStyle name="Финансовый 3 12 3 2" xfId="2553" xr:uid="{00000000-0005-0000-0000-0000B19F0000}"/>
    <cellStyle name="Финансовый 3 12 3 3" xfId="40102" xr:uid="{00000000-0005-0000-0000-0000B29F0000}"/>
    <cellStyle name="Финансовый 3 12 4" xfId="2554" xr:uid="{00000000-0005-0000-0000-0000B39F0000}"/>
    <cellStyle name="Финансовый 3 12 4 2" xfId="2555" xr:uid="{00000000-0005-0000-0000-0000B49F0000}"/>
    <cellStyle name="Финансовый 3 12 4 3" xfId="40103" xr:uid="{00000000-0005-0000-0000-0000B59F0000}"/>
    <cellStyle name="Финансовый 3 12 5" xfId="2556" xr:uid="{00000000-0005-0000-0000-0000B69F0000}"/>
    <cellStyle name="Финансовый 3 12 5 2" xfId="2557" xr:uid="{00000000-0005-0000-0000-0000B79F0000}"/>
    <cellStyle name="Финансовый 3 12 5 3" xfId="40104" xr:uid="{00000000-0005-0000-0000-0000B89F0000}"/>
    <cellStyle name="Финансовый 3 12 6" xfId="2558" xr:uid="{00000000-0005-0000-0000-0000B99F0000}"/>
    <cellStyle name="Финансовый 3 12 6 2" xfId="40105" xr:uid="{00000000-0005-0000-0000-0000BA9F0000}"/>
    <cellStyle name="Финансовый 3 12 7" xfId="2559" xr:uid="{00000000-0005-0000-0000-0000BB9F0000}"/>
    <cellStyle name="Финансовый 3 12 7 2" xfId="40106" xr:uid="{00000000-0005-0000-0000-0000BC9F0000}"/>
    <cellStyle name="Финансовый 3 12 8" xfId="2560" xr:uid="{00000000-0005-0000-0000-0000BD9F0000}"/>
    <cellStyle name="Финансовый 3 12 9" xfId="4037" xr:uid="{00000000-0005-0000-0000-0000BE9F0000}"/>
    <cellStyle name="Финансовый 3 13" xfId="2561" xr:uid="{00000000-0005-0000-0000-0000BF9F0000}"/>
    <cellStyle name="Финансовый 3 13 2" xfId="2562" xr:uid="{00000000-0005-0000-0000-0000C09F0000}"/>
    <cellStyle name="Финансовый 3 13 2 2" xfId="2563" xr:uid="{00000000-0005-0000-0000-0000C19F0000}"/>
    <cellStyle name="Финансовый 3 13 2 2 2" xfId="2564" xr:uid="{00000000-0005-0000-0000-0000C29F0000}"/>
    <cellStyle name="Финансовый 3 13 2 2 3" xfId="40108" xr:uid="{00000000-0005-0000-0000-0000C39F0000}"/>
    <cellStyle name="Финансовый 3 13 2 3" xfId="2565" xr:uid="{00000000-0005-0000-0000-0000C49F0000}"/>
    <cellStyle name="Финансовый 3 13 2 3 2" xfId="2566" xr:uid="{00000000-0005-0000-0000-0000C59F0000}"/>
    <cellStyle name="Финансовый 3 13 2 4" xfId="2567" xr:uid="{00000000-0005-0000-0000-0000C69F0000}"/>
    <cellStyle name="Финансовый 3 13 2 5" xfId="40107" xr:uid="{00000000-0005-0000-0000-0000C79F0000}"/>
    <cellStyle name="Финансовый 3 13 3" xfId="2568" xr:uid="{00000000-0005-0000-0000-0000C89F0000}"/>
    <cellStyle name="Финансовый 3 13 3 2" xfId="2569" xr:uid="{00000000-0005-0000-0000-0000C99F0000}"/>
    <cellStyle name="Финансовый 3 13 3 3" xfId="40109" xr:uid="{00000000-0005-0000-0000-0000CA9F0000}"/>
    <cellStyle name="Финансовый 3 13 4" xfId="2570" xr:uid="{00000000-0005-0000-0000-0000CB9F0000}"/>
    <cellStyle name="Финансовый 3 13 4 2" xfId="2571" xr:uid="{00000000-0005-0000-0000-0000CC9F0000}"/>
    <cellStyle name="Финансовый 3 13 4 3" xfId="40110" xr:uid="{00000000-0005-0000-0000-0000CD9F0000}"/>
    <cellStyle name="Финансовый 3 13 5" xfId="2572" xr:uid="{00000000-0005-0000-0000-0000CE9F0000}"/>
    <cellStyle name="Финансовый 3 13 5 2" xfId="2573" xr:uid="{00000000-0005-0000-0000-0000CF9F0000}"/>
    <cellStyle name="Финансовый 3 13 5 3" xfId="40111" xr:uid="{00000000-0005-0000-0000-0000D09F0000}"/>
    <cellStyle name="Финансовый 3 13 6" xfId="2574" xr:uid="{00000000-0005-0000-0000-0000D19F0000}"/>
    <cellStyle name="Финансовый 3 13 6 2" xfId="40112" xr:uid="{00000000-0005-0000-0000-0000D29F0000}"/>
    <cellStyle name="Финансовый 3 13 7" xfId="2575" xr:uid="{00000000-0005-0000-0000-0000D39F0000}"/>
    <cellStyle name="Финансовый 3 13 7 2" xfId="40113" xr:uid="{00000000-0005-0000-0000-0000D49F0000}"/>
    <cellStyle name="Финансовый 3 13 8" xfId="2576" xr:uid="{00000000-0005-0000-0000-0000D59F0000}"/>
    <cellStyle name="Финансовый 3 13 9" xfId="4038" xr:uid="{00000000-0005-0000-0000-0000D69F0000}"/>
    <cellStyle name="Финансовый 3 14" xfId="2577" xr:uid="{00000000-0005-0000-0000-0000D79F0000}"/>
    <cellStyle name="Финансовый 3 14 2" xfId="2578" xr:uid="{00000000-0005-0000-0000-0000D89F0000}"/>
    <cellStyle name="Финансовый 3 14 2 2" xfId="2579" xr:uid="{00000000-0005-0000-0000-0000D99F0000}"/>
    <cellStyle name="Финансовый 3 14 2 2 2" xfId="2580" xr:uid="{00000000-0005-0000-0000-0000DA9F0000}"/>
    <cellStyle name="Финансовый 3 14 2 2 3" xfId="40115" xr:uid="{00000000-0005-0000-0000-0000DB9F0000}"/>
    <cellStyle name="Финансовый 3 14 2 3" xfId="2581" xr:uid="{00000000-0005-0000-0000-0000DC9F0000}"/>
    <cellStyle name="Финансовый 3 14 2 3 2" xfId="2582" xr:uid="{00000000-0005-0000-0000-0000DD9F0000}"/>
    <cellStyle name="Финансовый 3 14 2 4" xfId="2583" xr:uid="{00000000-0005-0000-0000-0000DE9F0000}"/>
    <cellStyle name="Финансовый 3 14 2 5" xfId="40114" xr:uid="{00000000-0005-0000-0000-0000DF9F0000}"/>
    <cellStyle name="Финансовый 3 14 3" xfId="2584" xr:uid="{00000000-0005-0000-0000-0000E09F0000}"/>
    <cellStyle name="Финансовый 3 14 3 2" xfId="2585" xr:uid="{00000000-0005-0000-0000-0000E19F0000}"/>
    <cellStyle name="Финансовый 3 14 3 3" xfId="40116" xr:uid="{00000000-0005-0000-0000-0000E29F0000}"/>
    <cellStyle name="Финансовый 3 14 4" xfId="2586" xr:uid="{00000000-0005-0000-0000-0000E39F0000}"/>
    <cellStyle name="Финансовый 3 14 4 2" xfId="2587" xr:uid="{00000000-0005-0000-0000-0000E49F0000}"/>
    <cellStyle name="Финансовый 3 14 4 3" xfId="40117" xr:uid="{00000000-0005-0000-0000-0000E59F0000}"/>
    <cellStyle name="Финансовый 3 14 5" xfId="2588" xr:uid="{00000000-0005-0000-0000-0000E69F0000}"/>
    <cellStyle name="Финансовый 3 14 5 2" xfId="2589" xr:uid="{00000000-0005-0000-0000-0000E79F0000}"/>
    <cellStyle name="Финансовый 3 14 5 3" xfId="40118" xr:uid="{00000000-0005-0000-0000-0000E89F0000}"/>
    <cellStyle name="Финансовый 3 14 6" xfId="2590" xr:uid="{00000000-0005-0000-0000-0000E99F0000}"/>
    <cellStyle name="Финансовый 3 14 6 2" xfId="40119" xr:uid="{00000000-0005-0000-0000-0000EA9F0000}"/>
    <cellStyle name="Финансовый 3 14 7" xfId="2591" xr:uid="{00000000-0005-0000-0000-0000EB9F0000}"/>
    <cellStyle name="Финансовый 3 14 7 2" xfId="40120" xr:uid="{00000000-0005-0000-0000-0000EC9F0000}"/>
    <cellStyle name="Финансовый 3 14 8" xfId="2592" xr:uid="{00000000-0005-0000-0000-0000ED9F0000}"/>
    <cellStyle name="Финансовый 3 14 9" xfId="4039" xr:uid="{00000000-0005-0000-0000-0000EE9F0000}"/>
    <cellStyle name="Финансовый 3 15" xfId="2593" xr:uid="{00000000-0005-0000-0000-0000EF9F0000}"/>
    <cellStyle name="Финансовый 3 15 2" xfId="2594" xr:uid="{00000000-0005-0000-0000-0000F09F0000}"/>
    <cellStyle name="Финансовый 3 15 2 2" xfId="2595" xr:uid="{00000000-0005-0000-0000-0000F19F0000}"/>
    <cellStyle name="Финансовый 3 15 2 2 2" xfId="2596" xr:uid="{00000000-0005-0000-0000-0000F29F0000}"/>
    <cellStyle name="Финансовый 3 15 2 2 3" xfId="40122" xr:uid="{00000000-0005-0000-0000-0000F39F0000}"/>
    <cellStyle name="Финансовый 3 15 2 3" xfId="2597" xr:uid="{00000000-0005-0000-0000-0000F49F0000}"/>
    <cellStyle name="Финансовый 3 15 2 3 2" xfId="2598" xr:uid="{00000000-0005-0000-0000-0000F59F0000}"/>
    <cellStyle name="Финансовый 3 15 2 4" xfId="2599" xr:uid="{00000000-0005-0000-0000-0000F69F0000}"/>
    <cellStyle name="Финансовый 3 15 2 5" xfId="40121" xr:uid="{00000000-0005-0000-0000-0000F79F0000}"/>
    <cellStyle name="Финансовый 3 15 3" xfId="2600" xr:uid="{00000000-0005-0000-0000-0000F89F0000}"/>
    <cellStyle name="Финансовый 3 15 3 2" xfId="2601" xr:uid="{00000000-0005-0000-0000-0000F99F0000}"/>
    <cellStyle name="Финансовый 3 15 3 3" xfId="40123" xr:uid="{00000000-0005-0000-0000-0000FA9F0000}"/>
    <cellStyle name="Финансовый 3 15 4" xfId="2602" xr:uid="{00000000-0005-0000-0000-0000FB9F0000}"/>
    <cellStyle name="Финансовый 3 15 4 2" xfId="2603" xr:uid="{00000000-0005-0000-0000-0000FC9F0000}"/>
    <cellStyle name="Финансовый 3 15 4 3" xfId="40124" xr:uid="{00000000-0005-0000-0000-0000FD9F0000}"/>
    <cellStyle name="Финансовый 3 15 5" xfId="2604" xr:uid="{00000000-0005-0000-0000-0000FE9F0000}"/>
    <cellStyle name="Финансовый 3 15 5 2" xfId="2605" xr:uid="{00000000-0005-0000-0000-0000FF9F0000}"/>
    <cellStyle name="Финансовый 3 15 5 3" xfId="40125" xr:uid="{00000000-0005-0000-0000-000000A00000}"/>
    <cellStyle name="Финансовый 3 15 6" xfId="2606" xr:uid="{00000000-0005-0000-0000-000001A00000}"/>
    <cellStyle name="Финансовый 3 15 6 2" xfId="40126" xr:uid="{00000000-0005-0000-0000-000002A00000}"/>
    <cellStyle name="Финансовый 3 15 7" xfId="2607" xr:uid="{00000000-0005-0000-0000-000003A00000}"/>
    <cellStyle name="Финансовый 3 15 7 2" xfId="40127" xr:uid="{00000000-0005-0000-0000-000004A00000}"/>
    <cellStyle name="Финансовый 3 15 8" xfId="2608" xr:uid="{00000000-0005-0000-0000-000005A00000}"/>
    <cellStyle name="Финансовый 3 15 9" xfId="4040" xr:uid="{00000000-0005-0000-0000-000006A00000}"/>
    <cellStyle name="Финансовый 3 16" xfId="2609" xr:uid="{00000000-0005-0000-0000-000007A00000}"/>
    <cellStyle name="Финансовый 3 16 2" xfId="2610" xr:uid="{00000000-0005-0000-0000-000008A00000}"/>
    <cellStyle name="Финансовый 3 16 2 2" xfId="2611" xr:uid="{00000000-0005-0000-0000-000009A00000}"/>
    <cellStyle name="Финансовый 3 16 2 2 2" xfId="2612" xr:uid="{00000000-0005-0000-0000-00000AA00000}"/>
    <cellStyle name="Финансовый 3 16 2 2 3" xfId="40130" xr:uid="{00000000-0005-0000-0000-00000BA00000}"/>
    <cellStyle name="Финансовый 3 16 2 3" xfId="2613" xr:uid="{00000000-0005-0000-0000-00000CA00000}"/>
    <cellStyle name="Финансовый 3 16 2 3 2" xfId="2614" xr:uid="{00000000-0005-0000-0000-00000DA00000}"/>
    <cellStyle name="Финансовый 3 16 2 4" xfId="2615" xr:uid="{00000000-0005-0000-0000-00000EA00000}"/>
    <cellStyle name="Финансовый 3 16 2 5" xfId="40129" xr:uid="{00000000-0005-0000-0000-00000FA00000}"/>
    <cellStyle name="Финансовый 3 16 3" xfId="2616" xr:uid="{00000000-0005-0000-0000-000010A00000}"/>
    <cellStyle name="Финансовый 3 16 3 2" xfId="2617" xr:uid="{00000000-0005-0000-0000-000011A00000}"/>
    <cellStyle name="Финансовый 3 16 3 3" xfId="40131" xr:uid="{00000000-0005-0000-0000-000012A00000}"/>
    <cellStyle name="Финансовый 3 16 4" xfId="2618" xr:uid="{00000000-0005-0000-0000-000013A00000}"/>
    <cellStyle name="Финансовый 3 16 4 2" xfId="2619" xr:uid="{00000000-0005-0000-0000-000014A00000}"/>
    <cellStyle name="Финансовый 3 16 4 3" xfId="40132" xr:uid="{00000000-0005-0000-0000-000015A00000}"/>
    <cellStyle name="Финансовый 3 16 5" xfId="2620" xr:uid="{00000000-0005-0000-0000-000016A00000}"/>
    <cellStyle name="Финансовый 3 16 5 2" xfId="40133" xr:uid="{00000000-0005-0000-0000-000017A00000}"/>
    <cellStyle name="Финансовый 3 16 6" xfId="40134" xr:uid="{00000000-0005-0000-0000-000018A00000}"/>
    <cellStyle name="Финансовый 3 16 7" xfId="40135" xr:uid="{00000000-0005-0000-0000-000019A00000}"/>
    <cellStyle name="Финансовый 3 16 8" xfId="43081" xr:uid="{00000000-0005-0000-0000-00001AA00000}"/>
    <cellStyle name="Финансовый 3 16 9" xfId="40128" xr:uid="{00000000-0005-0000-0000-00001BA00000}"/>
    <cellStyle name="Финансовый 3 17" xfId="2621" xr:uid="{00000000-0005-0000-0000-00001CA00000}"/>
    <cellStyle name="Финансовый 3 17 2" xfId="2622" xr:uid="{00000000-0005-0000-0000-00001DA00000}"/>
    <cellStyle name="Финансовый 3 17 2 2" xfId="2623" xr:uid="{00000000-0005-0000-0000-00001EA00000}"/>
    <cellStyle name="Финансовый 3 17 2 2 2" xfId="2624" xr:uid="{00000000-0005-0000-0000-00001FA00000}"/>
    <cellStyle name="Финансовый 3 17 2 2 3" xfId="40138" xr:uid="{00000000-0005-0000-0000-000020A00000}"/>
    <cellStyle name="Финансовый 3 17 2 3" xfId="2625" xr:uid="{00000000-0005-0000-0000-000021A00000}"/>
    <cellStyle name="Финансовый 3 17 2 3 2" xfId="2626" xr:uid="{00000000-0005-0000-0000-000022A00000}"/>
    <cellStyle name="Финансовый 3 17 2 4" xfId="2627" xr:uid="{00000000-0005-0000-0000-000023A00000}"/>
    <cellStyle name="Финансовый 3 17 2 5" xfId="40137" xr:uid="{00000000-0005-0000-0000-000024A00000}"/>
    <cellStyle name="Финансовый 3 17 3" xfId="2628" xr:uid="{00000000-0005-0000-0000-000025A00000}"/>
    <cellStyle name="Финансовый 3 17 3 2" xfId="2629" xr:uid="{00000000-0005-0000-0000-000026A00000}"/>
    <cellStyle name="Финансовый 3 17 3 3" xfId="40139" xr:uid="{00000000-0005-0000-0000-000027A00000}"/>
    <cellStyle name="Финансовый 3 17 4" xfId="2630" xr:uid="{00000000-0005-0000-0000-000028A00000}"/>
    <cellStyle name="Финансовый 3 17 4 2" xfId="2631" xr:uid="{00000000-0005-0000-0000-000029A00000}"/>
    <cellStyle name="Финансовый 3 17 4 3" xfId="40140" xr:uid="{00000000-0005-0000-0000-00002AA00000}"/>
    <cellStyle name="Финансовый 3 17 5" xfId="2632" xr:uid="{00000000-0005-0000-0000-00002BA00000}"/>
    <cellStyle name="Финансовый 3 17 6" xfId="40136" xr:uid="{00000000-0005-0000-0000-00002CA00000}"/>
    <cellStyle name="Финансовый 3 18" xfId="2633" xr:uid="{00000000-0005-0000-0000-00002DA00000}"/>
    <cellStyle name="Финансовый 3 18 2" xfId="40142" xr:uid="{00000000-0005-0000-0000-00002EA00000}"/>
    <cellStyle name="Финансовый 3 18 3" xfId="40141" xr:uid="{00000000-0005-0000-0000-00002FA00000}"/>
    <cellStyle name="Финансовый 3 19" xfId="40143" xr:uid="{00000000-0005-0000-0000-000030A00000}"/>
    <cellStyle name="Финансовый 3 2" xfId="2634" xr:uid="{00000000-0005-0000-0000-000031A00000}"/>
    <cellStyle name="Финансовый 3 2 2" xfId="43083" xr:uid="{00000000-0005-0000-0000-000032A00000}"/>
    <cellStyle name="Финансовый 3 2 2 2" xfId="43084" xr:uid="{00000000-0005-0000-0000-000033A00000}"/>
    <cellStyle name="Финансовый 3 2 3" xfId="43085" xr:uid="{00000000-0005-0000-0000-000034A00000}"/>
    <cellStyle name="Финансовый 3 2 4" xfId="43086" xr:uid="{00000000-0005-0000-0000-000035A00000}"/>
    <cellStyle name="Финансовый 3 2 5" xfId="43082" xr:uid="{00000000-0005-0000-0000-000036A00000}"/>
    <cellStyle name="Финансовый 3 20" xfId="40144" xr:uid="{00000000-0005-0000-0000-000037A00000}"/>
    <cellStyle name="Финансовый 3 21" xfId="43138" xr:uid="{00000000-0005-0000-0000-000038A00000}"/>
    <cellStyle name="Финансовый 3 3" xfId="2635" xr:uid="{00000000-0005-0000-0000-000039A00000}"/>
    <cellStyle name="Финансовый 3 3 10" xfId="2636" xr:uid="{00000000-0005-0000-0000-00003AA00000}"/>
    <cellStyle name="Финансовый 3 3 10 2" xfId="2637" xr:uid="{00000000-0005-0000-0000-00003BA00000}"/>
    <cellStyle name="Финансовый 3 3 10 2 2" xfId="2638" xr:uid="{00000000-0005-0000-0000-00003CA00000}"/>
    <cellStyle name="Финансовый 3 3 10 2 2 2" xfId="2639" xr:uid="{00000000-0005-0000-0000-00003DA00000}"/>
    <cellStyle name="Финансовый 3 3 10 2 2 3" xfId="40146" xr:uid="{00000000-0005-0000-0000-00003EA00000}"/>
    <cellStyle name="Финансовый 3 3 10 2 3" xfId="2640" xr:uid="{00000000-0005-0000-0000-00003FA00000}"/>
    <cellStyle name="Финансовый 3 3 10 2 3 2" xfId="2641" xr:uid="{00000000-0005-0000-0000-000040A00000}"/>
    <cellStyle name="Финансовый 3 3 10 2 4" xfId="2642" xr:uid="{00000000-0005-0000-0000-000041A00000}"/>
    <cellStyle name="Финансовый 3 3 10 2 5" xfId="40145" xr:uid="{00000000-0005-0000-0000-000042A00000}"/>
    <cellStyle name="Финансовый 3 3 10 3" xfId="2643" xr:uid="{00000000-0005-0000-0000-000043A00000}"/>
    <cellStyle name="Финансовый 3 3 10 3 2" xfId="2644" xr:uid="{00000000-0005-0000-0000-000044A00000}"/>
    <cellStyle name="Финансовый 3 3 10 3 3" xfId="40147" xr:uid="{00000000-0005-0000-0000-000045A00000}"/>
    <cellStyle name="Финансовый 3 3 10 4" xfId="2645" xr:uid="{00000000-0005-0000-0000-000046A00000}"/>
    <cellStyle name="Финансовый 3 3 10 4 2" xfId="2646" xr:uid="{00000000-0005-0000-0000-000047A00000}"/>
    <cellStyle name="Финансовый 3 3 10 4 3" xfId="40148" xr:uid="{00000000-0005-0000-0000-000048A00000}"/>
    <cellStyle name="Финансовый 3 3 10 5" xfId="2647" xr:uid="{00000000-0005-0000-0000-000049A00000}"/>
    <cellStyle name="Финансовый 3 3 10 5 2" xfId="2648" xr:uid="{00000000-0005-0000-0000-00004AA00000}"/>
    <cellStyle name="Финансовый 3 3 10 5 3" xfId="40149" xr:uid="{00000000-0005-0000-0000-00004BA00000}"/>
    <cellStyle name="Финансовый 3 3 10 6" xfId="2649" xr:uid="{00000000-0005-0000-0000-00004CA00000}"/>
    <cellStyle name="Финансовый 3 3 10 6 2" xfId="40150" xr:uid="{00000000-0005-0000-0000-00004DA00000}"/>
    <cellStyle name="Финансовый 3 3 10 7" xfId="2650" xr:uid="{00000000-0005-0000-0000-00004EA00000}"/>
    <cellStyle name="Финансовый 3 3 10 7 2" xfId="40151" xr:uid="{00000000-0005-0000-0000-00004FA00000}"/>
    <cellStyle name="Финансовый 3 3 10 8" xfId="2651" xr:uid="{00000000-0005-0000-0000-000050A00000}"/>
    <cellStyle name="Финансовый 3 3 10 9" xfId="4042" xr:uid="{00000000-0005-0000-0000-000051A00000}"/>
    <cellStyle name="Финансовый 3 3 11" xfId="2652" xr:uid="{00000000-0005-0000-0000-000052A00000}"/>
    <cellStyle name="Финансовый 3 3 11 2" xfId="2653" xr:uid="{00000000-0005-0000-0000-000053A00000}"/>
    <cellStyle name="Финансовый 3 3 11 2 2" xfId="2654" xr:uid="{00000000-0005-0000-0000-000054A00000}"/>
    <cellStyle name="Финансовый 3 3 11 2 2 2" xfId="2655" xr:uid="{00000000-0005-0000-0000-000055A00000}"/>
    <cellStyle name="Финансовый 3 3 11 2 2 3" xfId="40153" xr:uid="{00000000-0005-0000-0000-000056A00000}"/>
    <cellStyle name="Финансовый 3 3 11 2 3" xfId="2656" xr:uid="{00000000-0005-0000-0000-000057A00000}"/>
    <cellStyle name="Финансовый 3 3 11 2 3 2" xfId="2657" xr:uid="{00000000-0005-0000-0000-000058A00000}"/>
    <cellStyle name="Финансовый 3 3 11 2 4" xfId="2658" xr:uid="{00000000-0005-0000-0000-000059A00000}"/>
    <cellStyle name="Финансовый 3 3 11 2 5" xfId="40152" xr:uid="{00000000-0005-0000-0000-00005AA00000}"/>
    <cellStyle name="Финансовый 3 3 11 3" xfId="2659" xr:uid="{00000000-0005-0000-0000-00005BA00000}"/>
    <cellStyle name="Финансовый 3 3 11 3 2" xfId="2660" xr:uid="{00000000-0005-0000-0000-00005CA00000}"/>
    <cellStyle name="Финансовый 3 3 11 3 3" xfId="40154" xr:uid="{00000000-0005-0000-0000-00005DA00000}"/>
    <cellStyle name="Финансовый 3 3 11 4" xfId="2661" xr:uid="{00000000-0005-0000-0000-00005EA00000}"/>
    <cellStyle name="Финансовый 3 3 11 4 2" xfId="2662" xr:uid="{00000000-0005-0000-0000-00005FA00000}"/>
    <cellStyle name="Финансовый 3 3 11 4 3" xfId="40155" xr:uid="{00000000-0005-0000-0000-000060A00000}"/>
    <cellStyle name="Финансовый 3 3 11 5" xfId="2663" xr:uid="{00000000-0005-0000-0000-000061A00000}"/>
    <cellStyle name="Финансовый 3 3 11 5 2" xfId="2664" xr:uid="{00000000-0005-0000-0000-000062A00000}"/>
    <cellStyle name="Финансовый 3 3 11 5 3" xfId="40156" xr:uid="{00000000-0005-0000-0000-000063A00000}"/>
    <cellStyle name="Финансовый 3 3 11 6" xfId="2665" xr:uid="{00000000-0005-0000-0000-000064A00000}"/>
    <cellStyle name="Финансовый 3 3 11 6 2" xfId="40157" xr:uid="{00000000-0005-0000-0000-000065A00000}"/>
    <cellStyle name="Финансовый 3 3 11 7" xfId="2666" xr:uid="{00000000-0005-0000-0000-000066A00000}"/>
    <cellStyle name="Финансовый 3 3 11 7 2" xfId="40158" xr:uid="{00000000-0005-0000-0000-000067A00000}"/>
    <cellStyle name="Финансовый 3 3 11 8" xfId="2667" xr:uid="{00000000-0005-0000-0000-000068A00000}"/>
    <cellStyle name="Финансовый 3 3 11 9" xfId="4043" xr:uid="{00000000-0005-0000-0000-000069A00000}"/>
    <cellStyle name="Финансовый 3 3 12" xfId="2668" xr:uid="{00000000-0005-0000-0000-00006AA00000}"/>
    <cellStyle name="Финансовый 3 3 12 2" xfId="2669" xr:uid="{00000000-0005-0000-0000-00006BA00000}"/>
    <cellStyle name="Финансовый 3 3 12 2 2" xfId="2670" xr:uid="{00000000-0005-0000-0000-00006CA00000}"/>
    <cellStyle name="Финансовый 3 3 12 2 2 2" xfId="2671" xr:uid="{00000000-0005-0000-0000-00006DA00000}"/>
    <cellStyle name="Финансовый 3 3 12 2 2 3" xfId="40160" xr:uid="{00000000-0005-0000-0000-00006EA00000}"/>
    <cellStyle name="Финансовый 3 3 12 2 3" xfId="2672" xr:uid="{00000000-0005-0000-0000-00006FA00000}"/>
    <cellStyle name="Финансовый 3 3 12 2 3 2" xfId="2673" xr:uid="{00000000-0005-0000-0000-000070A00000}"/>
    <cellStyle name="Финансовый 3 3 12 2 4" xfId="2674" xr:uid="{00000000-0005-0000-0000-000071A00000}"/>
    <cellStyle name="Финансовый 3 3 12 2 5" xfId="40159" xr:uid="{00000000-0005-0000-0000-000072A00000}"/>
    <cellStyle name="Финансовый 3 3 12 3" xfId="2675" xr:uid="{00000000-0005-0000-0000-000073A00000}"/>
    <cellStyle name="Финансовый 3 3 12 3 2" xfId="2676" xr:uid="{00000000-0005-0000-0000-000074A00000}"/>
    <cellStyle name="Финансовый 3 3 12 3 3" xfId="40161" xr:uid="{00000000-0005-0000-0000-000075A00000}"/>
    <cellStyle name="Финансовый 3 3 12 4" xfId="2677" xr:uid="{00000000-0005-0000-0000-000076A00000}"/>
    <cellStyle name="Финансовый 3 3 12 4 2" xfId="2678" xr:uid="{00000000-0005-0000-0000-000077A00000}"/>
    <cellStyle name="Финансовый 3 3 12 4 3" xfId="40162" xr:uid="{00000000-0005-0000-0000-000078A00000}"/>
    <cellStyle name="Финансовый 3 3 12 5" xfId="2679" xr:uid="{00000000-0005-0000-0000-000079A00000}"/>
    <cellStyle name="Финансовый 3 3 12 5 2" xfId="2680" xr:uid="{00000000-0005-0000-0000-00007AA00000}"/>
    <cellStyle name="Финансовый 3 3 12 5 3" xfId="40163" xr:uid="{00000000-0005-0000-0000-00007BA00000}"/>
    <cellStyle name="Финансовый 3 3 12 6" xfId="2681" xr:uid="{00000000-0005-0000-0000-00007CA00000}"/>
    <cellStyle name="Финансовый 3 3 12 6 2" xfId="40164" xr:uid="{00000000-0005-0000-0000-00007DA00000}"/>
    <cellStyle name="Финансовый 3 3 12 7" xfId="2682" xr:uid="{00000000-0005-0000-0000-00007EA00000}"/>
    <cellStyle name="Финансовый 3 3 12 7 2" xfId="40165" xr:uid="{00000000-0005-0000-0000-00007FA00000}"/>
    <cellStyle name="Финансовый 3 3 12 8" xfId="2683" xr:uid="{00000000-0005-0000-0000-000080A00000}"/>
    <cellStyle name="Финансовый 3 3 12 9" xfId="4044" xr:uid="{00000000-0005-0000-0000-000081A00000}"/>
    <cellStyle name="Финансовый 3 3 13" xfId="2684" xr:uid="{00000000-0005-0000-0000-000082A00000}"/>
    <cellStyle name="Финансовый 3 3 13 2" xfId="2685" xr:uid="{00000000-0005-0000-0000-000083A00000}"/>
    <cellStyle name="Финансовый 3 3 13 2 2" xfId="2686" xr:uid="{00000000-0005-0000-0000-000084A00000}"/>
    <cellStyle name="Финансовый 3 3 13 2 2 2" xfId="2687" xr:uid="{00000000-0005-0000-0000-000085A00000}"/>
    <cellStyle name="Финансовый 3 3 13 2 2 3" xfId="40168" xr:uid="{00000000-0005-0000-0000-000086A00000}"/>
    <cellStyle name="Финансовый 3 3 13 2 3" xfId="2688" xr:uid="{00000000-0005-0000-0000-000087A00000}"/>
    <cellStyle name="Финансовый 3 3 13 2 3 2" xfId="2689" xr:uid="{00000000-0005-0000-0000-000088A00000}"/>
    <cellStyle name="Финансовый 3 3 13 2 4" xfId="2690" xr:uid="{00000000-0005-0000-0000-000089A00000}"/>
    <cellStyle name="Финансовый 3 3 13 2 5" xfId="40167" xr:uid="{00000000-0005-0000-0000-00008AA00000}"/>
    <cellStyle name="Финансовый 3 3 13 3" xfId="2691" xr:uid="{00000000-0005-0000-0000-00008BA00000}"/>
    <cellStyle name="Финансовый 3 3 13 3 2" xfId="2692" xr:uid="{00000000-0005-0000-0000-00008CA00000}"/>
    <cellStyle name="Финансовый 3 3 13 3 3" xfId="40169" xr:uid="{00000000-0005-0000-0000-00008DA00000}"/>
    <cellStyle name="Финансовый 3 3 13 4" xfId="2693" xr:uid="{00000000-0005-0000-0000-00008EA00000}"/>
    <cellStyle name="Финансовый 3 3 13 4 2" xfId="2694" xr:uid="{00000000-0005-0000-0000-00008FA00000}"/>
    <cellStyle name="Финансовый 3 3 13 4 3" xfId="40170" xr:uid="{00000000-0005-0000-0000-000090A00000}"/>
    <cellStyle name="Финансовый 3 3 13 5" xfId="2695" xr:uid="{00000000-0005-0000-0000-000091A00000}"/>
    <cellStyle name="Финансовый 3 3 13 5 2" xfId="40171" xr:uid="{00000000-0005-0000-0000-000092A00000}"/>
    <cellStyle name="Финансовый 3 3 13 6" xfId="40172" xr:uid="{00000000-0005-0000-0000-000093A00000}"/>
    <cellStyle name="Финансовый 3 3 13 7" xfId="40173" xr:uid="{00000000-0005-0000-0000-000094A00000}"/>
    <cellStyle name="Финансовый 3 3 13 8" xfId="43087" xr:uid="{00000000-0005-0000-0000-000095A00000}"/>
    <cellStyle name="Финансовый 3 3 13 9" xfId="40166" xr:uid="{00000000-0005-0000-0000-000096A00000}"/>
    <cellStyle name="Финансовый 3 3 14" xfId="2696" xr:uid="{00000000-0005-0000-0000-000097A00000}"/>
    <cellStyle name="Финансовый 3 3 14 2" xfId="40175" xr:uid="{00000000-0005-0000-0000-000098A00000}"/>
    <cellStyle name="Финансовый 3 3 14 3" xfId="40174" xr:uid="{00000000-0005-0000-0000-000099A00000}"/>
    <cellStyle name="Финансовый 3 3 15" xfId="2697" xr:uid="{00000000-0005-0000-0000-00009AA00000}"/>
    <cellStyle name="Финансовый 3 3 15 2" xfId="2698" xr:uid="{00000000-0005-0000-0000-00009BA00000}"/>
    <cellStyle name="Финансовый 3 3 15 2 2" xfId="2699" xr:uid="{00000000-0005-0000-0000-00009CA00000}"/>
    <cellStyle name="Финансовый 3 3 15 2 3" xfId="40177" xr:uid="{00000000-0005-0000-0000-00009DA00000}"/>
    <cellStyle name="Финансовый 3 3 15 3" xfId="2700" xr:uid="{00000000-0005-0000-0000-00009EA00000}"/>
    <cellStyle name="Финансовый 3 3 15 3 2" xfId="2701" xr:uid="{00000000-0005-0000-0000-00009FA00000}"/>
    <cellStyle name="Финансовый 3 3 15 4" xfId="2702" xr:uid="{00000000-0005-0000-0000-0000A0A00000}"/>
    <cellStyle name="Финансовый 3 3 15 5" xfId="40176" xr:uid="{00000000-0005-0000-0000-0000A1A00000}"/>
    <cellStyle name="Финансовый 3 3 16" xfId="2703" xr:uid="{00000000-0005-0000-0000-0000A2A00000}"/>
    <cellStyle name="Финансовый 3 3 16 2" xfId="2704" xr:uid="{00000000-0005-0000-0000-0000A3A00000}"/>
    <cellStyle name="Финансовый 3 3 16 3" xfId="40178" xr:uid="{00000000-0005-0000-0000-0000A4A00000}"/>
    <cellStyle name="Финансовый 3 3 17" xfId="2705" xr:uid="{00000000-0005-0000-0000-0000A5A00000}"/>
    <cellStyle name="Финансовый 3 3 17 2" xfId="2706" xr:uid="{00000000-0005-0000-0000-0000A6A00000}"/>
    <cellStyle name="Финансовый 3 3 17 3" xfId="40179" xr:uid="{00000000-0005-0000-0000-0000A7A00000}"/>
    <cellStyle name="Финансовый 3 3 18" xfId="2707" xr:uid="{00000000-0005-0000-0000-0000A8A00000}"/>
    <cellStyle name="Финансовый 3 3 18 2" xfId="2708" xr:uid="{00000000-0005-0000-0000-0000A9A00000}"/>
    <cellStyle name="Финансовый 3 3 18 3" xfId="40180" xr:uid="{00000000-0005-0000-0000-0000AAA00000}"/>
    <cellStyle name="Финансовый 3 3 19" xfId="2709" xr:uid="{00000000-0005-0000-0000-0000ABA00000}"/>
    <cellStyle name="Финансовый 3 3 2" xfId="2710" xr:uid="{00000000-0005-0000-0000-0000ACA00000}"/>
    <cellStyle name="Финансовый 3 3 2 10" xfId="2711" xr:uid="{00000000-0005-0000-0000-0000ADA00000}"/>
    <cellStyle name="Финансовый 3 3 2 10 2" xfId="2712" xr:uid="{00000000-0005-0000-0000-0000AEA00000}"/>
    <cellStyle name="Финансовый 3 3 2 10 3" xfId="40181" xr:uid="{00000000-0005-0000-0000-0000AFA00000}"/>
    <cellStyle name="Финансовый 3 3 2 11" xfId="2713" xr:uid="{00000000-0005-0000-0000-0000B0A00000}"/>
    <cellStyle name="Финансовый 3 3 2 11 2" xfId="40182" xr:uid="{00000000-0005-0000-0000-0000B1A00000}"/>
    <cellStyle name="Финансовый 3 3 2 12" xfId="2714" xr:uid="{00000000-0005-0000-0000-0000B2A00000}"/>
    <cellStyle name="Финансовый 3 3 2 12 2" xfId="40183" xr:uid="{00000000-0005-0000-0000-0000B3A00000}"/>
    <cellStyle name="Финансовый 3 3 2 13" xfId="2715" xr:uid="{00000000-0005-0000-0000-0000B4A00000}"/>
    <cellStyle name="Финансовый 3 3 2 14" xfId="4045" xr:uid="{00000000-0005-0000-0000-0000B5A00000}"/>
    <cellStyle name="Финансовый 3 3 2 2" xfId="2716" xr:uid="{00000000-0005-0000-0000-0000B6A00000}"/>
    <cellStyle name="Финансовый 3 3 2 2 10" xfId="2717" xr:uid="{00000000-0005-0000-0000-0000B7A00000}"/>
    <cellStyle name="Финансовый 3 3 2 2 11" xfId="4046" xr:uid="{00000000-0005-0000-0000-0000B8A00000}"/>
    <cellStyle name="Финансовый 3 3 2 2 2" xfId="2718" xr:uid="{00000000-0005-0000-0000-0000B9A00000}"/>
    <cellStyle name="Финансовый 3 3 2 2 2 2" xfId="2719" xr:uid="{00000000-0005-0000-0000-0000BAA00000}"/>
    <cellStyle name="Финансовый 3 3 2 2 2 2 2" xfId="2720" xr:uid="{00000000-0005-0000-0000-0000BBA00000}"/>
    <cellStyle name="Финансовый 3 3 2 2 2 2 2 2" xfId="2721" xr:uid="{00000000-0005-0000-0000-0000BCA00000}"/>
    <cellStyle name="Финансовый 3 3 2 2 2 2 2 3" xfId="40185" xr:uid="{00000000-0005-0000-0000-0000BDA00000}"/>
    <cellStyle name="Финансовый 3 3 2 2 2 2 3" xfId="2722" xr:uid="{00000000-0005-0000-0000-0000BEA00000}"/>
    <cellStyle name="Финансовый 3 3 2 2 2 2 3 2" xfId="2723" xr:uid="{00000000-0005-0000-0000-0000BFA00000}"/>
    <cellStyle name="Финансовый 3 3 2 2 2 2 4" xfId="2724" xr:uid="{00000000-0005-0000-0000-0000C0A00000}"/>
    <cellStyle name="Финансовый 3 3 2 2 2 2 5" xfId="40184" xr:uid="{00000000-0005-0000-0000-0000C1A00000}"/>
    <cellStyle name="Финансовый 3 3 2 2 2 3" xfId="2725" xr:uid="{00000000-0005-0000-0000-0000C2A00000}"/>
    <cellStyle name="Финансовый 3 3 2 2 2 3 2" xfId="2726" xr:uid="{00000000-0005-0000-0000-0000C3A00000}"/>
    <cellStyle name="Финансовый 3 3 2 2 2 3 3" xfId="40186" xr:uid="{00000000-0005-0000-0000-0000C4A00000}"/>
    <cellStyle name="Финансовый 3 3 2 2 2 4" xfId="2727" xr:uid="{00000000-0005-0000-0000-0000C5A00000}"/>
    <cellStyle name="Финансовый 3 3 2 2 2 4 2" xfId="2728" xr:uid="{00000000-0005-0000-0000-0000C6A00000}"/>
    <cellStyle name="Финансовый 3 3 2 2 2 4 3" xfId="40187" xr:uid="{00000000-0005-0000-0000-0000C7A00000}"/>
    <cellStyle name="Финансовый 3 3 2 2 2 5" xfId="2729" xr:uid="{00000000-0005-0000-0000-0000C8A00000}"/>
    <cellStyle name="Финансовый 3 3 2 2 2 5 2" xfId="2730" xr:uid="{00000000-0005-0000-0000-0000C9A00000}"/>
    <cellStyle name="Финансовый 3 3 2 2 2 5 3" xfId="40188" xr:uid="{00000000-0005-0000-0000-0000CAA00000}"/>
    <cellStyle name="Финансовый 3 3 2 2 2 6" xfId="2731" xr:uid="{00000000-0005-0000-0000-0000CBA00000}"/>
    <cellStyle name="Финансовый 3 3 2 2 2 6 2" xfId="40189" xr:uid="{00000000-0005-0000-0000-0000CCA00000}"/>
    <cellStyle name="Финансовый 3 3 2 2 2 7" xfId="2732" xr:uid="{00000000-0005-0000-0000-0000CDA00000}"/>
    <cellStyle name="Финансовый 3 3 2 2 2 7 2" xfId="40190" xr:uid="{00000000-0005-0000-0000-0000CEA00000}"/>
    <cellStyle name="Финансовый 3 3 2 2 2 8" xfId="2733" xr:uid="{00000000-0005-0000-0000-0000CFA00000}"/>
    <cellStyle name="Финансовый 3 3 2 2 2 9" xfId="4047" xr:uid="{00000000-0005-0000-0000-0000D0A00000}"/>
    <cellStyle name="Финансовый 3 3 2 2 3" xfId="2734" xr:uid="{00000000-0005-0000-0000-0000D1A00000}"/>
    <cellStyle name="Финансовый 3 3 2 2 3 2" xfId="2735" xr:uid="{00000000-0005-0000-0000-0000D2A00000}"/>
    <cellStyle name="Финансовый 3 3 2 2 3 2 2" xfId="2736" xr:uid="{00000000-0005-0000-0000-0000D3A00000}"/>
    <cellStyle name="Финансовый 3 3 2 2 3 2 2 2" xfId="2737" xr:uid="{00000000-0005-0000-0000-0000D4A00000}"/>
    <cellStyle name="Финансовый 3 3 2 2 3 2 2 3" xfId="40193" xr:uid="{00000000-0005-0000-0000-0000D5A00000}"/>
    <cellStyle name="Финансовый 3 3 2 2 3 2 3" xfId="2738" xr:uid="{00000000-0005-0000-0000-0000D6A00000}"/>
    <cellStyle name="Финансовый 3 3 2 2 3 2 3 2" xfId="2739" xr:uid="{00000000-0005-0000-0000-0000D7A00000}"/>
    <cellStyle name="Финансовый 3 3 2 2 3 2 4" xfId="2740" xr:uid="{00000000-0005-0000-0000-0000D8A00000}"/>
    <cellStyle name="Финансовый 3 3 2 2 3 2 5" xfId="40192" xr:uid="{00000000-0005-0000-0000-0000D9A00000}"/>
    <cellStyle name="Финансовый 3 3 2 2 3 3" xfId="2741" xr:uid="{00000000-0005-0000-0000-0000DAA00000}"/>
    <cellStyle name="Финансовый 3 3 2 2 3 3 2" xfId="2742" xr:uid="{00000000-0005-0000-0000-0000DBA00000}"/>
    <cellStyle name="Финансовый 3 3 2 2 3 3 3" xfId="40194" xr:uid="{00000000-0005-0000-0000-0000DCA00000}"/>
    <cellStyle name="Финансовый 3 3 2 2 3 4" xfId="2743" xr:uid="{00000000-0005-0000-0000-0000DDA00000}"/>
    <cellStyle name="Финансовый 3 3 2 2 3 4 2" xfId="2744" xr:uid="{00000000-0005-0000-0000-0000DEA00000}"/>
    <cellStyle name="Финансовый 3 3 2 2 3 4 3" xfId="40195" xr:uid="{00000000-0005-0000-0000-0000DFA00000}"/>
    <cellStyle name="Финансовый 3 3 2 2 3 5" xfId="2745" xr:uid="{00000000-0005-0000-0000-0000E0A00000}"/>
    <cellStyle name="Финансовый 3 3 2 2 3 5 2" xfId="40196" xr:uid="{00000000-0005-0000-0000-0000E1A00000}"/>
    <cellStyle name="Финансовый 3 3 2 2 3 6" xfId="40197" xr:uid="{00000000-0005-0000-0000-0000E2A00000}"/>
    <cellStyle name="Финансовый 3 3 2 2 3 7" xfId="40198" xr:uid="{00000000-0005-0000-0000-0000E3A00000}"/>
    <cellStyle name="Финансовый 3 3 2 2 3 8" xfId="43088" xr:uid="{00000000-0005-0000-0000-0000E4A00000}"/>
    <cellStyle name="Финансовый 3 3 2 2 3 9" xfId="40191" xr:uid="{00000000-0005-0000-0000-0000E5A00000}"/>
    <cellStyle name="Финансовый 3 3 2 2 4" xfId="2746" xr:uid="{00000000-0005-0000-0000-0000E6A00000}"/>
    <cellStyle name="Финансовый 3 3 2 2 4 2" xfId="2747" xr:uid="{00000000-0005-0000-0000-0000E7A00000}"/>
    <cellStyle name="Финансовый 3 3 2 2 4 2 2" xfId="2748" xr:uid="{00000000-0005-0000-0000-0000E8A00000}"/>
    <cellStyle name="Финансовый 3 3 2 2 4 2 3" xfId="40200" xr:uid="{00000000-0005-0000-0000-0000E9A00000}"/>
    <cellStyle name="Финансовый 3 3 2 2 4 3" xfId="2749" xr:uid="{00000000-0005-0000-0000-0000EAA00000}"/>
    <cellStyle name="Финансовый 3 3 2 2 4 3 2" xfId="2750" xr:uid="{00000000-0005-0000-0000-0000EBA00000}"/>
    <cellStyle name="Финансовый 3 3 2 2 4 4" xfId="2751" xr:uid="{00000000-0005-0000-0000-0000ECA00000}"/>
    <cellStyle name="Финансовый 3 3 2 2 4 5" xfId="40199" xr:uid="{00000000-0005-0000-0000-0000EDA00000}"/>
    <cellStyle name="Финансовый 3 3 2 2 5" xfId="2752" xr:uid="{00000000-0005-0000-0000-0000EEA00000}"/>
    <cellStyle name="Финансовый 3 3 2 2 5 2" xfId="2753" xr:uid="{00000000-0005-0000-0000-0000EFA00000}"/>
    <cellStyle name="Финансовый 3 3 2 2 5 3" xfId="40201" xr:uid="{00000000-0005-0000-0000-0000F0A00000}"/>
    <cellStyle name="Финансовый 3 3 2 2 6" xfId="2754" xr:uid="{00000000-0005-0000-0000-0000F1A00000}"/>
    <cellStyle name="Финансовый 3 3 2 2 6 2" xfId="2755" xr:uid="{00000000-0005-0000-0000-0000F2A00000}"/>
    <cellStyle name="Финансовый 3 3 2 2 6 3" xfId="40202" xr:uid="{00000000-0005-0000-0000-0000F3A00000}"/>
    <cellStyle name="Финансовый 3 3 2 2 7" xfId="2756" xr:uid="{00000000-0005-0000-0000-0000F4A00000}"/>
    <cellStyle name="Финансовый 3 3 2 2 7 2" xfId="2757" xr:uid="{00000000-0005-0000-0000-0000F5A00000}"/>
    <cellStyle name="Финансовый 3 3 2 2 7 3" xfId="40203" xr:uid="{00000000-0005-0000-0000-0000F6A00000}"/>
    <cellStyle name="Финансовый 3 3 2 2 8" xfId="2758" xr:uid="{00000000-0005-0000-0000-0000F7A00000}"/>
    <cellStyle name="Финансовый 3 3 2 2 8 2" xfId="40204" xr:uid="{00000000-0005-0000-0000-0000F8A00000}"/>
    <cellStyle name="Финансовый 3 3 2 2 9" xfId="2759" xr:uid="{00000000-0005-0000-0000-0000F9A00000}"/>
    <cellStyle name="Финансовый 3 3 2 2 9 2" xfId="40205" xr:uid="{00000000-0005-0000-0000-0000FAA00000}"/>
    <cellStyle name="Финансовый 3 3 2 3" xfId="2760" xr:uid="{00000000-0005-0000-0000-0000FBA00000}"/>
    <cellStyle name="Финансовый 3 3 2 3 2" xfId="2761" xr:uid="{00000000-0005-0000-0000-0000FCA00000}"/>
    <cellStyle name="Финансовый 3 3 2 3 2 2" xfId="2762" xr:uid="{00000000-0005-0000-0000-0000FDA00000}"/>
    <cellStyle name="Финансовый 3 3 2 3 2 2 2" xfId="2763" xr:uid="{00000000-0005-0000-0000-0000FEA00000}"/>
    <cellStyle name="Финансовый 3 3 2 3 2 2 3" xfId="40207" xr:uid="{00000000-0005-0000-0000-0000FFA00000}"/>
    <cellStyle name="Финансовый 3 3 2 3 2 3" xfId="2764" xr:uid="{00000000-0005-0000-0000-000000A10000}"/>
    <cellStyle name="Финансовый 3 3 2 3 2 3 2" xfId="2765" xr:uid="{00000000-0005-0000-0000-000001A10000}"/>
    <cellStyle name="Финансовый 3 3 2 3 2 4" xfId="2766" xr:uid="{00000000-0005-0000-0000-000002A10000}"/>
    <cellStyle name="Финансовый 3 3 2 3 2 5" xfId="40206" xr:uid="{00000000-0005-0000-0000-000003A10000}"/>
    <cellStyle name="Финансовый 3 3 2 3 3" xfId="2767" xr:uid="{00000000-0005-0000-0000-000004A10000}"/>
    <cellStyle name="Финансовый 3 3 2 3 3 2" xfId="2768" xr:uid="{00000000-0005-0000-0000-000005A10000}"/>
    <cellStyle name="Финансовый 3 3 2 3 3 3" xfId="40208" xr:uid="{00000000-0005-0000-0000-000006A10000}"/>
    <cellStyle name="Финансовый 3 3 2 3 4" xfId="2769" xr:uid="{00000000-0005-0000-0000-000007A10000}"/>
    <cellStyle name="Финансовый 3 3 2 3 4 2" xfId="2770" xr:uid="{00000000-0005-0000-0000-000008A10000}"/>
    <cellStyle name="Финансовый 3 3 2 3 4 3" xfId="40209" xr:uid="{00000000-0005-0000-0000-000009A10000}"/>
    <cellStyle name="Финансовый 3 3 2 3 5" xfId="2771" xr:uid="{00000000-0005-0000-0000-00000AA10000}"/>
    <cellStyle name="Финансовый 3 3 2 3 5 2" xfId="2772" xr:uid="{00000000-0005-0000-0000-00000BA10000}"/>
    <cellStyle name="Финансовый 3 3 2 3 5 3" xfId="40210" xr:uid="{00000000-0005-0000-0000-00000CA10000}"/>
    <cellStyle name="Финансовый 3 3 2 3 6" xfId="2773" xr:uid="{00000000-0005-0000-0000-00000DA10000}"/>
    <cellStyle name="Финансовый 3 3 2 3 6 2" xfId="40211" xr:uid="{00000000-0005-0000-0000-00000EA10000}"/>
    <cellStyle name="Финансовый 3 3 2 3 7" xfId="2774" xr:uid="{00000000-0005-0000-0000-00000FA10000}"/>
    <cellStyle name="Финансовый 3 3 2 3 7 2" xfId="40212" xr:uid="{00000000-0005-0000-0000-000010A10000}"/>
    <cellStyle name="Финансовый 3 3 2 3 8" xfId="2775" xr:uid="{00000000-0005-0000-0000-000011A10000}"/>
    <cellStyle name="Финансовый 3 3 2 3 9" xfId="4048" xr:uid="{00000000-0005-0000-0000-000012A10000}"/>
    <cellStyle name="Финансовый 3 3 2 4" xfId="2776" xr:uid="{00000000-0005-0000-0000-000013A10000}"/>
    <cellStyle name="Финансовый 3 3 2 4 2" xfId="2777" xr:uid="{00000000-0005-0000-0000-000014A10000}"/>
    <cellStyle name="Финансовый 3 3 2 4 2 2" xfId="2778" xr:uid="{00000000-0005-0000-0000-000015A10000}"/>
    <cellStyle name="Финансовый 3 3 2 4 2 2 2" xfId="2779" xr:uid="{00000000-0005-0000-0000-000016A10000}"/>
    <cellStyle name="Финансовый 3 3 2 4 2 2 3" xfId="40214" xr:uid="{00000000-0005-0000-0000-000017A10000}"/>
    <cellStyle name="Финансовый 3 3 2 4 2 3" xfId="2780" xr:uid="{00000000-0005-0000-0000-000018A10000}"/>
    <cellStyle name="Финансовый 3 3 2 4 2 3 2" xfId="2781" xr:uid="{00000000-0005-0000-0000-000019A10000}"/>
    <cellStyle name="Финансовый 3 3 2 4 2 4" xfId="2782" xr:uid="{00000000-0005-0000-0000-00001AA10000}"/>
    <cellStyle name="Финансовый 3 3 2 4 2 5" xfId="40213" xr:uid="{00000000-0005-0000-0000-00001BA10000}"/>
    <cellStyle name="Финансовый 3 3 2 4 3" xfId="2783" xr:uid="{00000000-0005-0000-0000-00001CA10000}"/>
    <cellStyle name="Финансовый 3 3 2 4 3 2" xfId="2784" xr:uid="{00000000-0005-0000-0000-00001DA10000}"/>
    <cellStyle name="Финансовый 3 3 2 4 3 3" xfId="40215" xr:uid="{00000000-0005-0000-0000-00001EA10000}"/>
    <cellStyle name="Финансовый 3 3 2 4 4" xfId="2785" xr:uid="{00000000-0005-0000-0000-00001FA10000}"/>
    <cellStyle name="Финансовый 3 3 2 4 4 2" xfId="2786" xr:uid="{00000000-0005-0000-0000-000020A10000}"/>
    <cellStyle name="Финансовый 3 3 2 4 4 3" xfId="40216" xr:uid="{00000000-0005-0000-0000-000021A10000}"/>
    <cellStyle name="Финансовый 3 3 2 4 5" xfId="2787" xr:uid="{00000000-0005-0000-0000-000022A10000}"/>
    <cellStyle name="Финансовый 3 3 2 4 5 2" xfId="2788" xr:uid="{00000000-0005-0000-0000-000023A10000}"/>
    <cellStyle name="Финансовый 3 3 2 4 5 3" xfId="40217" xr:uid="{00000000-0005-0000-0000-000024A10000}"/>
    <cellStyle name="Финансовый 3 3 2 4 6" xfId="2789" xr:uid="{00000000-0005-0000-0000-000025A10000}"/>
    <cellStyle name="Финансовый 3 3 2 4 6 2" xfId="40218" xr:uid="{00000000-0005-0000-0000-000026A10000}"/>
    <cellStyle name="Финансовый 3 3 2 4 7" xfId="2790" xr:uid="{00000000-0005-0000-0000-000027A10000}"/>
    <cellStyle name="Финансовый 3 3 2 4 7 2" xfId="40219" xr:uid="{00000000-0005-0000-0000-000028A10000}"/>
    <cellStyle name="Финансовый 3 3 2 4 8" xfId="2791" xr:uid="{00000000-0005-0000-0000-000029A10000}"/>
    <cellStyle name="Финансовый 3 3 2 4 9" xfId="4049" xr:uid="{00000000-0005-0000-0000-00002AA10000}"/>
    <cellStyle name="Финансовый 3 3 2 5" xfId="2792" xr:uid="{00000000-0005-0000-0000-00002BA10000}"/>
    <cellStyle name="Финансовый 3 3 2 5 2" xfId="2793" xr:uid="{00000000-0005-0000-0000-00002CA10000}"/>
    <cellStyle name="Финансовый 3 3 2 5 2 2" xfId="2794" xr:uid="{00000000-0005-0000-0000-00002DA10000}"/>
    <cellStyle name="Финансовый 3 3 2 5 2 2 2" xfId="2795" xr:uid="{00000000-0005-0000-0000-00002EA10000}"/>
    <cellStyle name="Финансовый 3 3 2 5 2 2 3" xfId="40221" xr:uid="{00000000-0005-0000-0000-00002FA10000}"/>
    <cellStyle name="Финансовый 3 3 2 5 2 3" xfId="2796" xr:uid="{00000000-0005-0000-0000-000030A10000}"/>
    <cellStyle name="Финансовый 3 3 2 5 2 3 2" xfId="2797" xr:uid="{00000000-0005-0000-0000-000031A10000}"/>
    <cellStyle name="Финансовый 3 3 2 5 2 4" xfId="2798" xr:uid="{00000000-0005-0000-0000-000032A10000}"/>
    <cellStyle name="Финансовый 3 3 2 5 2 5" xfId="40220" xr:uid="{00000000-0005-0000-0000-000033A10000}"/>
    <cellStyle name="Финансовый 3 3 2 5 3" xfId="2799" xr:uid="{00000000-0005-0000-0000-000034A10000}"/>
    <cellStyle name="Финансовый 3 3 2 5 3 2" xfId="2800" xr:uid="{00000000-0005-0000-0000-000035A10000}"/>
    <cellStyle name="Финансовый 3 3 2 5 3 3" xfId="40222" xr:uid="{00000000-0005-0000-0000-000036A10000}"/>
    <cellStyle name="Финансовый 3 3 2 5 4" xfId="2801" xr:uid="{00000000-0005-0000-0000-000037A10000}"/>
    <cellStyle name="Финансовый 3 3 2 5 4 2" xfId="2802" xr:uid="{00000000-0005-0000-0000-000038A10000}"/>
    <cellStyle name="Финансовый 3 3 2 5 4 3" xfId="40223" xr:uid="{00000000-0005-0000-0000-000039A10000}"/>
    <cellStyle name="Финансовый 3 3 2 5 5" xfId="2803" xr:uid="{00000000-0005-0000-0000-00003AA10000}"/>
    <cellStyle name="Финансовый 3 3 2 5 5 2" xfId="2804" xr:uid="{00000000-0005-0000-0000-00003BA10000}"/>
    <cellStyle name="Финансовый 3 3 2 5 5 3" xfId="40224" xr:uid="{00000000-0005-0000-0000-00003CA10000}"/>
    <cellStyle name="Финансовый 3 3 2 5 6" xfId="2805" xr:uid="{00000000-0005-0000-0000-00003DA10000}"/>
    <cellStyle name="Финансовый 3 3 2 5 6 2" xfId="40225" xr:uid="{00000000-0005-0000-0000-00003EA10000}"/>
    <cellStyle name="Финансовый 3 3 2 5 7" xfId="2806" xr:uid="{00000000-0005-0000-0000-00003FA10000}"/>
    <cellStyle name="Финансовый 3 3 2 5 7 2" xfId="40226" xr:uid="{00000000-0005-0000-0000-000040A10000}"/>
    <cellStyle name="Финансовый 3 3 2 5 8" xfId="2807" xr:uid="{00000000-0005-0000-0000-000041A10000}"/>
    <cellStyle name="Финансовый 3 3 2 5 9" xfId="4050" xr:uid="{00000000-0005-0000-0000-000042A10000}"/>
    <cellStyle name="Финансовый 3 3 2 6" xfId="2808" xr:uid="{00000000-0005-0000-0000-000043A10000}"/>
    <cellStyle name="Финансовый 3 3 2 6 2" xfId="2809" xr:uid="{00000000-0005-0000-0000-000044A10000}"/>
    <cellStyle name="Финансовый 3 3 2 6 2 2" xfId="2810" xr:uid="{00000000-0005-0000-0000-000045A10000}"/>
    <cellStyle name="Финансовый 3 3 2 6 2 2 2" xfId="2811" xr:uid="{00000000-0005-0000-0000-000046A10000}"/>
    <cellStyle name="Финансовый 3 3 2 6 2 2 3" xfId="40229" xr:uid="{00000000-0005-0000-0000-000047A10000}"/>
    <cellStyle name="Финансовый 3 3 2 6 2 3" xfId="2812" xr:uid="{00000000-0005-0000-0000-000048A10000}"/>
    <cellStyle name="Финансовый 3 3 2 6 2 3 2" xfId="2813" xr:uid="{00000000-0005-0000-0000-000049A10000}"/>
    <cellStyle name="Финансовый 3 3 2 6 2 4" xfId="2814" xr:uid="{00000000-0005-0000-0000-00004AA10000}"/>
    <cellStyle name="Финансовый 3 3 2 6 2 5" xfId="40228" xr:uid="{00000000-0005-0000-0000-00004BA10000}"/>
    <cellStyle name="Финансовый 3 3 2 6 3" xfId="2815" xr:uid="{00000000-0005-0000-0000-00004CA10000}"/>
    <cellStyle name="Финансовый 3 3 2 6 3 2" xfId="2816" xr:uid="{00000000-0005-0000-0000-00004DA10000}"/>
    <cellStyle name="Финансовый 3 3 2 6 3 3" xfId="40230" xr:uid="{00000000-0005-0000-0000-00004EA10000}"/>
    <cellStyle name="Финансовый 3 3 2 6 4" xfId="2817" xr:uid="{00000000-0005-0000-0000-00004FA10000}"/>
    <cellStyle name="Финансовый 3 3 2 6 4 2" xfId="2818" xr:uid="{00000000-0005-0000-0000-000050A10000}"/>
    <cellStyle name="Финансовый 3 3 2 6 4 3" xfId="40231" xr:uid="{00000000-0005-0000-0000-000051A10000}"/>
    <cellStyle name="Финансовый 3 3 2 6 5" xfId="2819" xr:uid="{00000000-0005-0000-0000-000052A10000}"/>
    <cellStyle name="Финансовый 3 3 2 6 5 2" xfId="40232" xr:uid="{00000000-0005-0000-0000-000053A10000}"/>
    <cellStyle name="Финансовый 3 3 2 6 6" xfId="40233" xr:uid="{00000000-0005-0000-0000-000054A10000}"/>
    <cellStyle name="Финансовый 3 3 2 6 7" xfId="40234" xr:uid="{00000000-0005-0000-0000-000055A10000}"/>
    <cellStyle name="Финансовый 3 3 2 6 8" xfId="43089" xr:uid="{00000000-0005-0000-0000-000056A10000}"/>
    <cellStyle name="Финансовый 3 3 2 6 9" xfId="40227" xr:uid="{00000000-0005-0000-0000-000057A10000}"/>
    <cellStyle name="Финансовый 3 3 2 7" xfId="2820" xr:uid="{00000000-0005-0000-0000-000058A10000}"/>
    <cellStyle name="Финансовый 3 3 2 7 2" xfId="2821" xr:uid="{00000000-0005-0000-0000-000059A10000}"/>
    <cellStyle name="Финансовый 3 3 2 7 2 2" xfId="2822" xr:uid="{00000000-0005-0000-0000-00005AA10000}"/>
    <cellStyle name="Финансовый 3 3 2 7 2 3" xfId="40236" xr:uid="{00000000-0005-0000-0000-00005BA10000}"/>
    <cellStyle name="Финансовый 3 3 2 7 3" xfId="2823" xr:uid="{00000000-0005-0000-0000-00005CA10000}"/>
    <cellStyle name="Финансовый 3 3 2 7 3 2" xfId="2824" xr:uid="{00000000-0005-0000-0000-00005DA10000}"/>
    <cellStyle name="Финансовый 3 3 2 7 4" xfId="2825" xr:uid="{00000000-0005-0000-0000-00005EA10000}"/>
    <cellStyle name="Финансовый 3 3 2 7 5" xfId="40235" xr:uid="{00000000-0005-0000-0000-00005FA10000}"/>
    <cellStyle name="Финансовый 3 3 2 8" xfId="2826" xr:uid="{00000000-0005-0000-0000-000060A10000}"/>
    <cellStyle name="Финансовый 3 3 2 8 2" xfId="2827" xr:uid="{00000000-0005-0000-0000-000061A10000}"/>
    <cellStyle name="Финансовый 3 3 2 8 3" xfId="40237" xr:uid="{00000000-0005-0000-0000-000062A10000}"/>
    <cellStyle name="Финансовый 3 3 2 9" xfId="2828" xr:uid="{00000000-0005-0000-0000-000063A10000}"/>
    <cellStyle name="Финансовый 3 3 2 9 2" xfId="2829" xr:uid="{00000000-0005-0000-0000-000064A10000}"/>
    <cellStyle name="Финансовый 3 3 2 9 3" xfId="40238" xr:uid="{00000000-0005-0000-0000-000065A10000}"/>
    <cellStyle name="Финансовый 3 3 20" xfId="2830" xr:uid="{00000000-0005-0000-0000-000066A10000}"/>
    <cellStyle name="Финансовый 3 3 21" xfId="4041" xr:uid="{00000000-0005-0000-0000-000067A10000}"/>
    <cellStyle name="Финансовый 3 3 3" xfId="2831" xr:uid="{00000000-0005-0000-0000-000068A10000}"/>
    <cellStyle name="Финансовый 3 3 3 10" xfId="2832" xr:uid="{00000000-0005-0000-0000-000069A10000}"/>
    <cellStyle name="Финансовый 3 3 3 10 2" xfId="2833" xr:uid="{00000000-0005-0000-0000-00006AA10000}"/>
    <cellStyle name="Финансовый 3 3 3 10 3" xfId="40239" xr:uid="{00000000-0005-0000-0000-00006BA10000}"/>
    <cellStyle name="Финансовый 3 3 3 11" xfId="2834" xr:uid="{00000000-0005-0000-0000-00006CA10000}"/>
    <cellStyle name="Финансовый 3 3 3 11 2" xfId="40240" xr:uid="{00000000-0005-0000-0000-00006DA10000}"/>
    <cellStyle name="Финансовый 3 3 3 12" xfId="2835" xr:uid="{00000000-0005-0000-0000-00006EA10000}"/>
    <cellStyle name="Финансовый 3 3 3 12 2" xfId="40241" xr:uid="{00000000-0005-0000-0000-00006FA10000}"/>
    <cellStyle name="Финансовый 3 3 3 13" xfId="2836" xr:uid="{00000000-0005-0000-0000-000070A10000}"/>
    <cellStyle name="Финансовый 3 3 3 14" xfId="4051" xr:uid="{00000000-0005-0000-0000-000071A10000}"/>
    <cellStyle name="Финансовый 3 3 3 2" xfId="2837" xr:uid="{00000000-0005-0000-0000-000072A10000}"/>
    <cellStyle name="Финансовый 3 3 3 2 10" xfId="2838" xr:uid="{00000000-0005-0000-0000-000073A10000}"/>
    <cellStyle name="Финансовый 3 3 3 2 11" xfId="4052" xr:uid="{00000000-0005-0000-0000-000074A10000}"/>
    <cellStyle name="Финансовый 3 3 3 2 2" xfId="2839" xr:uid="{00000000-0005-0000-0000-000075A10000}"/>
    <cellStyle name="Финансовый 3 3 3 2 2 2" xfId="2840" xr:uid="{00000000-0005-0000-0000-000076A10000}"/>
    <cellStyle name="Финансовый 3 3 3 2 2 2 2" xfId="2841" xr:uid="{00000000-0005-0000-0000-000077A10000}"/>
    <cellStyle name="Финансовый 3 3 3 2 2 2 2 2" xfId="2842" xr:uid="{00000000-0005-0000-0000-000078A10000}"/>
    <cellStyle name="Финансовый 3 3 3 2 2 2 2 3" xfId="40243" xr:uid="{00000000-0005-0000-0000-000079A10000}"/>
    <cellStyle name="Финансовый 3 3 3 2 2 2 3" xfId="2843" xr:uid="{00000000-0005-0000-0000-00007AA10000}"/>
    <cellStyle name="Финансовый 3 3 3 2 2 2 3 2" xfId="2844" xr:uid="{00000000-0005-0000-0000-00007BA10000}"/>
    <cellStyle name="Финансовый 3 3 3 2 2 2 4" xfId="2845" xr:uid="{00000000-0005-0000-0000-00007CA10000}"/>
    <cellStyle name="Финансовый 3 3 3 2 2 2 5" xfId="40242" xr:uid="{00000000-0005-0000-0000-00007DA10000}"/>
    <cellStyle name="Финансовый 3 3 3 2 2 3" xfId="2846" xr:uid="{00000000-0005-0000-0000-00007EA10000}"/>
    <cellStyle name="Финансовый 3 3 3 2 2 3 2" xfId="2847" xr:uid="{00000000-0005-0000-0000-00007FA10000}"/>
    <cellStyle name="Финансовый 3 3 3 2 2 3 3" xfId="40244" xr:uid="{00000000-0005-0000-0000-000080A10000}"/>
    <cellStyle name="Финансовый 3 3 3 2 2 4" xfId="2848" xr:uid="{00000000-0005-0000-0000-000081A10000}"/>
    <cellStyle name="Финансовый 3 3 3 2 2 4 2" xfId="2849" xr:uid="{00000000-0005-0000-0000-000082A10000}"/>
    <cellStyle name="Финансовый 3 3 3 2 2 4 3" xfId="40245" xr:uid="{00000000-0005-0000-0000-000083A10000}"/>
    <cellStyle name="Финансовый 3 3 3 2 2 5" xfId="2850" xr:uid="{00000000-0005-0000-0000-000084A10000}"/>
    <cellStyle name="Финансовый 3 3 3 2 2 5 2" xfId="2851" xr:uid="{00000000-0005-0000-0000-000085A10000}"/>
    <cellStyle name="Финансовый 3 3 3 2 2 5 3" xfId="40246" xr:uid="{00000000-0005-0000-0000-000086A10000}"/>
    <cellStyle name="Финансовый 3 3 3 2 2 6" xfId="2852" xr:uid="{00000000-0005-0000-0000-000087A10000}"/>
    <cellStyle name="Финансовый 3 3 3 2 2 6 2" xfId="40247" xr:uid="{00000000-0005-0000-0000-000088A10000}"/>
    <cellStyle name="Финансовый 3 3 3 2 2 7" xfId="2853" xr:uid="{00000000-0005-0000-0000-000089A10000}"/>
    <cellStyle name="Финансовый 3 3 3 2 2 7 2" xfId="40248" xr:uid="{00000000-0005-0000-0000-00008AA10000}"/>
    <cellStyle name="Финансовый 3 3 3 2 2 8" xfId="2854" xr:uid="{00000000-0005-0000-0000-00008BA10000}"/>
    <cellStyle name="Финансовый 3 3 3 2 2 9" xfId="4053" xr:uid="{00000000-0005-0000-0000-00008CA10000}"/>
    <cellStyle name="Финансовый 3 3 3 2 3" xfId="2855" xr:uid="{00000000-0005-0000-0000-00008DA10000}"/>
    <cellStyle name="Финансовый 3 3 3 2 3 2" xfId="2856" xr:uid="{00000000-0005-0000-0000-00008EA10000}"/>
    <cellStyle name="Финансовый 3 3 3 2 3 2 2" xfId="2857" xr:uid="{00000000-0005-0000-0000-00008FA10000}"/>
    <cellStyle name="Финансовый 3 3 3 2 3 2 2 2" xfId="2858" xr:uid="{00000000-0005-0000-0000-000090A10000}"/>
    <cellStyle name="Финансовый 3 3 3 2 3 2 2 3" xfId="40251" xr:uid="{00000000-0005-0000-0000-000091A10000}"/>
    <cellStyle name="Финансовый 3 3 3 2 3 2 3" xfId="2859" xr:uid="{00000000-0005-0000-0000-000092A10000}"/>
    <cellStyle name="Финансовый 3 3 3 2 3 2 3 2" xfId="2860" xr:uid="{00000000-0005-0000-0000-000093A10000}"/>
    <cellStyle name="Финансовый 3 3 3 2 3 2 4" xfId="2861" xr:uid="{00000000-0005-0000-0000-000094A10000}"/>
    <cellStyle name="Финансовый 3 3 3 2 3 2 5" xfId="40250" xr:uid="{00000000-0005-0000-0000-000095A10000}"/>
    <cellStyle name="Финансовый 3 3 3 2 3 3" xfId="2862" xr:uid="{00000000-0005-0000-0000-000096A10000}"/>
    <cellStyle name="Финансовый 3 3 3 2 3 3 2" xfId="2863" xr:uid="{00000000-0005-0000-0000-000097A10000}"/>
    <cellStyle name="Финансовый 3 3 3 2 3 3 3" xfId="40252" xr:uid="{00000000-0005-0000-0000-000098A10000}"/>
    <cellStyle name="Финансовый 3 3 3 2 3 4" xfId="2864" xr:uid="{00000000-0005-0000-0000-000099A10000}"/>
    <cellStyle name="Финансовый 3 3 3 2 3 4 2" xfId="2865" xr:uid="{00000000-0005-0000-0000-00009AA10000}"/>
    <cellStyle name="Финансовый 3 3 3 2 3 4 3" xfId="40253" xr:uid="{00000000-0005-0000-0000-00009BA10000}"/>
    <cellStyle name="Финансовый 3 3 3 2 3 5" xfId="2866" xr:uid="{00000000-0005-0000-0000-00009CA10000}"/>
    <cellStyle name="Финансовый 3 3 3 2 3 5 2" xfId="40254" xr:uid="{00000000-0005-0000-0000-00009DA10000}"/>
    <cellStyle name="Финансовый 3 3 3 2 3 6" xfId="40255" xr:uid="{00000000-0005-0000-0000-00009EA10000}"/>
    <cellStyle name="Финансовый 3 3 3 2 3 7" xfId="40256" xr:uid="{00000000-0005-0000-0000-00009FA10000}"/>
    <cellStyle name="Финансовый 3 3 3 2 3 8" xfId="43090" xr:uid="{00000000-0005-0000-0000-0000A0A10000}"/>
    <cellStyle name="Финансовый 3 3 3 2 3 9" xfId="40249" xr:uid="{00000000-0005-0000-0000-0000A1A10000}"/>
    <cellStyle name="Финансовый 3 3 3 2 4" xfId="2867" xr:uid="{00000000-0005-0000-0000-0000A2A10000}"/>
    <cellStyle name="Финансовый 3 3 3 2 4 2" xfId="2868" xr:uid="{00000000-0005-0000-0000-0000A3A10000}"/>
    <cellStyle name="Финансовый 3 3 3 2 4 2 2" xfId="2869" xr:uid="{00000000-0005-0000-0000-0000A4A10000}"/>
    <cellStyle name="Финансовый 3 3 3 2 4 2 3" xfId="40258" xr:uid="{00000000-0005-0000-0000-0000A5A10000}"/>
    <cellStyle name="Финансовый 3 3 3 2 4 3" xfId="2870" xr:uid="{00000000-0005-0000-0000-0000A6A10000}"/>
    <cellStyle name="Финансовый 3 3 3 2 4 3 2" xfId="2871" xr:uid="{00000000-0005-0000-0000-0000A7A10000}"/>
    <cellStyle name="Финансовый 3 3 3 2 4 4" xfId="2872" xr:uid="{00000000-0005-0000-0000-0000A8A10000}"/>
    <cellStyle name="Финансовый 3 3 3 2 4 5" xfId="40257" xr:uid="{00000000-0005-0000-0000-0000A9A10000}"/>
    <cellStyle name="Финансовый 3 3 3 2 5" xfId="2873" xr:uid="{00000000-0005-0000-0000-0000AAA10000}"/>
    <cellStyle name="Финансовый 3 3 3 2 5 2" xfId="2874" xr:uid="{00000000-0005-0000-0000-0000ABA10000}"/>
    <cellStyle name="Финансовый 3 3 3 2 5 3" xfId="40259" xr:uid="{00000000-0005-0000-0000-0000ACA10000}"/>
    <cellStyle name="Финансовый 3 3 3 2 6" xfId="2875" xr:uid="{00000000-0005-0000-0000-0000ADA10000}"/>
    <cellStyle name="Финансовый 3 3 3 2 6 2" xfId="2876" xr:uid="{00000000-0005-0000-0000-0000AEA10000}"/>
    <cellStyle name="Финансовый 3 3 3 2 6 3" xfId="40260" xr:uid="{00000000-0005-0000-0000-0000AFA10000}"/>
    <cellStyle name="Финансовый 3 3 3 2 7" xfId="2877" xr:uid="{00000000-0005-0000-0000-0000B0A10000}"/>
    <cellStyle name="Финансовый 3 3 3 2 7 2" xfId="2878" xr:uid="{00000000-0005-0000-0000-0000B1A10000}"/>
    <cellStyle name="Финансовый 3 3 3 2 7 3" xfId="40261" xr:uid="{00000000-0005-0000-0000-0000B2A10000}"/>
    <cellStyle name="Финансовый 3 3 3 2 8" xfId="2879" xr:uid="{00000000-0005-0000-0000-0000B3A10000}"/>
    <cellStyle name="Финансовый 3 3 3 2 8 2" xfId="40262" xr:uid="{00000000-0005-0000-0000-0000B4A10000}"/>
    <cellStyle name="Финансовый 3 3 3 2 9" xfId="2880" xr:uid="{00000000-0005-0000-0000-0000B5A10000}"/>
    <cellStyle name="Финансовый 3 3 3 2 9 2" xfId="40263" xr:uid="{00000000-0005-0000-0000-0000B6A10000}"/>
    <cellStyle name="Финансовый 3 3 3 3" xfId="2881" xr:uid="{00000000-0005-0000-0000-0000B7A10000}"/>
    <cellStyle name="Финансовый 3 3 3 3 2" xfId="2882" xr:uid="{00000000-0005-0000-0000-0000B8A10000}"/>
    <cellStyle name="Финансовый 3 3 3 3 2 2" xfId="2883" xr:uid="{00000000-0005-0000-0000-0000B9A10000}"/>
    <cellStyle name="Финансовый 3 3 3 3 2 2 2" xfId="2884" xr:uid="{00000000-0005-0000-0000-0000BAA10000}"/>
    <cellStyle name="Финансовый 3 3 3 3 2 2 3" xfId="40265" xr:uid="{00000000-0005-0000-0000-0000BBA10000}"/>
    <cellStyle name="Финансовый 3 3 3 3 2 3" xfId="2885" xr:uid="{00000000-0005-0000-0000-0000BCA10000}"/>
    <cellStyle name="Финансовый 3 3 3 3 2 3 2" xfId="2886" xr:uid="{00000000-0005-0000-0000-0000BDA10000}"/>
    <cellStyle name="Финансовый 3 3 3 3 2 4" xfId="2887" xr:uid="{00000000-0005-0000-0000-0000BEA10000}"/>
    <cellStyle name="Финансовый 3 3 3 3 2 5" xfId="40264" xr:uid="{00000000-0005-0000-0000-0000BFA10000}"/>
    <cellStyle name="Финансовый 3 3 3 3 3" xfId="2888" xr:uid="{00000000-0005-0000-0000-0000C0A10000}"/>
    <cellStyle name="Финансовый 3 3 3 3 3 2" xfId="2889" xr:uid="{00000000-0005-0000-0000-0000C1A10000}"/>
    <cellStyle name="Финансовый 3 3 3 3 3 3" xfId="40266" xr:uid="{00000000-0005-0000-0000-0000C2A10000}"/>
    <cellStyle name="Финансовый 3 3 3 3 4" xfId="2890" xr:uid="{00000000-0005-0000-0000-0000C3A10000}"/>
    <cellStyle name="Финансовый 3 3 3 3 4 2" xfId="2891" xr:uid="{00000000-0005-0000-0000-0000C4A10000}"/>
    <cellStyle name="Финансовый 3 3 3 3 4 3" xfId="40267" xr:uid="{00000000-0005-0000-0000-0000C5A10000}"/>
    <cellStyle name="Финансовый 3 3 3 3 5" xfId="2892" xr:uid="{00000000-0005-0000-0000-0000C6A10000}"/>
    <cellStyle name="Финансовый 3 3 3 3 5 2" xfId="2893" xr:uid="{00000000-0005-0000-0000-0000C7A10000}"/>
    <cellStyle name="Финансовый 3 3 3 3 5 3" xfId="40268" xr:uid="{00000000-0005-0000-0000-0000C8A10000}"/>
    <cellStyle name="Финансовый 3 3 3 3 6" xfId="2894" xr:uid="{00000000-0005-0000-0000-0000C9A10000}"/>
    <cellStyle name="Финансовый 3 3 3 3 6 2" xfId="40269" xr:uid="{00000000-0005-0000-0000-0000CAA10000}"/>
    <cellStyle name="Финансовый 3 3 3 3 7" xfId="2895" xr:uid="{00000000-0005-0000-0000-0000CBA10000}"/>
    <cellStyle name="Финансовый 3 3 3 3 7 2" xfId="40270" xr:uid="{00000000-0005-0000-0000-0000CCA10000}"/>
    <cellStyle name="Финансовый 3 3 3 3 8" xfId="2896" xr:uid="{00000000-0005-0000-0000-0000CDA10000}"/>
    <cellStyle name="Финансовый 3 3 3 3 9" xfId="4054" xr:uid="{00000000-0005-0000-0000-0000CEA10000}"/>
    <cellStyle name="Финансовый 3 3 3 4" xfId="2897" xr:uid="{00000000-0005-0000-0000-0000CFA10000}"/>
    <cellStyle name="Финансовый 3 3 3 4 2" xfId="2898" xr:uid="{00000000-0005-0000-0000-0000D0A10000}"/>
    <cellStyle name="Финансовый 3 3 3 4 2 2" xfId="2899" xr:uid="{00000000-0005-0000-0000-0000D1A10000}"/>
    <cellStyle name="Финансовый 3 3 3 4 2 2 2" xfId="2900" xr:uid="{00000000-0005-0000-0000-0000D2A10000}"/>
    <cellStyle name="Финансовый 3 3 3 4 2 2 3" xfId="40272" xr:uid="{00000000-0005-0000-0000-0000D3A10000}"/>
    <cellStyle name="Финансовый 3 3 3 4 2 3" xfId="2901" xr:uid="{00000000-0005-0000-0000-0000D4A10000}"/>
    <cellStyle name="Финансовый 3 3 3 4 2 3 2" xfId="2902" xr:uid="{00000000-0005-0000-0000-0000D5A10000}"/>
    <cellStyle name="Финансовый 3 3 3 4 2 4" xfId="2903" xr:uid="{00000000-0005-0000-0000-0000D6A10000}"/>
    <cellStyle name="Финансовый 3 3 3 4 2 5" xfId="40271" xr:uid="{00000000-0005-0000-0000-0000D7A10000}"/>
    <cellStyle name="Финансовый 3 3 3 4 3" xfId="2904" xr:uid="{00000000-0005-0000-0000-0000D8A10000}"/>
    <cellStyle name="Финансовый 3 3 3 4 3 2" xfId="2905" xr:uid="{00000000-0005-0000-0000-0000D9A10000}"/>
    <cellStyle name="Финансовый 3 3 3 4 3 3" xfId="40273" xr:uid="{00000000-0005-0000-0000-0000DAA10000}"/>
    <cellStyle name="Финансовый 3 3 3 4 4" xfId="2906" xr:uid="{00000000-0005-0000-0000-0000DBA10000}"/>
    <cellStyle name="Финансовый 3 3 3 4 4 2" xfId="2907" xr:uid="{00000000-0005-0000-0000-0000DCA10000}"/>
    <cellStyle name="Финансовый 3 3 3 4 4 3" xfId="40274" xr:uid="{00000000-0005-0000-0000-0000DDA10000}"/>
    <cellStyle name="Финансовый 3 3 3 4 5" xfId="2908" xr:uid="{00000000-0005-0000-0000-0000DEA10000}"/>
    <cellStyle name="Финансовый 3 3 3 4 5 2" xfId="2909" xr:uid="{00000000-0005-0000-0000-0000DFA10000}"/>
    <cellStyle name="Финансовый 3 3 3 4 5 3" xfId="40275" xr:uid="{00000000-0005-0000-0000-0000E0A10000}"/>
    <cellStyle name="Финансовый 3 3 3 4 6" xfId="2910" xr:uid="{00000000-0005-0000-0000-0000E1A10000}"/>
    <cellStyle name="Финансовый 3 3 3 4 6 2" xfId="40276" xr:uid="{00000000-0005-0000-0000-0000E2A10000}"/>
    <cellStyle name="Финансовый 3 3 3 4 7" xfId="2911" xr:uid="{00000000-0005-0000-0000-0000E3A10000}"/>
    <cellStyle name="Финансовый 3 3 3 4 7 2" xfId="40277" xr:uid="{00000000-0005-0000-0000-0000E4A10000}"/>
    <cellStyle name="Финансовый 3 3 3 4 8" xfId="2912" xr:uid="{00000000-0005-0000-0000-0000E5A10000}"/>
    <cellStyle name="Финансовый 3 3 3 4 9" xfId="4055" xr:uid="{00000000-0005-0000-0000-0000E6A10000}"/>
    <cellStyle name="Финансовый 3 3 3 5" xfId="2913" xr:uid="{00000000-0005-0000-0000-0000E7A10000}"/>
    <cellStyle name="Финансовый 3 3 3 5 2" xfId="2914" xr:uid="{00000000-0005-0000-0000-0000E8A10000}"/>
    <cellStyle name="Финансовый 3 3 3 5 2 2" xfId="2915" xr:uid="{00000000-0005-0000-0000-0000E9A10000}"/>
    <cellStyle name="Финансовый 3 3 3 5 2 2 2" xfId="2916" xr:uid="{00000000-0005-0000-0000-0000EAA10000}"/>
    <cellStyle name="Финансовый 3 3 3 5 2 2 3" xfId="40279" xr:uid="{00000000-0005-0000-0000-0000EBA10000}"/>
    <cellStyle name="Финансовый 3 3 3 5 2 3" xfId="2917" xr:uid="{00000000-0005-0000-0000-0000ECA10000}"/>
    <cellStyle name="Финансовый 3 3 3 5 2 3 2" xfId="2918" xr:uid="{00000000-0005-0000-0000-0000EDA10000}"/>
    <cellStyle name="Финансовый 3 3 3 5 2 4" xfId="2919" xr:uid="{00000000-0005-0000-0000-0000EEA10000}"/>
    <cellStyle name="Финансовый 3 3 3 5 2 5" xfId="40278" xr:uid="{00000000-0005-0000-0000-0000EFA10000}"/>
    <cellStyle name="Финансовый 3 3 3 5 3" xfId="2920" xr:uid="{00000000-0005-0000-0000-0000F0A10000}"/>
    <cellStyle name="Финансовый 3 3 3 5 3 2" xfId="2921" xr:uid="{00000000-0005-0000-0000-0000F1A10000}"/>
    <cellStyle name="Финансовый 3 3 3 5 3 3" xfId="40280" xr:uid="{00000000-0005-0000-0000-0000F2A10000}"/>
    <cellStyle name="Финансовый 3 3 3 5 4" xfId="2922" xr:uid="{00000000-0005-0000-0000-0000F3A10000}"/>
    <cellStyle name="Финансовый 3 3 3 5 4 2" xfId="2923" xr:uid="{00000000-0005-0000-0000-0000F4A10000}"/>
    <cellStyle name="Финансовый 3 3 3 5 4 3" xfId="40281" xr:uid="{00000000-0005-0000-0000-0000F5A10000}"/>
    <cellStyle name="Финансовый 3 3 3 5 5" xfId="2924" xr:uid="{00000000-0005-0000-0000-0000F6A10000}"/>
    <cellStyle name="Финансовый 3 3 3 5 5 2" xfId="2925" xr:uid="{00000000-0005-0000-0000-0000F7A10000}"/>
    <cellStyle name="Финансовый 3 3 3 5 5 3" xfId="40282" xr:uid="{00000000-0005-0000-0000-0000F8A10000}"/>
    <cellStyle name="Финансовый 3 3 3 5 6" xfId="2926" xr:uid="{00000000-0005-0000-0000-0000F9A10000}"/>
    <cellStyle name="Финансовый 3 3 3 5 6 2" xfId="40283" xr:uid="{00000000-0005-0000-0000-0000FAA10000}"/>
    <cellStyle name="Финансовый 3 3 3 5 7" xfId="2927" xr:uid="{00000000-0005-0000-0000-0000FBA10000}"/>
    <cellStyle name="Финансовый 3 3 3 5 7 2" xfId="40284" xr:uid="{00000000-0005-0000-0000-0000FCA10000}"/>
    <cellStyle name="Финансовый 3 3 3 5 8" xfId="2928" xr:uid="{00000000-0005-0000-0000-0000FDA10000}"/>
    <cellStyle name="Финансовый 3 3 3 5 9" xfId="4056" xr:uid="{00000000-0005-0000-0000-0000FEA10000}"/>
    <cellStyle name="Финансовый 3 3 3 6" xfId="2929" xr:uid="{00000000-0005-0000-0000-0000FFA10000}"/>
    <cellStyle name="Финансовый 3 3 3 6 2" xfId="2930" xr:uid="{00000000-0005-0000-0000-000000A20000}"/>
    <cellStyle name="Финансовый 3 3 3 6 2 2" xfId="2931" xr:uid="{00000000-0005-0000-0000-000001A20000}"/>
    <cellStyle name="Финансовый 3 3 3 6 2 2 2" xfId="2932" xr:uid="{00000000-0005-0000-0000-000002A20000}"/>
    <cellStyle name="Финансовый 3 3 3 6 2 2 3" xfId="40287" xr:uid="{00000000-0005-0000-0000-000003A20000}"/>
    <cellStyle name="Финансовый 3 3 3 6 2 3" xfId="2933" xr:uid="{00000000-0005-0000-0000-000004A20000}"/>
    <cellStyle name="Финансовый 3 3 3 6 2 3 2" xfId="2934" xr:uid="{00000000-0005-0000-0000-000005A20000}"/>
    <cellStyle name="Финансовый 3 3 3 6 2 4" xfId="2935" xr:uid="{00000000-0005-0000-0000-000006A20000}"/>
    <cellStyle name="Финансовый 3 3 3 6 2 5" xfId="40286" xr:uid="{00000000-0005-0000-0000-000007A20000}"/>
    <cellStyle name="Финансовый 3 3 3 6 3" xfId="2936" xr:uid="{00000000-0005-0000-0000-000008A20000}"/>
    <cellStyle name="Финансовый 3 3 3 6 3 2" xfId="2937" xr:uid="{00000000-0005-0000-0000-000009A20000}"/>
    <cellStyle name="Финансовый 3 3 3 6 3 3" xfId="40288" xr:uid="{00000000-0005-0000-0000-00000AA20000}"/>
    <cellStyle name="Финансовый 3 3 3 6 4" xfId="2938" xr:uid="{00000000-0005-0000-0000-00000BA20000}"/>
    <cellStyle name="Финансовый 3 3 3 6 4 2" xfId="2939" xr:uid="{00000000-0005-0000-0000-00000CA20000}"/>
    <cellStyle name="Финансовый 3 3 3 6 4 3" xfId="40289" xr:uid="{00000000-0005-0000-0000-00000DA20000}"/>
    <cellStyle name="Финансовый 3 3 3 6 5" xfId="2940" xr:uid="{00000000-0005-0000-0000-00000EA20000}"/>
    <cellStyle name="Финансовый 3 3 3 6 5 2" xfId="40290" xr:uid="{00000000-0005-0000-0000-00000FA20000}"/>
    <cellStyle name="Финансовый 3 3 3 6 6" xfId="40291" xr:uid="{00000000-0005-0000-0000-000010A20000}"/>
    <cellStyle name="Финансовый 3 3 3 6 7" xfId="40292" xr:uid="{00000000-0005-0000-0000-000011A20000}"/>
    <cellStyle name="Финансовый 3 3 3 6 8" xfId="43091" xr:uid="{00000000-0005-0000-0000-000012A20000}"/>
    <cellStyle name="Финансовый 3 3 3 6 9" xfId="40285" xr:uid="{00000000-0005-0000-0000-000013A20000}"/>
    <cellStyle name="Финансовый 3 3 3 7" xfId="2941" xr:uid="{00000000-0005-0000-0000-000014A20000}"/>
    <cellStyle name="Финансовый 3 3 3 7 2" xfId="2942" xr:uid="{00000000-0005-0000-0000-000015A20000}"/>
    <cellStyle name="Финансовый 3 3 3 7 2 2" xfId="2943" xr:uid="{00000000-0005-0000-0000-000016A20000}"/>
    <cellStyle name="Финансовый 3 3 3 7 2 3" xfId="40294" xr:uid="{00000000-0005-0000-0000-000017A20000}"/>
    <cellStyle name="Финансовый 3 3 3 7 3" xfId="2944" xr:uid="{00000000-0005-0000-0000-000018A20000}"/>
    <cellStyle name="Финансовый 3 3 3 7 3 2" xfId="2945" xr:uid="{00000000-0005-0000-0000-000019A20000}"/>
    <cellStyle name="Финансовый 3 3 3 7 4" xfId="2946" xr:uid="{00000000-0005-0000-0000-00001AA20000}"/>
    <cellStyle name="Финансовый 3 3 3 7 5" xfId="40293" xr:uid="{00000000-0005-0000-0000-00001BA20000}"/>
    <cellStyle name="Финансовый 3 3 3 8" xfId="2947" xr:uid="{00000000-0005-0000-0000-00001CA20000}"/>
    <cellStyle name="Финансовый 3 3 3 8 2" xfId="2948" xr:uid="{00000000-0005-0000-0000-00001DA20000}"/>
    <cellStyle name="Финансовый 3 3 3 8 3" xfId="40295" xr:uid="{00000000-0005-0000-0000-00001EA20000}"/>
    <cellStyle name="Финансовый 3 3 3 9" xfId="2949" xr:uid="{00000000-0005-0000-0000-00001FA20000}"/>
    <cellStyle name="Финансовый 3 3 3 9 2" xfId="2950" xr:uid="{00000000-0005-0000-0000-000020A20000}"/>
    <cellStyle name="Финансовый 3 3 3 9 3" xfId="40296" xr:uid="{00000000-0005-0000-0000-000021A20000}"/>
    <cellStyle name="Финансовый 3 3 4" xfId="2951" xr:uid="{00000000-0005-0000-0000-000022A20000}"/>
    <cellStyle name="Финансовый 3 3 4 10" xfId="2952" xr:uid="{00000000-0005-0000-0000-000023A20000}"/>
    <cellStyle name="Финансовый 3 3 4 10 2" xfId="2953" xr:uid="{00000000-0005-0000-0000-000024A20000}"/>
    <cellStyle name="Финансовый 3 3 4 10 3" xfId="40297" xr:uid="{00000000-0005-0000-0000-000025A20000}"/>
    <cellStyle name="Финансовый 3 3 4 11" xfId="2954" xr:uid="{00000000-0005-0000-0000-000026A20000}"/>
    <cellStyle name="Финансовый 3 3 4 11 2" xfId="40298" xr:uid="{00000000-0005-0000-0000-000027A20000}"/>
    <cellStyle name="Финансовый 3 3 4 12" xfId="2955" xr:uid="{00000000-0005-0000-0000-000028A20000}"/>
    <cellStyle name="Финансовый 3 3 4 12 2" xfId="40299" xr:uid="{00000000-0005-0000-0000-000029A20000}"/>
    <cellStyle name="Финансовый 3 3 4 13" xfId="2956" xr:uid="{00000000-0005-0000-0000-00002AA20000}"/>
    <cellStyle name="Финансовый 3 3 4 14" xfId="4057" xr:uid="{00000000-0005-0000-0000-00002BA20000}"/>
    <cellStyle name="Финансовый 3 3 4 2" xfId="2957" xr:uid="{00000000-0005-0000-0000-00002CA20000}"/>
    <cellStyle name="Финансовый 3 3 4 2 10" xfId="2958" xr:uid="{00000000-0005-0000-0000-00002DA20000}"/>
    <cellStyle name="Финансовый 3 3 4 2 11" xfId="4058" xr:uid="{00000000-0005-0000-0000-00002EA20000}"/>
    <cellStyle name="Финансовый 3 3 4 2 2" xfId="2959" xr:uid="{00000000-0005-0000-0000-00002FA20000}"/>
    <cellStyle name="Финансовый 3 3 4 2 2 2" xfId="2960" xr:uid="{00000000-0005-0000-0000-000030A20000}"/>
    <cellStyle name="Финансовый 3 3 4 2 2 2 2" xfId="2961" xr:uid="{00000000-0005-0000-0000-000031A20000}"/>
    <cellStyle name="Финансовый 3 3 4 2 2 2 2 2" xfId="2962" xr:uid="{00000000-0005-0000-0000-000032A20000}"/>
    <cellStyle name="Финансовый 3 3 4 2 2 2 2 3" xfId="40301" xr:uid="{00000000-0005-0000-0000-000033A20000}"/>
    <cellStyle name="Финансовый 3 3 4 2 2 2 3" xfId="2963" xr:uid="{00000000-0005-0000-0000-000034A20000}"/>
    <cellStyle name="Финансовый 3 3 4 2 2 2 3 2" xfId="2964" xr:uid="{00000000-0005-0000-0000-000035A20000}"/>
    <cellStyle name="Финансовый 3 3 4 2 2 2 4" xfId="2965" xr:uid="{00000000-0005-0000-0000-000036A20000}"/>
    <cellStyle name="Финансовый 3 3 4 2 2 2 5" xfId="40300" xr:uid="{00000000-0005-0000-0000-000037A20000}"/>
    <cellStyle name="Финансовый 3 3 4 2 2 3" xfId="2966" xr:uid="{00000000-0005-0000-0000-000038A20000}"/>
    <cellStyle name="Финансовый 3 3 4 2 2 3 2" xfId="2967" xr:uid="{00000000-0005-0000-0000-000039A20000}"/>
    <cellStyle name="Финансовый 3 3 4 2 2 3 3" xfId="40302" xr:uid="{00000000-0005-0000-0000-00003AA20000}"/>
    <cellStyle name="Финансовый 3 3 4 2 2 4" xfId="2968" xr:uid="{00000000-0005-0000-0000-00003BA20000}"/>
    <cellStyle name="Финансовый 3 3 4 2 2 4 2" xfId="2969" xr:uid="{00000000-0005-0000-0000-00003CA20000}"/>
    <cellStyle name="Финансовый 3 3 4 2 2 4 3" xfId="40303" xr:uid="{00000000-0005-0000-0000-00003DA20000}"/>
    <cellStyle name="Финансовый 3 3 4 2 2 5" xfId="2970" xr:uid="{00000000-0005-0000-0000-00003EA20000}"/>
    <cellStyle name="Финансовый 3 3 4 2 2 5 2" xfId="2971" xr:uid="{00000000-0005-0000-0000-00003FA20000}"/>
    <cellStyle name="Финансовый 3 3 4 2 2 5 3" xfId="40304" xr:uid="{00000000-0005-0000-0000-000040A20000}"/>
    <cellStyle name="Финансовый 3 3 4 2 2 6" xfId="2972" xr:uid="{00000000-0005-0000-0000-000041A20000}"/>
    <cellStyle name="Финансовый 3 3 4 2 2 6 2" xfId="40305" xr:uid="{00000000-0005-0000-0000-000042A20000}"/>
    <cellStyle name="Финансовый 3 3 4 2 2 7" xfId="2973" xr:uid="{00000000-0005-0000-0000-000043A20000}"/>
    <cellStyle name="Финансовый 3 3 4 2 2 7 2" xfId="40306" xr:uid="{00000000-0005-0000-0000-000044A20000}"/>
    <cellStyle name="Финансовый 3 3 4 2 2 8" xfId="2974" xr:uid="{00000000-0005-0000-0000-000045A20000}"/>
    <cellStyle name="Финансовый 3 3 4 2 2 9" xfId="4059" xr:uid="{00000000-0005-0000-0000-000046A20000}"/>
    <cellStyle name="Финансовый 3 3 4 2 3" xfId="2975" xr:uid="{00000000-0005-0000-0000-000047A20000}"/>
    <cellStyle name="Финансовый 3 3 4 2 3 2" xfId="2976" xr:uid="{00000000-0005-0000-0000-000048A20000}"/>
    <cellStyle name="Финансовый 3 3 4 2 3 2 2" xfId="2977" xr:uid="{00000000-0005-0000-0000-000049A20000}"/>
    <cellStyle name="Финансовый 3 3 4 2 3 2 2 2" xfId="2978" xr:uid="{00000000-0005-0000-0000-00004AA20000}"/>
    <cellStyle name="Финансовый 3 3 4 2 3 2 2 3" xfId="40309" xr:uid="{00000000-0005-0000-0000-00004BA20000}"/>
    <cellStyle name="Финансовый 3 3 4 2 3 2 3" xfId="2979" xr:uid="{00000000-0005-0000-0000-00004CA20000}"/>
    <cellStyle name="Финансовый 3 3 4 2 3 2 3 2" xfId="2980" xr:uid="{00000000-0005-0000-0000-00004DA20000}"/>
    <cellStyle name="Финансовый 3 3 4 2 3 2 4" xfId="2981" xr:uid="{00000000-0005-0000-0000-00004EA20000}"/>
    <cellStyle name="Финансовый 3 3 4 2 3 2 5" xfId="40308" xr:uid="{00000000-0005-0000-0000-00004FA20000}"/>
    <cellStyle name="Финансовый 3 3 4 2 3 3" xfId="2982" xr:uid="{00000000-0005-0000-0000-000050A20000}"/>
    <cellStyle name="Финансовый 3 3 4 2 3 3 2" xfId="2983" xr:uid="{00000000-0005-0000-0000-000051A20000}"/>
    <cellStyle name="Финансовый 3 3 4 2 3 3 3" xfId="40310" xr:uid="{00000000-0005-0000-0000-000052A20000}"/>
    <cellStyle name="Финансовый 3 3 4 2 3 4" xfId="2984" xr:uid="{00000000-0005-0000-0000-000053A20000}"/>
    <cellStyle name="Финансовый 3 3 4 2 3 4 2" xfId="2985" xr:uid="{00000000-0005-0000-0000-000054A20000}"/>
    <cellStyle name="Финансовый 3 3 4 2 3 4 3" xfId="40311" xr:uid="{00000000-0005-0000-0000-000055A20000}"/>
    <cellStyle name="Финансовый 3 3 4 2 3 5" xfId="2986" xr:uid="{00000000-0005-0000-0000-000056A20000}"/>
    <cellStyle name="Финансовый 3 3 4 2 3 5 2" xfId="40312" xr:uid="{00000000-0005-0000-0000-000057A20000}"/>
    <cellStyle name="Финансовый 3 3 4 2 3 6" xfId="40313" xr:uid="{00000000-0005-0000-0000-000058A20000}"/>
    <cellStyle name="Финансовый 3 3 4 2 3 7" xfId="40314" xr:uid="{00000000-0005-0000-0000-000059A20000}"/>
    <cellStyle name="Финансовый 3 3 4 2 3 8" xfId="43092" xr:uid="{00000000-0005-0000-0000-00005AA20000}"/>
    <cellStyle name="Финансовый 3 3 4 2 3 9" xfId="40307" xr:uid="{00000000-0005-0000-0000-00005BA20000}"/>
    <cellStyle name="Финансовый 3 3 4 2 4" xfId="2987" xr:uid="{00000000-0005-0000-0000-00005CA20000}"/>
    <cellStyle name="Финансовый 3 3 4 2 4 2" xfId="2988" xr:uid="{00000000-0005-0000-0000-00005DA20000}"/>
    <cellStyle name="Финансовый 3 3 4 2 4 2 2" xfId="2989" xr:uid="{00000000-0005-0000-0000-00005EA20000}"/>
    <cellStyle name="Финансовый 3 3 4 2 4 2 3" xfId="40316" xr:uid="{00000000-0005-0000-0000-00005FA20000}"/>
    <cellStyle name="Финансовый 3 3 4 2 4 3" xfId="2990" xr:uid="{00000000-0005-0000-0000-000060A20000}"/>
    <cellStyle name="Финансовый 3 3 4 2 4 3 2" xfId="2991" xr:uid="{00000000-0005-0000-0000-000061A20000}"/>
    <cellStyle name="Финансовый 3 3 4 2 4 4" xfId="2992" xr:uid="{00000000-0005-0000-0000-000062A20000}"/>
    <cellStyle name="Финансовый 3 3 4 2 4 5" xfId="40315" xr:uid="{00000000-0005-0000-0000-000063A20000}"/>
    <cellStyle name="Финансовый 3 3 4 2 5" xfId="2993" xr:uid="{00000000-0005-0000-0000-000064A20000}"/>
    <cellStyle name="Финансовый 3 3 4 2 5 2" xfId="2994" xr:uid="{00000000-0005-0000-0000-000065A20000}"/>
    <cellStyle name="Финансовый 3 3 4 2 5 3" xfId="40317" xr:uid="{00000000-0005-0000-0000-000066A20000}"/>
    <cellStyle name="Финансовый 3 3 4 2 6" xfId="2995" xr:uid="{00000000-0005-0000-0000-000067A20000}"/>
    <cellStyle name="Финансовый 3 3 4 2 6 2" xfId="2996" xr:uid="{00000000-0005-0000-0000-000068A20000}"/>
    <cellStyle name="Финансовый 3 3 4 2 6 3" xfId="40318" xr:uid="{00000000-0005-0000-0000-000069A20000}"/>
    <cellStyle name="Финансовый 3 3 4 2 7" xfId="2997" xr:uid="{00000000-0005-0000-0000-00006AA20000}"/>
    <cellStyle name="Финансовый 3 3 4 2 7 2" xfId="2998" xr:uid="{00000000-0005-0000-0000-00006BA20000}"/>
    <cellStyle name="Финансовый 3 3 4 2 7 3" xfId="40319" xr:uid="{00000000-0005-0000-0000-00006CA20000}"/>
    <cellStyle name="Финансовый 3 3 4 2 8" xfId="2999" xr:uid="{00000000-0005-0000-0000-00006DA20000}"/>
    <cellStyle name="Финансовый 3 3 4 2 8 2" xfId="40320" xr:uid="{00000000-0005-0000-0000-00006EA20000}"/>
    <cellStyle name="Финансовый 3 3 4 2 9" xfId="3000" xr:uid="{00000000-0005-0000-0000-00006FA20000}"/>
    <cellStyle name="Финансовый 3 3 4 2 9 2" xfId="40321" xr:uid="{00000000-0005-0000-0000-000070A20000}"/>
    <cellStyle name="Финансовый 3 3 4 3" xfId="3001" xr:uid="{00000000-0005-0000-0000-000071A20000}"/>
    <cellStyle name="Финансовый 3 3 4 3 2" xfId="3002" xr:uid="{00000000-0005-0000-0000-000072A20000}"/>
    <cellStyle name="Финансовый 3 3 4 3 2 2" xfId="3003" xr:uid="{00000000-0005-0000-0000-000073A20000}"/>
    <cellStyle name="Финансовый 3 3 4 3 2 2 2" xfId="3004" xr:uid="{00000000-0005-0000-0000-000074A20000}"/>
    <cellStyle name="Финансовый 3 3 4 3 2 2 3" xfId="40323" xr:uid="{00000000-0005-0000-0000-000075A20000}"/>
    <cellStyle name="Финансовый 3 3 4 3 2 3" xfId="3005" xr:uid="{00000000-0005-0000-0000-000076A20000}"/>
    <cellStyle name="Финансовый 3 3 4 3 2 3 2" xfId="3006" xr:uid="{00000000-0005-0000-0000-000077A20000}"/>
    <cellStyle name="Финансовый 3 3 4 3 2 4" xfId="3007" xr:uid="{00000000-0005-0000-0000-000078A20000}"/>
    <cellStyle name="Финансовый 3 3 4 3 2 5" xfId="40322" xr:uid="{00000000-0005-0000-0000-000079A20000}"/>
    <cellStyle name="Финансовый 3 3 4 3 3" xfId="3008" xr:uid="{00000000-0005-0000-0000-00007AA20000}"/>
    <cellStyle name="Финансовый 3 3 4 3 3 2" xfId="3009" xr:uid="{00000000-0005-0000-0000-00007BA20000}"/>
    <cellStyle name="Финансовый 3 3 4 3 3 3" xfId="40324" xr:uid="{00000000-0005-0000-0000-00007CA20000}"/>
    <cellStyle name="Финансовый 3 3 4 3 4" xfId="3010" xr:uid="{00000000-0005-0000-0000-00007DA20000}"/>
    <cellStyle name="Финансовый 3 3 4 3 4 2" xfId="3011" xr:uid="{00000000-0005-0000-0000-00007EA20000}"/>
    <cellStyle name="Финансовый 3 3 4 3 4 3" xfId="40325" xr:uid="{00000000-0005-0000-0000-00007FA20000}"/>
    <cellStyle name="Финансовый 3 3 4 3 5" xfId="3012" xr:uid="{00000000-0005-0000-0000-000080A20000}"/>
    <cellStyle name="Финансовый 3 3 4 3 5 2" xfId="3013" xr:uid="{00000000-0005-0000-0000-000081A20000}"/>
    <cellStyle name="Финансовый 3 3 4 3 5 3" xfId="40326" xr:uid="{00000000-0005-0000-0000-000082A20000}"/>
    <cellStyle name="Финансовый 3 3 4 3 6" xfId="3014" xr:uid="{00000000-0005-0000-0000-000083A20000}"/>
    <cellStyle name="Финансовый 3 3 4 3 6 2" xfId="40327" xr:uid="{00000000-0005-0000-0000-000084A20000}"/>
    <cellStyle name="Финансовый 3 3 4 3 7" xfId="3015" xr:uid="{00000000-0005-0000-0000-000085A20000}"/>
    <cellStyle name="Финансовый 3 3 4 3 7 2" xfId="40328" xr:uid="{00000000-0005-0000-0000-000086A20000}"/>
    <cellStyle name="Финансовый 3 3 4 3 8" xfId="3016" xr:uid="{00000000-0005-0000-0000-000087A20000}"/>
    <cellStyle name="Финансовый 3 3 4 3 9" xfId="4060" xr:uid="{00000000-0005-0000-0000-000088A20000}"/>
    <cellStyle name="Финансовый 3 3 4 4" xfId="3017" xr:uid="{00000000-0005-0000-0000-000089A20000}"/>
    <cellStyle name="Финансовый 3 3 4 4 2" xfId="3018" xr:uid="{00000000-0005-0000-0000-00008AA20000}"/>
    <cellStyle name="Финансовый 3 3 4 4 2 2" xfId="3019" xr:uid="{00000000-0005-0000-0000-00008BA20000}"/>
    <cellStyle name="Финансовый 3 3 4 4 2 2 2" xfId="3020" xr:uid="{00000000-0005-0000-0000-00008CA20000}"/>
    <cellStyle name="Финансовый 3 3 4 4 2 2 3" xfId="40330" xr:uid="{00000000-0005-0000-0000-00008DA20000}"/>
    <cellStyle name="Финансовый 3 3 4 4 2 3" xfId="3021" xr:uid="{00000000-0005-0000-0000-00008EA20000}"/>
    <cellStyle name="Финансовый 3 3 4 4 2 3 2" xfId="3022" xr:uid="{00000000-0005-0000-0000-00008FA20000}"/>
    <cellStyle name="Финансовый 3 3 4 4 2 4" xfId="3023" xr:uid="{00000000-0005-0000-0000-000090A20000}"/>
    <cellStyle name="Финансовый 3 3 4 4 2 5" xfId="40329" xr:uid="{00000000-0005-0000-0000-000091A20000}"/>
    <cellStyle name="Финансовый 3 3 4 4 3" xfId="3024" xr:uid="{00000000-0005-0000-0000-000092A20000}"/>
    <cellStyle name="Финансовый 3 3 4 4 3 2" xfId="3025" xr:uid="{00000000-0005-0000-0000-000093A20000}"/>
    <cellStyle name="Финансовый 3 3 4 4 3 3" xfId="40331" xr:uid="{00000000-0005-0000-0000-000094A20000}"/>
    <cellStyle name="Финансовый 3 3 4 4 4" xfId="3026" xr:uid="{00000000-0005-0000-0000-000095A20000}"/>
    <cellStyle name="Финансовый 3 3 4 4 4 2" xfId="3027" xr:uid="{00000000-0005-0000-0000-000096A20000}"/>
    <cellStyle name="Финансовый 3 3 4 4 4 3" xfId="40332" xr:uid="{00000000-0005-0000-0000-000097A20000}"/>
    <cellStyle name="Финансовый 3 3 4 4 5" xfId="3028" xr:uid="{00000000-0005-0000-0000-000098A20000}"/>
    <cellStyle name="Финансовый 3 3 4 4 5 2" xfId="3029" xr:uid="{00000000-0005-0000-0000-000099A20000}"/>
    <cellStyle name="Финансовый 3 3 4 4 5 3" xfId="40333" xr:uid="{00000000-0005-0000-0000-00009AA20000}"/>
    <cellStyle name="Финансовый 3 3 4 4 6" xfId="3030" xr:uid="{00000000-0005-0000-0000-00009BA20000}"/>
    <cellStyle name="Финансовый 3 3 4 4 6 2" xfId="40334" xr:uid="{00000000-0005-0000-0000-00009CA20000}"/>
    <cellStyle name="Финансовый 3 3 4 4 7" xfId="3031" xr:uid="{00000000-0005-0000-0000-00009DA20000}"/>
    <cellStyle name="Финансовый 3 3 4 4 7 2" xfId="40335" xr:uid="{00000000-0005-0000-0000-00009EA20000}"/>
    <cellStyle name="Финансовый 3 3 4 4 8" xfId="3032" xr:uid="{00000000-0005-0000-0000-00009FA20000}"/>
    <cellStyle name="Финансовый 3 3 4 4 9" xfId="4061" xr:uid="{00000000-0005-0000-0000-0000A0A20000}"/>
    <cellStyle name="Финансовый 3 3 4 5" xfId="3033" xr:uid="{00000000-0005-0000-0000-0000A1A20000}"/>
    <cellStyle name="Финансовый 3 3 4 5 2" xfId="3034" xr:uid="{00000000-0005-0000-0000-0000A2A20000}"/>
    <cellStyle name="Финансовый 3 3 4 5 2 2" xfId="3035" xr:uid="{00000000-0005-0000-0000-0000A3A20000}"/>
    <cellStyle name="Финансовый 3 3 4 5 2 2 2" xfId="3036" xr:uid="{00000000-0005-0000-0000-0000A4A20000}"/>
    <cellStyle name="Финансовый 3 3 4 5 2 2 3" xfId="40337" xr:uid="{00000000-0005-0000-0000-0000A5A20000}"/>
    <cellStyle name="Финансовый 3 3 4 5 2 3" xfId="3037" xr:uid="{00000000-0005-0000-0000-0000A6A20000}"/>
    <cellStyle name="Финансовый 3 3 4 5 2 3 2" xfId="3038" xr:uid="{00000000-0005-0000-0000-0000A7A20000}"/>
    <cellStyle name="Финансовый 3 3 4 5 2 4" xfId="3039" xr:uid="{00000000-0005-0000-0000-0000A8A20000}"/>
    <cellStyle name="Финансовый 3 3 4 5 2 5" xfId="40336" xr:uid="{00000000-0005-0000-0000-0000A9A20000}"/>
    <cellStyle name="Финансовый 3 3 4 5 3" xfId="3040" xr:uid="{00000000-0005-0000-0000-0000AAA20000}"/>
    <cellStyle name="Финансовый 3 3 4 5 3 2" xfId="3041" xr:uid="{00000000-0005-0000-0000-0000ABA20000}"/>
    <cellStyle name="Финансовый 3 3 4 5 3 3" xfId="40338" xr:uid="{00000000-0005-0000-0000-0000ACA20000}"/>
    <cellStyle name="Финансовый 3 3 4 5 4" xfId="3042" xr:uid="{00000000-0005-0000-0000-0000ADA20000}"/>
    <cellStyle name="Финансовый 3 3 4 5 4 2" xfId="3043" xr:uid="{00000000-0005-0000-0000-0000AEA20000}"/>
    <cellStyle name="Финансовый 3 3 4 5 4 3" xfId="40339" xr:uid="{00000000-0005-0000-0000-0000AFA20000}"/>
    <cellStyle name="Финансовый 3 3 4 5 5" xfId="3044" xr:uid="{00000000-0005-0000-0000-0000B0A20000}"/>
    <cellStyle name="Финансовый 3 3 4 5 5 2" xfId="3045" xr:uid="{00000000-0005-0000-0000-0000B1A20000}"/>
    <cellStyle name="Финансовый 3 3 4 5 5 3" xfId="40340" xr:uid="{00000000-0005-0000-0000-0000B2A20000}"/>
    <cellStyle name="Финансовый 3 3 4 5 6" xfId="3046" xr:uid="{00000000-0005-0000-0000-0000B3A20000}"/>
    <cellStyle name="Финансовый 3 3 4 5 6 2" xfId="40341" xr:uid="{00000000-0005-0000-0000-0000B4A20000}"/>
    <cellStyle name="Финансовый 3 3 4 5 7" xfId="3047" xr:uid="{00000000-0005-0000-0000-0000B5A20000}"/>
    <cellStyle name="Финансовый 3 3 4 5 7 2" xfId="40342" xr:uid="{00000000-0005-0000-0000-0000B6A20000}"/>
    <cellStyle name="Финансовый 3 3 4 5 8" xfId="3048" xr:uid="{00000000-0005-0000-0000-0000B7A20000}"/>
    <cellStyle name="Финансовый 3 3 4 5 9" xfId="4062" xr:uid="{00000000-0005-0000-0000-0000B8A20000}"/>
    <cellStyle name="Финансовый 3 3 4 6" xfId="3049" xr:uid="{00000000-0005-0000-0000-0000B9A20000}"/>
    <cellStyle name="Финансовый 3 3 4 6 2" xfId="3050" xr:uid="{00000000-0005-0000-0000-0000BAA20000}"/>
    <cellStyle name="Финансовый 3 3 4 6 2 2" xfId="3051" xr:uid="{00000000-0005-0000-0000-0000BBA20000}"/>
    <cellStyle name="Финансовый 3 3 4 6 2 2 2" xfId="3052" xr:uid="{00000000-0005-0000-0000-0000BCA20000}"/>
    <cellStyle name="Финансовый 3 3 4 6 2 2 3" xfId="40345" xr:uid="{00000000-0005-0000-0000-0000BDA20000}"/>
    <cellStyle name="Финансовый 3 3 4 6 2 3" xfId="3053" xr:uid="{00000000-0005-0000-0000-0000BEA20000}"/>
    <cellStyle name="Финансовый 3 3 4 6 2 3 2" xfId="3054" xr:uid="{00000000-0005-0000-0000-0000BFA20000}"/>
    <cellStyle name="Финансовый 3 3 4 6 2 4" xfId="3055" xr:uid="{00000000-0005-0000-0000-0000C0A20000}"/>
    <cellStyle name="Финансовый 3 3 4 6 2 5" xfId="40344" xr:uid="{00000000-0005-0000-0000-0000C1A20000}"/>
    <cellStyle name="Финансовый 3 3 4 6 3" xfId="3056" xr:uid="{00000000-0005-0000-0000-0000C2A20000}"/>
    <cellStyle name="Финансовый 3 3 4 6 3 2" xfId="3057" xr:uid="{00000000-0005-0000-0000-0000C3A20000}"/>
    <cellStyle name="Финансовый 3 3 4 6 3 3" xfId="40346" xr:uid="{00000000-0005-0000-0000-0000C4A20000}"/>
    <cellStyle name="Финансовый 3 3 4 6 4" xfId="3058" xr:uid="{00000000-0005-0000-0000-0000C5A20000}"/>
    <cellStyle name="Финансовый 3 3 4 6 4 2" xfId="3059" xr:uid="{00000000-0005-0000-0000-0000C6A20000}"/>
    <cellStyle name="Финансовый 3 3 4 6 4 3" xfId="40347" xr:uid="{00000000-0005-0000-0000-0000C7A20000}"/>
    <cellStyle name="Финансовый 3 3 4 6 5" xfId="3060" xr:uid="{00000000-0005-0000-0000-0000C8A20000}"/>
    <cellStyle name="Финансовый 3 3 4 6 5 2" xfId="40348" xr:uid="{00000000-0005-0000-0000-0000C9A20000}"/>
    <cellStyle name="Финансовый 3 3 4 6 6" xfId="40349" xr:uid="{00000000-0005-0000-0000-0000CAA20000}"/>
    <cellStyle name="Финансовый 3 3 4 6 7" xfId="40350" xr:uid="{00000000-0005-0000-0000-0000CBA20000}"/>
    <cellStyle name="Финансовый 3 3 4 6 8" xfId="43093" xr:uid="{00000000-0005-0000-0000-0000CCA20000}"/>
    <cellStyle name="Финансовый 3 3 4 6 9" xfId="40343" xr:uid="{00000000-0005-0000-0000-0000CDA20000}"/>
    <cellStyle name="Финансовый 3 3 4 7" xfId="3061" xr:uid="{00000000-0005-0000-0000-0000CEA20000}"/>
    <cellStyle name="Финансовый 3 3 4 7 2" xfId="3062" xr:uid="{00000000-0005-0000-0000-0000CFA20000}"/>
    <cellStyle name="Финансовый 3 3 4 7 2 2" xfId="3063" xr:uid="{00000000-0005-0000-0000-0000D0A20000}"/>
    <cellStyle name="Финансовый 3 3 4 7 2 3" xfId="40352" xr:uid="{00000000-0005-0000-0000-0000D1A20000}"/>
    <cellStyle name="Финансовый 3 3 4 7 3" xfId="3064" xr:uid="{00000000-0005-0000-0000-0000D2A20000}"/>
    <cellStyle name="Финансовый 3 3 4 7 3 2" xfId="3065" xr:uid="{00000000-0005-0000-0000-0000D3A20000}"/>
    <cellStyle name="Финансовый 3 3 4 7 4" xfId="3066" xr:uid="{00000000-0005-0000-0000-0000D4A20000}"/>
    <cellStyle name="Финансовый 3 3 4 7 5" xfId="40351" xr:uid="{00000000-0005-0000-0000-0000D5A20000}"/>
    <cellStyle name="Финансовый 3 3 4 8" xfId="3067" xr:uid="{00000000-0005-0000-0000-0000D6A20000}"/>
    <cellStyle name="Финансовый 3 3 4 8 2" xfId="3068" xr:uid="{00000000-0005-0000-0000-0000D7A20000}"/>
    <cellStyle name="Финансовый 3 3 4 8 3" xfId="40353" xr:uid="{00000000-0005-0000-0000-0000D8A20000}"/>
    <cellStyle name="Финансовый 3 3 4 9" xfId="3069" xr:uid="{00000000-0005-0000-0000-0000D9A20000}"/>
    <cellStyle name="Финансовый 3 3 4 9 2" xfId="3070" xr:uid="{00000000-0005-0000-0000-0000DAA20000}"/>
    <cellStyle name="Финансовый 3 3 4 9 3" xfId="40354" xr:uid="{00000000-0005-0000-0000-0000DBA20000}"/>
    <cellStyle name="Финансовый 3 3 5" xfId="3071" xr:uid="{00000000-0005-0000-0000-0000DCA20000}"/>
    <cellStyle name="Финансовый 3 3 5 10" xfId="3072" xr:uid="{00000000-0005-0000-0000-0000DDA20000}"/>
    <cellStyle name="Финансовый 3 3 5 10 2" xfId="40355" xr:uid="{00000000-0005-0000-0000-0000DEA20000}"/>
    <cellStyle name="Финансовый 3 3 5 11" xfId="3073" xr:uid="{00000000-0005-0000-0000-0000DFA20000}"/>
    <cellStyle name="Финансовый 3 3 5 11 2" xfId="40356" xr:uid="{00000000-0005-0000-0000-0000E0A20000}"/>
    <cellStyle name="Финансовый 3 3 5 12" xfId="3074" xr:uid="{00000000-0005-0000-0000-0000E1A20000}"/>
    <cellStyle name="Финансовый 3 3 5 13" xfId="4063" xr:uid="{00000000-0005-0000-0000-0000E2A20000}"/>
    <cellStyle name="Финансовый 3 3 5 2" xfId="3075" xr:uid="{00000000-0005-0000-0000-0000E3A20000}"/>
    <cellStyle name="Финансовый 3 3 5 2 10" xfId="3076" xr:uid="{00000000-0005-0000-0000-0000E4A20000}"/>
    <cellStyle name="Финансовый 3 3 5 2 11" xfId="4064" xr:uid="{00000000-0005-0000-0000-0000E5A20000}"/>
    <cellStyle name="Финансовый 3 3 5 2 2" xfId="3077" xr:uid="{00000000-0005-0000-0000-0000E6A20000}"/>
    <cellStyle name="Финансовый 3 3 5 2 2 2" xfId="3078" xr:uid="{00000000-0005-0000-0000-0000E7A20000}"/>
    <cellStyle name="Финансовый 3 3 5 2 2 2 2" xfId="3079" xr:uid="{00000000-0005-0000-0000-0000E8A20000}"/>
    <cellStyle name="Финансовый 3 3 5 2 2 2 2 2" xfId="3080" xr:uid="{00000000-0005-0000-0000-0000E9A20000}"/>
    <cellStyle name="Финансовый 3 3 5 2 2 2 2 3" xfId="40358" xr:uid="{00000000-0005-0000-0000-0000EAA20000}"/>
    <cellStyle name="Финансовый 3 3 5 2 2 2 3" xfId="3081" xr:uid="{00000000-0005-0000-0000-0000EBA20000}"/>
    <cellStyle name="Финансовый 3 3 5 2 2 2 3 2" xfId="3082" xr:uid="{00000000-0005-0000-0000-0000ECA20000}"/>
    <cellStyle name="Финансовый 3 3 5 2 2 2 4" xfId="3083" xr:uid="{00000000-0005-0000-0000-0000EDA20000}"/>
    <cellStyle name="Финансовый 3 3 5 2 2 2 5" xfId="40357" xr:uid="{00000000-0005-0000-0000-0000EEA20000}"/>
    <cellStyle name="Финансовый 3 3 5 2 2 3" xfId="3084" xr:uid="{00000000-0005-0000-0000-0000EFA20000}"/>
    <cellStyle name="Финансовый 3 3 5 2 2 3 2" xfId="3085" xr:uid="{00000000-0005-0000-0000-0000F0A20000}"/>
    <cellStyle name="Финансовый 3 3 5 2 2 3 3" xfId="40359" xr:uid="{00000000-0005-0000-0000-0000F1A20000}"/>
    <cellStyle name="Финансовый 3 3 5 2 2 4" xfId="3086" xr:uid="{00000000-0005-0000-0000-0000F2A20000}"/>
    <cellStyle name="Финансовый 3 3 5 2 2 4 2" xfId="3087" xr:uid="{00000000-0005-0000-0000-0000F3A20000}"/>
    <cellStyle name="Финансовый 3 3 5 2 2 4 3" xfId="40360" xr:uid="{00000000-0005-0000-0000-0000F4A20000}"/>
    <cellStyle name="Финансовый 3 3 5 2 2 5" xfId="3088" xr:uid="{00000000-0005-0000-0000-0000F5A20000}"/>
    <cellStyle name="Финансовый 3 3 5 2 2 5 2" xfId="3089" xr:uid="{00000000-0005-0000-0000-0000F6A20000}"/>
    <cellStyle name="Финансовый 3 3 5 2 2 5 3" xfId="40361" xr:uid="{00000000-0005-0000-0000-0000F7A20000}"/>
    <cellStyle name="Финансовый 3 3 5 2 2 6" xfId="3090" xr:uid="{00000000-0005-0000-0000-0000F8A20000}"/>
    <cellStyle name="Финансовый 3 3 5 2 2 6 2" xfId="40362" xr:uid="{00000000-0005-0000-0000-0000F9A20000}"/>
    <cellStyle name="Финансовый 3 3 5 2 2 7" xfId="3091" xr:uid="{00000000-0005-0000-0000-0000FAA20000}"/>
    <cellStyle name="Финансовый 3 3 5 2 2 7 2" xfId="40363" xr:uid="{00000000-0005-0000-0000-0000FBA20000}"/>
    <cellStyle name="Финансовый 3 3 5 2 2 8" xfId="3092" xr:uid="{00000000-0005-0000-0000-0000FCA20000}"/>
    <cellStyle name="Финансовый 3 3 5 2 2 9" xfId="4065" xr:uid="{00000000-0005-0000-0000-0000FDA20000}"/>
    <cellStyle name="Финансовый 3 3 5 2 3" xfId="3093" xr:uid="{00000000-0005-0000-0000-0000FEA20000}"/>
    <cellStyle name="Финансовый 3 3 5 2 3 2" xfId="3094" xr:uid="{00000000-0005-0000-0000-0000FFA20000}"/>
    <cellStyle name="Финансовый 3 3 5 2 3 2 2" xfId="3095" xr:uid="{00000000-0005-0000-0000-000000A30000}"/>
    <cellStyle name="Финансовый 3 3 5 2 3 2 2 2" xfId="3096" xr:uid="{00000000-0005-0000-0000-000001A30000}"/>
    <cellStyle name="Финансовый 3 3 5 2 3 2 2 3" xfId="40366" xr:uid="{00000000-0005-0000-0000-000002A30000}"/>
    <cellStyle name="Финансовый 3 3 5 2 3 2 3" xfId="3097" xr:uid="{00000000-0005-0000-0000-000003A30000}"/>
    <cellStyle name="Финансовый 3 3 5 2 3 2 3 2" xfId="3098" xr:uid="{00000000-0005-0000-0000-000004A30000}"/>
    <cellStyle name="Финансовый 3 3 5 2 3 2 4" xfId="3099" xr:uid="{00000000-0005-0000-0000-000005A30000}"/>
    <cellStyle name="Финансовый 3 3 5 2 3 2 5" xfId="40365" xr:uid="{00000000-0005-0000-0000-000006A30000}"/>
    <cellStyle name="Финансовый 3 3 5 2 3 3" xfId="3100" xr:uid="{00000000-0005-0000-0000-000007A30000}"/>
    <cellStyle name="Финансовый 3 3 5 2 3 3 2" xfId="3101" xr:uid="{00000000-0005-0000-0000-000008A30000}"/>
    <cellStyle name="Финансовый 3 3 5 2 3 3 3" xfId="40367" xr:uid="{00000000-0005-0000-0000-000009A30000}"/>
    <cellStyle name="Финансовый 3 3 5 2 3 4" xfId="3102" xr:uid="{00000000-0005-0000-0000-00000AA30000}"/>
    <cellStyle name="Финансовый 3 3 5 2 3 4 2" xfId="3103" xr:uid="{00000000-0005-0000-0000-00000BA30000}"/>
    <cellStyle name="Финансовый 3 3 5 2 3 4 3" xfId="40368" xr:uid="{00000000-0005-0000-0000-00000CA30000}"/>
    <cellStyle name="Финансовый 3 3 5 2 3 5" xfId="3104" xr:uid="{00000000-0005-0000-0000-00000DA30000}"/>
    <cellStyle name="Финансовый 3 3 5 2 3 5 2" xfId="40369" xr:uid="{00000000-0005-0000-0000-00000EA30000}"/>
    <cellStyle name="Финансовый 3 3 5 2 3 6" xfId="40370" xr:uid="{00000000-0005-0000-0000-00000FA30000}"/>
    <cellStyle name="Финансовый 3 3 5 2 3 7" xfId="40371" xr:uid="{00000000-0005-0000-0000-000010A30000}"/>
    <cellStyle name="Финансовый 3 3 5 2 3 8" xfId="43094" xr:uid="{00000000-0005-0000-0000-000011A30000}"/>
    <cellStyle name="Финансовый 3 3 5 2 3 9" xfId="40364" xr:uid="{00000000-0005-0000-0000-000012A30000}"/>
    <cellStyle name="Финансовый 3 3 5 2 4" xfId="3105" xr:uid="{00000000-0005-0000-0000-000013A30000}"/>
    <cellStyle name="Финансовый 3 3 5 2 4 2" xfId="3106" xr:uid="{00000000-0005-0000-0000-000014A30000}"/>
    <cellStyle name="Финансовый 3 3 5 2 4 2 2" xfId="3107" xr:uid="{00000000-0005-0000-0000-000015A30000}"/>
    <cellStyle name="Финансовый 3 3 5 2 4 2 3" xfId="40373" xr:uid="{00000000-0005-0000-0000-000016A30000}"/>
    <cellStyle name="Финансовый 3 3 5 2 4 3" xfId="3108" xr:uid="{00000000-0005-0000-0000-000017A30000}"/>
    <cellStyle name="Финансовый 3 3 5 2 4 3 2" xfId="3109" xr:uid="{00000000-0005-0000-0000-000018A30000}"/>
    <cellStyle name="Финансовый 3 3 5 2 4 4" xfId="3110" xr:uid="{00000000-0005-0000-0000-000019A30000}"/>
    <cellStyle name="Финансовый 3 3 5 2 4 5" xfId="40372" xr:uid="{00000000-0005-0000-0000-00001AA30000}"/>
    <cellStyle name="Финансовый 3 3 5 2 5" xfId="3111" xr:uid="{00000000-0005-0000-0000-00001BA30000}"/>
    <cellStyle name="Финансовый 3 3 5 2 5 2" xfId="3112" xr:uid="{00000000-0005-0000-0000-00001CA30000}"/>
    <cellStyle name="Финансовый 3 3 5 2 5 3" xfId="40374" xr:uid="{00000000-0005-0000-0000-00001DA30000}"/>
    <cellStyle name="Финансовый 3 3 5 2 6" xfId="3113" xr:uid="{00000000-0005-0000-0000-00001EA30000}"/>
    <cellStyle name="Финансовый 3 3 5 2 6 2" xfId="3114" xr:uid="{00000000-0005-0000-0000-00001FA30000}"/>
    <cellStyle name="Финансовый 3 3 5 2 6 3" xfId="40375" xr:uid="{00000000-0005-0000-0000-000020A30000}"/>
    <cellStyle name="Финансовый 3 3 5 2 7" xfId="3115" xr:uid="{00000000-0005-0000-0000-000021A30000}"/>
    <cellStyle name="Финансовый 3 3 5 2 7 2" xfId="3116" xr:uid="{00000000-0005-0000-0000-000022A30000}"/>
    <cellStyle name="Финансовый 3 3 5 2 7 3" xfId="40376" xr:uid="{00000000-0005-0000-0000-000023A30000}"/>
    <cellStyle name="Финансовый 3 3 5 2 8" xfId="3117" xr:uid="{00000000-0005-0000-0000-000024A30000}"/>
    <cellStyle name="Финансовый 3 3 5 2 8 2" xfId="40377" xr:uid="{00000000-0005-0000-0000-000025A30000}"/>
    <cellStyle name="Финансовый 3 3 5 2 9" xfId="3118" xr:uid="{00000000-0005-0000-0000-000026A30000}"/>
    <cellStyle name="Финансовый 3 3 5 2 9 2" xfId="40378" xr:uid="{00000000-0005-0000-0000-000027A30000}"/>
    <cellStyle name="Финансовый 3 3 5 3" xfId="3119" xr:uid="{00000000-0005-0000-0000-000028A30000}"/>
    <cellStyle name="Финансовый 3 3 5 3 2" xfId="3120" xr:uid="{00000000-0005-0000-0000-000029A30000}"/>
    <cellStyle name="Финансовый 3 3 5 3 2 2" xfId="3121" xr:uid="{00000000-0005-0000-0000-00002AA30000}"/>
    <cellStyle name="Финансовый 3 3 5 3 2 2 2" xfId="3122" xr:uid="{00000000-0005-0000-0000-00002BA30000}"/>
    <cellStyle name="Финансовый 3 3 5 3 2 2 3" xfId="40380" xr:uid="{00000000-0005-0000-0000-00002CA30000}"/>
    <cellStyle name="Финансовый 3 3 5 3 2 3" xfId="3123" xr:uid="{00000000-0005-0000-0000-00002DA30000}"/>
    <cellStyle name="Финансовый 3 3 5 3 2 3 2" xfId="3124" xr:uid="{00000000-0005-0000-0000-00002EA30000}"/>
    <cellStyle name="Финансовый 3 3 5 3 2 4" xfId="3125" xr:uid="{00000000-0005-0000-0000-00002FA30000}"/>
    <cellStyle name="Финансовый 3 3 5 3 2 5" xfId="40379" xr:uid="{00000000-0005-0000-0000-000030A30000}"/>
    <cellStyle name="Финансовый 3 3 5 3 3" xfId="3126" xr:uid="{00000000-0005-0000-0000-000031A30000}"/>
    <cellStyle name="Финансовый 3 3 5 3 3 2" xfId="3127" xr:uid="{00000000-0005-0000-0000-000032A30000}"/>
    <cellStyle name="Финансовый 3 3 5 3 3 3" xfId="40381" xr:uid="{00000000-0005-0000-0000-000033A30000}"/>
    <cellStyle name="Финансовый 3 3 5 3 4" xfId="3128" xr:uid="{00000000-0005-0000-0000-000034A30000}"/>
    <cellStyle name="Финансовый 3 3 5 3 4 2" xfId="3129" xr:uid="{00000000-0005-0000-0000-000035A30000}"/>
    <cellStyle name="Финансовый 3 3 5 3 4 3" xfId="40382" xr:uid="{00000000-0005-0000-0000-000036A30000}"/>
    <cellStyle name="Финансовый 3 3 5 3 5" xfId="3130" xr:uid="{00000000-0005-0000-0000-000037A30000}"/>
    <cellStyle name="Финансовый 3 3 5 3 5 2" xfId="3131" xr:uid="{00000000-0005-0000-0000-000038A30000}"/>
    <cellStyle name="Финансовый 3 3 5 3 5 3" xfId="40383" xr:uid="{00000000-0005-0000-0000-000039A30000}"/>
    <cellStyle name="Финансовый 3 3 5 3 6" xfId="3132" xr:uid="{00000000-0005-0000-0000-00003AA30000}"/>
    <cellStyle name="Финансовый 3 3 5 3 6 2" xfId="40384" xr:uid="{00000000-0005-0000-0000-00003BA30000}"/>
    <cellStyle name="Финансовый 3 3 5 3 7" xfId="3133" xr:uid="{00000000-0005-0000-0000-00003CA30000}"/>
    <cellStyle name="Финансовый 3 3 5 3 7 2" xfId="40385" xr:uid="{00000000-0005-0000-0000-00003DA30000}"/>
    <cellStyle name="Финансовый 3 3 5 3 8" xfId="3134" xr:uid="{00000000-0005-0000-0000-00003EA30000}"/>
    <cellStyle name="Финансовый 3 3 5 3 9" xfId="4066" xr:uid="{00000000-0005-0000-0000-00003FA30000}"/>
    <cellStyle name="Финансовый 3 3 5 4" xfId="3135" xr:uid="{00000000-0005-0000-0000-000040A30000}"/>
    <cellStyle name="Финансовый 3 3 5 4 2" xfId="3136" xr:uid="{00000000-0005-0000-0000-000041A30000}"/>
    <cellStyle name="Финансовый 3 3 5 4 2 2" xfId="3137" xr:uid="{00000000-0005-0000-0000-000042A30000}"/>
    <cellStyle name="Финансовый 3 3 5 4 2 2 2" xfId="3138" xr:uid="{00000000-0005-0000-0000-000043A30000}"/>
    <cellStyle name="Финансовый 3 3 5 4 2 2 3" xfId="40387" xr:uid="{00000000-0005-0000-0000-000044A30000}"/>
    <cellStyle name="Финансовый 3 3 5 4 2 3" xfId="3139" xr:uid="{00000000-0005-0000-0000-000045A30000}"/>
    <cellStyle name="Финансовый 3 3 5 4 2 3 2" xfId="3140" xr:uid="{00000000-0005-0000-0000-000046A30000}"/>
    <cellStyle name="Финансовый 3 3 5 4 2 4" xfId="3141" xr:uid="{00000000-0005-0000-0000-000047A30000}"/>
    <cellStyle name="Финансовый 3 3 5 4 2 5" xfId="40386" xr:uid="{00000000-0005-0000-0000-000048A30000}"/>
    <cellStyle name="Финансовый 3 3 5 4 3" xfId="3142" xr:uid="{00000000-0005-0000-0000-000049A30000}"/>
    <cellStyle name="Финансовый 3 3 5 4 3 2" xfId="3143" xr:uid="{00000000-0005-0000-0000-00004AA30000}"/>
    <cellStyle name="Финансовый 3 3 5 4 3 3" xfId="40388" xr:uid="{00000000-0005-0000-0000-00004BA30000}"/>
    <cellStyle name="Финансовый 3 3 5 4 4" xfId="3144" xr:uid="{00000000-0005-0000-0000-00004CA30000}"/>
    <cellStyle name="Финансовый 3 3 5 4 4 2" xfId="3145" xr:uid="{00000000-0005-0000-0000-00004DA30000}"/>
    <cellStyle name="Финансовый 3 3 5 4 4 3" xfId="40389" xr:uid="{00000000-0005-0000-0000-00004EA30000}"/>
    <cellStyle name="Финансовый 3 3 5 4 5" xfId="3146" xr:uid="{00000000-0005-0000-0000-00004FA30000}"/>
    <cellStyle name="Финансовый 3 3 5 4 5 2" xfId="3147" xr:uid="{00000000-0005-0000-0000-000050A30000}"/>
    <cellStyle name="Финансовый 3 3 5 4 5 3" xfId="40390" xr:uid="{00000000-0005-0000-0000-000051A30000}"/>
    <cellStyle name="Финансовый 3 3 5 4 6" xfId="3148" xr:uid="{00000000-0005-0000-0000-000052A30000}"/>
    <cellStyle name="Финансовый 3 3 5 4 6 2" xfId="40391" xr:uid="{00000000-0005-0000-0000-000053A30000}"/>
    <cellStyle name="Финансовый 3 3 5 4 7" xfId="3149" xr:uid="{00000000-0005-0000-0000-000054A30000}"/>
    <cellStyle name="Финансовый 3 3 5 4 7 2" xfId="40392" xr:uid="{00000000-0005-0000-0000-000055A30000}"/>
    <cellStyle name="Финансовый 3 3 5 4 8" xfId="3150" xr:uid="{00000000-0005-0000-0000-000056A30000}"/>
    <cellStyle name="Финансовый 3 3 5 4 9" xfId="4067" xr:uid="{00000000-0005-0000-0000-000057A30000}"/>
    <cellStyle name="Финансовый 3 3 5 5" xfId="3151" xr:uid="{00000000-0005-0000-0000-000058A30000}"/>
    <cellStyle name="Финансовый 3 3 5 5 2" xfId="3152" xr:uid="{00000000-0005-0000-0000-000059A30000}"/>
    <cellStyle name="Финансовый 3 3 5 5 2 2" xfId="3153" xr:uid="{00000000-0005-0000-0000-00005AA30000}"/>
    <cellStyle name="Финансовый 3 3 5 5 2 2 2" xfId="3154" xr:uid="{00000000-0005-0000-0000-00005BA30000}"/>
    <cellStyle name="Финансовый 3 3 5 5 2 2 3" xfId="40395" xr:uid="{00000000-0005-0000-0000-00005CA30000}"/>
    <cellStyle name="Финансовый 3 3 5 5 2 3" xfId="3155" xr:uid="{00000000-0005-0000-0000-00005DA30000}"/>
    <cellStyle name="Финансовый 3 3 5 5 2 3 2" xfId="3156" xr:uid="{00000000-0005-0000-0000-00005EA30000}"/>
    <cellStyle name="Финансовый 3 3 5 5 2 4" xfId="3157" xr:uid="{00000000-0005-0000-0000-00005FA30000}"/>
    <cellStyle name="Финансовый 3 3 5 5 2 5" xfId="40394" xr:uid="{00000000-0005-0000-0000-000060A30000}"/>
    <cellStyle name="Финансовый 3 3 5 5 3" xfId="3158" xr:uid="{00000000-0005-0000-0000-000061A30000}"/>
    <cellStyle name="Финансовый 3 3 5 5 3 2" xfId="3159" xr:uid="{00000000-0005-0000-0000-000062A30000}"/>
    <cellStyle name="Финансовый 3 3 5 5 3 3" xfId="40396" xr:uid="{00000000-0005-0000-0000-000063A30000}"/>
    <cellStyle name="Финансовый 3 3 5 5 4" xfId="3160" xr:uid="{00000000-0005-0000-0000-000064A30000}"/>
    <cellStyle name="Финансовый 3 3 5 5 4 2" xfId="3161" xr:uid="{00000000-0005-0000-0000-000065A30000}"/>
    <cellStyle name="Финансовый 3 3 5 5 4 3" xfId="40397" xr:uid="{00000000-0005-0000-0000-000066A30000}"/>
    <cellStyle name="Финансовый 3 3 5 5 5" xfId="3162" xr:uid="{00000000-0005-0000-0000-000067A30000}"/>
    <cellStyle name="Финансовый 3 3 5 5 5 2" xfId="40398" xr:uid="{00000000-0005-0000-0000-000068A30000}"/>
    <cellStyle name="Финансовый 3 3 5 5 6" xfId="40399" xr:uid="{00000000-0005-0000-0000-000069A30000}"/>
    <cellStyle name="Финансовый 3 3 5 5 7" xfId="40400" xr:uid="{00000000-0005-0000-0000-00006AA30000}"/>
    <cellStyle name="Финансовый 3 3 5 5 8" xfId="43095" xr:uid="{00000000-0005-0000-0000-00006BA30000}"/>
    <cellStyle name="Финансовый 3 3 5 5 9" xfId="40393" xr:uid="{00000000-0005-0000-0000-00006CA30000}"/>
    <cellStyle name="Финансовый 3 3 5 6" xfId="3163" xr:uid="{00000000-0005-0000-0000-00006DA30000}"/>
    <cellStyle name="Финансовый 3 3 5 6 2" xfId="3164" xr:uid="{00000000-0005-0000-0000-00006EA30000}"/>
    <cellStyle name="Финансовый 3 3 5 6 2 2" xfId="3165" xr:uid="{00000000-0005-0000-0000-00006FA30000}"/>
    <cellStyle name="Финансовый 3 3 5 6 2 3" xfId="40402" xr:uid="{00000000-0005-0000-0000-000070A30000}"/>
    <cellStyle name="Финансовый 3 3 5 6 3" xfId="3166" xr:uid="{00000000-0005-0000-0000-000071A30000}"/>
    <cellStyle name="Финансовый 3 3 5 6 3 2" xfId="3167" xr:uid="{00000000-0005-0000-0000-000072A30000}"/>
    <cellStyle name="Финансовый 3 3 5 6 4" xfId="3168" xr:uid="{00000000-0005-0000-0000-000073A30000}"/>
    <cellStyle name="Финансовый 3 3 5 6 5" xfId="40401" xr:uid="{00000000-0005-0000-0000-000074A30000}"/>
    <cellStyle name="Финансовый 3 3 5 7" xfId="3169" xr:uid="{00000000-0005-0000-0000-000075A30000}"/>
    <cellStyle name="Финансовый 3 3 5 7 2" xfId="3170" xr:uid="{00000000-0005-0000-0000-000076A30000}"/>
    <cellStyle name="Финансовый 3 3 5 7 3" xfId="40403" xr:uid="{00000000-0005-0000-0000-000077A30000}"/>
    <cellStyle name="Финансовый 3 3 5 8" xfId="3171" xr:uid="{00000000-0005-0000-0000-000078A30000}"/>
    <cellStyle name="Финансовый 3 3 5 8 2" xfId="3172" xr:uid="{00000000-0005-0000-0000-000079A30000}"/>
    <cellStyle name="Финансовый 3 3 5 8 3" xfId="40404" xr:uid="{00000000-0005-0000-0000-00007AA30000}"/>
    <cellStyle name="Финансовый 3 3 5 9" xfId="3173" xr:uid="{00000000-0005-0000-0000-00007BA30000}"/>
    <cellStyle name="Финансовый 3 3 5 9 2" xfId="3174" xr:uid="{00000000-0005-0000-0000-00007CA30000}"/>
    <cellStyle name="Финансовый 3 3 5 9 3" xfId="40405" xr:uid="{00000000-0005-0000-0000-00007DA30000}"/>
    <cellStyle name="Финансовый 3 3 6" xfId="3175" xr:uid="{00000000-0005-0000-0000-00007EA30000}"/>
    <cellStyle name="Финансовый 3 3 6 10" xfId="3176" xr:uid="{00000000-0005-0000-0000-00007FA30000}"/>
    <cellStyle name="Финансовый 3 3 6 10 2" xfId="40406" xr:uid="{00000000-0005-0000-0000-000080A30000}"/>
    <cellStyle name="Финансовый 3 3 6 11" xfId="3177" xr:uid="{00000000-0005-0000-0000-000081A30000}"/>
    <cellStyle name="Финансовый 3 3 6 11 2" xfId="40407" xr:uid="{00000000-0005-0000-0000-000082A30000}"/>
    <cellStyle name="Финансовый 3 3 6 12" xfId="3178" xr:uid="{00000000-0005-0000-0000-000083A30000}"/>
    <cellStyle name="Финансовый 3 3 6 13" xfId="4068" xr:uid="{00000000-0005-0000-0000-000084A30000}"/>
    <cellStyle name="Финансовый 3 3 6 2" xfId="3179" xr:uid="{00000000-0005-0000-0000-000085A30000}"/>
    <cellStyle name="Финансовый 3 3 6 2 10" xfId="3180" xr:uid="{00000000-0005-0000-0000-000086A30000}"/>
    <cellStyle name="Финансовый 3 3 6 2 11" xfId="4069" xr:uid="{00000000-0005-0000-0000-000087A30000}"/>
    <cellStyle name="Финансовый 3 3 6 2 2" xfId="3181" xr:uid="{00000000-0005-0000-0000-000088A30000}"/>
    <cellStyle name="Финансовый 3 3 6 2 2 2" xfId="3182" xr:uid="{00000000-0005-0000-0000-000089A30000}"/>
    <cellStyle name="Финансовый 3 3 6 2 2 2 2" xfId="3183" xr:uid="{00000000-0005-0000-0000-00008AA30000}"/>
    <cellStyle name="Финансовый 3 3 6 2 2 2 2 2" xfId="3184" xr:uid="{00000000-0005-0000-0000-00008BA30000}"/>
    <cellStyle name="Финансовый 3 3 6 2 2 2 2 3" xfId="40409" xr:uid="{00000000-0005-0000-0000-00008CA30000}"/>
    <cellStyle name="Финансовый 3 3 6 2 2 2 3" xfId="3185" xr:uid="{00000000-0005-0000-0000-00008DA30000}"/>
    <cellStyle name="Финансовый 3 3 6 2 2 2 3 2" xfId="3186" xr:uid="{00000000-0005-0000-0000-00008EA30000}"/>
    <cellStyle name="Финансовый 3 3 6 2 2 2 4" xfId="3187" xr:uid="{00000000-0005-0000-0000-00008FA30000}"/>
    <cellStyle name="Финансовый 3 3 6 2 2 2 5" xfId="40408" xr:uid="{00000000-0005-0000-0000-000090A30000}"/>
    <cellStyle name="Финансовый 3 3 6 2 2 3" xfId="3188" xr:uid="{00000000-0005-0000-0000-000091A30000}"/>
    <cellStyle name="Финансовый 3 3 6 2 2 3 2" xfId="3189" xr:uid="{00000000-0005-0000-0000-000092A30000}"/>
    <cellStyle name="Финансовый 3 3 6 2 2 3 3" xfId="40410" xr:uid="{00000000-0005-0000-0000-000093A30000}"/>
    <cellStyle name="Финансовый 3 3 6 2 2 4" xfId="3190" xr:uid="{00000000-0005-0000-0000-000094A30000}"/>
    <cellStyle name="Финансовый 3 3 6 2 2 4 2" xfId="3191" xr:uid="{00000000-0005-0000-0000-000095A30000}"/>
    <cellStyle name="Финансовый 3 3 6 2 2 4 3" xfId="40411" xr:uid="{00000000-0005-0000-0000-000096A30000}"/>
    <cellStyle name="Финансовый 3 3 6 2 2 5" xfId="3192" xr:uid="{00000000-0005-0000-0000-000097A30000}"/>
    <cellStyle name="Финансовый 3 3 6 2 2 5 2" xfId="3193" xr:uid="{00000000-0005-0000-0000-000098A30000}"/>
    <cellStyle name="Финансовый 3 3 6 2 2 5 3" xfId="40412" xr:uid="{00000000-0005-0000-0000-000099A30000}"/>
    <cellStyle name="Финансовый 3 3 6 2 2 6" xfId="3194" xr:uid="{00000000-0005-0000-0000-00009AA30000}"/>
    <cellStyle name="Финансовый 3 3 6 2 2 6 2" xfId="40413" xr:uid="{00000000-0005-0000-0000-00009BA30000}"/>
    <cellStyle name="Финансовый 3 3 6 2 2 7" xfId="3195" xr:uid="{00000000-0005-0000-0000-00009CA30000}"/>
    <cellStyle name="Финансовый 3 3 6 2 2 7 2" xfId="40414" xr:uid="{00000000-0005-0000-0000-00009DA30000}"/>
    <cellStyle name="Финансовый 3 3 6 2 2 8" xfId="3196" xr:uid="{00000000-0005-0000-0000-00009EA30000}"/>
    <cellStyle name="Финансовый 3 3 6 2 2 9" xfId="4070" xr:uid="{00000000-0005-0000-0000-00009FA30000}"/>
    <cellStyle name="Финансовый 3 3 6 2 3" xfId="3197" xr:uid="{00000000-0005-0000-0000-0000A0A30000}"/>
    <cellStyle name="Финансовый 3 3 6 2 3 2" xfId="3198" xr:uid="{00000000-0005-0000-0000-0000A1A30000}"/>
    <cellStyle name="Финансовый 3 3 6 2 3 2 2" xfId="3199" xr:uid="{00000000-0005-0000-0000-0000A2A30000}"/>
    <cellStyle name="Финансовый 3 3 6 2 3 2 2 2" xfId="3200" xr:uid="{00000000-0005-0000-0000-0000A3A30000}"/>
    <cellStyle name="Финансовый 3 3 6 2 3 2 2 3" xfId="40417" xr:uid="{00000000-0005-0000-0000-0000A4A30000}"/>
    <cellStyle name="Финансовый 3 3 6 2 3 2 3" xfId="3201" xr:uid="{00000000-0005-0000-0000-0000A5A30000}"/>
    <cellStyle name="Финансовый 3 3 6 2 3 2 3 2" xfId="3202" xr:uid="{00000000-0005-0000-0000-0000A6A30000}"/>
    <cellStyle name="Финансовый 3 3 6 2 3 2 4" xfId="3203" xr:uid="{00000000-0005-0000-0000-0000A7A30000}"/>
    <cellStyle name="Финансовый 3 3 6 2 3 2 5" xfId="40416" xr:uid="{00000000-0005-0000-0000-0000A8A30000}"/>
    <cellStyle name="Финансовый 3 3 6 2 3 3" xfId="3204" xr:uid="{00000000-0005-0000-0000-0000A9A30000}"/>
    <cellStyle name="Финансовый 3 3 6 2 3 3 2" xfId="3205" xr:uid="{00000000-0005-0000-0000-0000AAA30000}"/>
    <cellStyle name="Финансовый 3 3 6 2 3 3 3" xfId="40418" xr:uid="{00000000-0005-0000-0000-0000ABA30000}"/>
    <cellStyle name="Финансовый 3 3 6 2 3 4" xfId="3206" xr:uid="{00000000-0005-0000-0000-0000ACA30000}"/>
    <cellStyle name="Финансовый 3 3 6 2 3 4 2" xfId="3207" xr:uid="{00000000-0005-0000-0000-0000ADA30000}"/>
    <cellStyle name="Финансовый 3 3 6 2 3 4 3" xfId="40419" xr:uid="{00000000-0005-0000-0000-0000AEA30000}"/>
    <cellStyle name="Финансовый 3 3 6 2 3 5" xfId="3208" xr:uid="{00000000-0005-0000-0000-0000AFA30000}"/>
    <cellStyle name="Финансовый 3 3 6 2 3 5 2" xfId="40420" xr:uid="{00000000-0005-0000-0000-0000B0A30000}"/>
    <cellStyle name="Финансовый 3 3 6 2 3 6" xfId="40421" xr:uid="{00000000-0005-0000-0000-0000B1A30000}"/>
    <cellStyle name="Финансовый 3 3 6 2 3 7" xfId="40422" xr:uid="{00000000-0005-0000-0000-0000B2A30000}"/>
    <cellStyle name="Финансовый 3 3 6 2 3 8" xfId="43096" xr:uid="{00000000-0005-0000-0000-0000B3A30000}"/>
    <cellStyle name="Финансовый 3 3 6 2 3 9" xfId="40415" xr:uid="{00000000-0005-0000-0000-0000B4A30000}"/>
    <cellStyle name="Финансовый 3 3 6 2 4" xfId="3209" xr:uid="{00000000-0005-0000-0000-0000B5A30000}"/>
    <cellStyle name="Финансовый 3 3 6 2 4 2" xfId="3210" xr:uid="{00000000-0005-0000-0000-0000B6A30000}"/>
    <cellStyle name="Финансовый 3 3 6 2 4 2 2" xfId="3211" xr:uid="{00000000-0005-0000-0000-0000B7A30000}"/>
    <cellStyle name="Финансовый 3 3 6 2 4 2 3" xfId="40424" xr:uid="{00000000-0005-0000-0000-0000B8A30000}"/>
    <cellStyle name="Финансовый 3 3 6 2 4 3" xfId="3212" xr:uid="{00000000-0005-0000-0000-0000B9A30000}"/>
    <cellStyle name="Финансовый 3 3 6 2 4 3 2" xfId="3213" xr:uid="{00000000-0005-0000-0000-0000BAA30000}"/>
    <cellStyle name="Финансовый 3 3 6 2 4 4" xfId="3214" xr:uid="{00000000-0005-0000-0000-0000BBA30000}"/>
    <cellStyle name="Финансовый 3 3 6 2 4 5" xfId="40423" xr:uid="{00000000-0005-0000-0000-0000BCA30000}"/>
    <cellStyle name="Финансовый 3 3 6 2 5" xfId="3215" xr:uid="{00000000-0005-0000-0000-0000BDA30000}"/>
    <cellStyle name="Финансовый 3 3 6 2 5 2" xfId="3216" xr:uid="{00000000-0005-0000-0000-0000BEA30000}"/>
    <cellStyle name="Финансовый 3 3 6 2 5 3" xfId="40425" xr:uid="{00000000-0005-0000-0000-0000BFA30000}"/>
    <cellStyle name="Финансовый 3 3 6 2 6" xfId="3217" xr:uid="{00000000-0005-0000-0000-0000C0A30000}"/>
    <cellStyle name="Финансовый 3 3 6 2 6 2" xfId="3218" xr:uid="{00000000-0005-0000-0000-0000C1A30000}"/>
    <cellStyle name="Финансовый 3 3 6 2 6 3" xfId="40426" xr:uid="{00000000-0005-0000-0000-0000C2A30000}"/>
    <cellStyle name="Финансовый 3 3 6 2 7" xfId="3219" xr:uid="{00000000-0005-0000-0000-0000C3A30000}"/>
    <cellStyle name="Финансовый 3 3 6 2 7 2" xfId="3220" xr:uid="{00000000-0005-0000-0000-0000C4A30000}"/>
    <cellStyle name="Финансовый 3 3 6 2 7 3" xfId="40427" xr:uid="{00000000-0005-0000-0000-0000C5A30000}"/>
    <cellStyle name="Финансовый 3 3 6 2 8" xfId="3221" xr:uid="{00000000-0005-0000-0000-0000C6A30000}"/>
    <cellStyle name="Финансовый 3 3 6 2 8 2" xfId="40428" xr:uid="{00000000-0005-0000-0000-0000C7A30000}"/>
    <cellStyle name="Финансовый 3 3 6 2 9" xfId="3222" xr:uid="{00000000-0005-0000-0000-0000C8A30000}"/>
    <cellStyle name="Финансовый 3 3 6 2 9 2" xfId="40429" xr:uid="{00000000-0005-0000-0000-0000C9A30000}"/>
    <cellStyle name="Финансовый 3 3 6 3" xfId="3223" xr:uid="{00000000-0005-0000-0000-0000CAA30000}"/>
    <cellStyle name="Финансовый 3 3 6 3 2" xfId="3224" xr:uid="{00000000-0005-0000-0000-0000CBA30000}"/>
    <cellStyle name="Финансовый 3 3 6 3 2 2" xfId="3225" xr:uid="{00000000-0005-0000-0000-0000CCA30000}"/>
    <cellStyle name="Финансовый 3 3 6 3 2 2 2" xfId="3226" xr:uid="{00000000-0005-0000-0000-0000CDA30000}"/>
    <cellStyle name="Финансовый 3 3 6 3 2 2 3" xfId="40431" xr:uid="{00000000-0005-0000-0000-0000CEA30000}"/>
    <cellStyle name="Финансовый 3 3 6 3 2 3" xfId="3227" xr:uid="{00000000-0005-0000-0000-0000CFA30000}"/>
    <cellStyle name="Финансовый 3 3 6 3 2 3 2" xfId="3228" xr:uid="{00000000-0005-0000-0000-0000D0A30000}"/>
    <cellStyle name="Финансовый 3 3 6 3 2 4" xfId="3229" xr:uid="{00000000-0005-0000-0000-0000D1A30000}"/>
    <cellStyle name="Финансовый 3 3 6 3 2 5" xfId="40430" xr:uid="{00000000-0005-0000-0000-0000D2A30000}"/>
    <cellStyle name="Финансовый 3 3 6 3 3" xfId="3230" xr:uid="{00000000-0005-0000-0000-0000D3A30000}"/>
    <cellStyle name="Финансовый 3 3 6 3 3 2" xfId="3231" xr:uid="{00000000-0005-0000-0000-0000D4A30000}"/>
    <cellStyle name="Финансовый 3 3 6 3 3 3" xfId="40432" xr:uid="{00000000-0005-0000-0000-0000D5A30000}"/>
    <cellStyle name="Финансовый 3 3 6 3 4" xfId="3232" xr:uid="{00000000-0005-0000-0000-0000D6A30000}"/>
    <cellStyle name="Финансовый 3 3 6 3 4 2" xfId="3233" xr:uid="{00000000-0005-0000-0000-0000D7A30000}"/>
    <cellStyle name="Финансовый 3 3 6 3 4 3" xfId="40433" xr:uid="{00000000-0005-0000-0000-0000D8A30000}"/>
    <cellStyle name="Финансовый 3 3 6 3 5" xfId="3234" xr:uid="{00000000-0005-0000-0000-0000D9A30000}"/>
    <cellStyle name="Финансовый 3 3 6 3 5 2" xfId="3235" xr:uid="{00000000-0005-0000-0000-0000DAA30000}"/>
    <cellStyle name="Финансовый 3 3 6 3 5 3" xfId="40434" xr:uid="{00000000-0005-0000-0000-0000DBA30000}"/>
    <cellStyle name="Финансовый 3 3 6 3 6" xfId="3236" xr:uid="{00000000-0005-0000-0000-0000DCA30000}"/>
    <cellStyle name="Финансовый 3 3 6 3 6 2" xfId="40435" xr:uid="{00000000-0005-0000-0000-0000DDA30000}"/>
    <cellStyle name="Финансовый 3 3 6 3 7" xfId="3237" xr:uid="{00000000-0005-0000-0000-0000DEA30000}"/>
    <cellStyle name="Финансовый 3 3 6 3 7 2" xfId="40436" xr:uid="{00000000-0005-0000-0000-0000DFA30000}"/>
    <cellStyle name="Финансовый 3 3 6 3 8" xfId="3238" xr:uid="{00000000-0005-0000-0000-0000E0A30000}"/>
    <cellStyle name="Финансовый 3 3 6 3 9" xfId="4071" xr:uid="{00000000-0005-0000-0000-0000E1A30000}"/>
    <cellStyle name="Финансовый 3 3 6 4" xfId="3239" xr:uid="{00000000-0005-0000-0000-0000E2A30000}"/>
    <cellStyle name="Финансовый 3 3 6 4 2" xfId="3240" xr:uid="{00000000-0005-0000-0000-0000E3A30000}"/>
    <cellStyle name="Финансовый 3 3 6 4 2 2" xfId="3241" xr:uid="{00000000-0005-0000-0000-0000E4A30000}"/>
    <cellStyle name="Финансовый 3 3 6 4 2 2 2" xfId="3242" xr:uid="{00000000-0005-0000-0000-0000E5A30000}"/>
    <cellStyle name="Финансовый 3 3 6 4 2 2 3" xfId="40438" xr:uid="{00000000-0005-0000-0000-0000E6A30000}"/>
    <cellStyle name="Финансовый 3 3 6 4 2 3" xfId="3243" xr:uid="{00000000-0005-0000-0000-0000E7A30000}"/>
    <cellStyle name="Финансовый 3 3 6 4 2 3 2" xfId="3244" xr:uid="{00000000-0005-0000-0000-0000E8A30000}"/>
    <cellStyle name="Финансовый 3 3 6 4 2 4" xfId="3245" xr:uid="{00000000-0005-0000-0000-0000E9A30000}"/>
    <cellStyle name="Финансовый 3 3 6 4 2 5" xfId="40437" xr:uid="{00000000-0005-0000-0000-0000EAA30000}"/>
    <cellStyle name="Финансовый 3 3 6 4 3" xfId="3246" xr:uid="{00000000-0005-0000-0000-0000EBA30000}"/>
    <cellStyle name="Финансовый 3 3 6 4 3 2" xfId="3247" xr:uid="{00000000-0005-0000-0000-0000ECA30000}"/>
    <cellStyle name="Финансовый 3 3 6 4 3 3" xfId="40439" xr:uid="{00000000-0005-0000-0000-0000EDA30000}"/>
    <cellStyle name="Финансовый 3 3 6 4 4" xfId="3248" xr:uid="{00000000-0005-0000-0000-0000EEA30000}"/>
    <cellStyle name="Финансовый 3 3 6 4 4 2" xfId="3249" xr:uid="{00000000-0005-0000-0000-0000EFA30000}"/>
    <cellStyle name="Финансовый 3 3 6 4 4 3" xfId="40440" xr:uid="{00000000-0005-0000-0000-0000F0A30000}"/>
    <cellStyle name="Финансовый 3 3 6 4 5" xfId="3250" xr:uid="{00000000-0005-0000-0000-0000F1A30000}"/>
    <cellStyle name="Финансовый 3 3 6 4 5 2" xfId="3251" xr:uid="{00000000-0005-0000-0000-0000F2A30000}"/>
    <cellStyle name="Финансовый 3 3 6 4 5 3" xfId="40441" xr:uid="{00000000-0005-0000-0000-0000F3A30000}"/>
    <cellStyle name="Финансовый 3 3 6 4 6" xfId="3252" xr:uid="{00000000-0005-0000-0000-0000F4A30000}"/>
    <cellStyle name="Финансовый 3 3 6 4 6 2" xfId="40442" xr:uid="{00000000-0005-0000-0000-0000F5A30000}"/>
    <cellStyle name="Финансовый 3 3 6 4 7" xfId="3253" xr:uid="{00000000-0005-0000-0000-0000F6A30000}"/>
    <cellStyle name="Финансовый 3 3 6 4 7 2" xfId="40443" xr:uid="{00000000-0005-0000-0000-0000F7A30000}"/>
    <cellStyle name="Финансовый 3 3 6 4 8" xfId="3254" xr:uid="{00000000-0005-0000-0000-0000F8A30000}"/>
    <cellStyle name="Финансовый 3 3 6 4 9" xfId="4072" xr:uid="{00000000-0005-0000-0000-0000F9A30000}"/>
    <cellStyle name="Финансовый 3 3 6 5" xfId="3255" xr:uid="{00000000-0005-0000-0000-0000FAA30000}"/>
    <cellStyle name="Финансовый 3 3 6 5 2" xfId="3256" xr:uid="{00000000-0005-0000-0000-0000FBA30000}"/>
    <cellStyle name="Финансовый 3 3 6 5 2 2" xfId="3257" xr:uid="{00000000-0005-0000-0000-0000FCA30000}"/>
    <cellStyle name="Финансовый 3 3 6 5 2 2 2" xfId="3258" xr:uid="{00000000-0005-0000-0000-0000FDA30000}"/>
    <cellStyle name="Финансовый 3 3 6 5 2 2 3" xfId="40446" xr:uid="{00000000-0005-0000-0000-0000FEA30000}"/>
    <cellStyle name="Финансовый 3 3 6 5 2 3" xfId="3259" xr:uid="{00000000-0005-0000-0000-0000FFA30000}"/>
    <cellStyle name="Финансовый 3 3 6 5 2 3 2" xfId="3260" xr:uid="{00000000-0005-0000-0000-000000A40000}"/>
    <cellStyle name="Финансовый 3 3 6 5 2 4" xfId="3261" xr:uid="{00000000-0005-0000-0000-000001A40000}"/>
    <cellStyle name="Финансовый 3 3 6 5 2 5" xfId="40445" xr:uid="{00000000-0005-0000-0000-000002A40000}"/>
    <cellStyle name="Финансовый 3 3 6 5 3" xfId="3262" xr:uid="{00000000-0005-0000-0000-000003A40000}"/>
    <cellStyle name="Финансовый 3 3 6 5 3 2" xfId="3263" xr:uid="{00000000-0005-0000-0000-000004A40000}"/>
    <cellStyle name="Финансовый 3 3 6 5 3 3" xfId="40447" xr:uid="{00000000-0005-0000-0000-000005A40000}"/>
    <cellStyle name="Финансовый 3 3 6 5 4" xfId="3264" xr:uid="{00000000-0005-0000-0000-000006A40000}"/>
    <cellStyle name="Финансовый 3 3 6 5 4 2" xfId="3265" xr:uid="{00000000-0005-0000-0000-000007A40000}"/>
    <cellStyle name="Финансовый 3 3 6 5 4 3" xfId="40448" xr:uid="{00000000-0005-0000-0000-000008A40000}"/>
    <cellStyle name="Финансовый 3 3 6 5 5" xfId="3266" xr:uid="{00000000-0005-0000-0000-000009A40000}"/>
    <cellStyle name="Финансовый 3 3 6 5 5 2" xfId="40449" xr:uid="{00000000-0005-0000-0000-00000AA40000}"/>
    <cellStyle name="Финансовый 3 3 6 5 6" xfId="40450" xr:uid="{00000000-0005-0000-0000-00000BA40000}"/>
    <cellStyle name="Финансовый 3 3 6 5 7" xfId="40451" xr:uid="{00000000-0005-0000-0000-00000CA40000}"/>
    <cellStyle name="Финансовый 3 3 6 5 8" xfId="43097" xr:uid="{00000000-0005-0000-0000-00000DA40000}"/>
    <cellStyle name="Финансовый 3 3 6 5 9" xfId="40444" xr:uid="{00000000-0005-0000-0000-00000EA40000}"/>
    <cellStyle name="Финансовый 3 3 6 6" xfId="3267" xr:uid="{00000000-0005-0000-0000-00000FA40000}"/>
    <cellStyle name="Финансовый 3 3 6 6 2" xfId="3268" xr:uid="{00000000-0005-0000-0000-000010A40000}"/>
    <cellStyle name="Финансовый 3 3 6 6 2 2" xfId="3269" xr:uid="{00000000-0005-0000-0000-000011A40000}"/>
    <cellStyle name="Финансовый 3 3 6 6 2 3" xfId="40453" xr:uid="{00000000-0005-0000-0000-000012A40000}"/>
    <cellStyle name="Финансовый 3 3 6 6 3" xfId="3270" xr:uid="{00000000-0005-0000-0000-000013A40000}"/>
    <cellStyle name="Финансовый 3 3 6 6 3 2" xfId="3271" xr:uid="{00000000-0005-0000-0000-000014A40000}"/>
    <cellStyle name="Финансовый 3 3 6 6 4" xfId="3272" xr:uid="{00000000-0005-0000-0000-000015A40000}"/>
    <cellStyle name="Финансовый 3 3 6 6 5" xfId="40452" xr:uid="{00000000-0005-0000-0000-000016A40000}"/>
    <cellStyle name="Финансовый 3 3 6 7" xfId="3273" xr:uid="{00000000-0005-0000-0000-000017A40000}"/>
    <cellStyle name="Финансовый 3 3 6 7 2" xfId="3274" xr:uid="{00000000-0005-0000-0000-000018A40000}"/>
    <cellStyle name="Финансовый 3 3 6 7 3" xfId="40454" xr:uid="{00000000-0005-0000-0000-000019A40000}"/>
    <cellStyle name="Финансовый 3 3 6 8" xfId="3275" xr:uid="{00000000-0005-0000-0000-00001AA40000}"/>
    <cellStyle name="Финансовый 3 3 6 8 2" xfId="3276" xr:uid="{00000000-0005-0000-0000-00001BA40000}"/>
    <cellStyle name="Финансовый 3 3 6 8 3" xfId="40455" xr:uid="{00000000-0005-0000-0000-00001CA40000}"/>
    <cellStyle name="Финансовый 3 3 6 9" xfId="3277" xr:uid="{00000000-0005-0000-0000-00001DA40000}"/>
    <cellStyle name="Финансовый 3 3 6 9 2" xfId="3278" xr:uid="{00000000-0005-0000-0000-00001EA40000}"/>
    <cellStyle name="Финансовый 3 3 6 9 3" xfId="40456" xr:uid="{00000000-0005-0000-0000-00001FA40000}"/>
    <cellStyle name="Финансовый 3 3 7" xfId="3279" xr:uid="{00000000-0005-0000-0000-000020A40000}"/>
    <cellStyle name="Финансовый 3 3 7 10" xfId="3280" xr:uid="{00000000-0005-0000-0000-000021A40000}"/>
    <cellStyle name="Финансовый 3 3 7 11" xfId="4073" xr:uid="{00000000-0005-0000-0000-000022A40000}"/>
    <cellStyle name="Финансовый 3 3 7 2" xfId="3281" xr:uid="{00000000-0005-0000-0000-000023A40000}"/>
    <cellStyle name="Финансовый 3 3 7 2 2" xfId="3282" xr:uid="{00000000-0005-0000-0000-000024A40000}"/>
    <cellStyle name="Финансовый 3 3 7 2 2 2" xfId="3283" xr:uid="{00000000-0005-0000-0000-000025A40000}"/>
    <cellStyle name="Финансовый 3 3 7 2 2 2 2" xfId="3284" xr:uid="{00000000-0005-0000-0000-000026A40000}"/>
    <cellStyle name="Финансовый 3 3 7 2 2 2 3" xfId="40458" xr:uid="{00000000-0005-0000-0000-000027A40000}"/>
    <cellStyle name="Финансовый 3 3 7 2 2 3" xfId="3285" xr:uid="{00000000-0005-0000-0000-000028A40000}"/>
    <cellStyle name="Финансовый 3 3 7 2 2 3 2" xfId="3286" xr:uid="{00000000-0005-0000-0000-000029A40000}"/>
    <cellStyle name="Финансовый 3 3 7 2 2 4" xfId="3287" xr:uid="{00000000-0005-0000-0000-00002AA40000}"/>
    <cellStyle name="Финансовый 3 3 7 2 2 5" xfId="40457" xr:uid="{00000000-0005-0000-0000-00002BA40000}"/>
    <cellStyle name="Финансовый 3 3 7 2 3" xfId="3288" xr:uid="{00000000-0005-0000-0000-00002CA40000}"/>
    <cellStyle name="Финансовый 3 3 7 2 3 2" xfId="3289" xr:uid="{00000000-0005-0000-0000-00002DA40000}"/>
    <cellStyle name="Финансовый 3 3 7 2 3 3" xfId="40459" xr:uid="{00000000-0005-0000-0000-00002EA40000}"/>
    <cellStyle name="Финансовый 3 3 7 2 4" xfId="3290" xr:uid="{00000000-0005-0000-0000-00002FA40000}"/>
    <cellStyle name="Финансовый 3 3 7 2 4 2" xfId="3291" xr:uid="{00000000-0005-0000-0000-000030A40000}"/>
    <cellStyle name="Финансовый 3 3 7 2 4 3" xfId="40460" xr:uid="{00000000-0005-0000-0000-000031A40000}"/>
    <cellStyle name="Финансовый 3 3 7 2 5" xfId="3292" xr:uid="{00000000-0005-0000-0000-000032A40000}"/>
    <cellStyle name="Финансовый 3 3 7 2 5 2" xfId="3293" xr:uid="{00000000-0005-0000-0000-000033A40000}"/>
    <cellStyle name="Финансовый 3 3 7 2 5 3" xfId="40461" xr:uid="{00000000-0005-0000-0000-000034A40000}"/>
    <cellStyle name="Финансовый 3 3 7 2 6" xfId="3294" xr:uid="{00000000-0005-0000-0000-000035A40000}"/>
    <cellStyle name="Финансовый 3 3 7 2 6 2" xfId="40462" xr:uid="{00000000-0005-0000-0000-000036A40000}"/>
    <cellStyle name="Финансовый 3 3 7 2 7" xfId="3295" xr:uid="{00000000-0005-0000-0000-000037A40000}"/>
    <cellStyle name="Финансовый 3 3 7 2 7 2" xfId="40463" xr:uid="{00000000-0005-0000-0000-000038A40000}"/>
    <cellStyle name="Финансовый 3 3 7 2 8" xfId="3296" xr:uid="{00000000-0005-0000-0000-000039A40000}"/>
    <cellStyle name="Финансовый 3 3 7 2 9" xfId="4074" xr:uid="{00000000-0005-0000-0000-00003AA40000}"/>
    <cellStyle name="Финансовый 3 3 7 3" xfId="3297" xr:uid="{00000000-0005-0000-0000-00003BA40000}"/>
    <cellStyle name="Финансовый 3 3 7 3 2" xfId="3298" xr:uid="{00000000-0005-0000-0000-00003CA40000}"/>
    <cellStyle name="Финансовый 3 3 7 3 2 2" xfId="3299" xr:uid="{00000000-0005-0000-0000-00003DA40000}"/>
    <cellStyle name="Финансовый 3 3 7 3 2 2 2" xfId="3300" xr:uid="{00000000-0005-0000-0000-00003EA40000}"/>
    <cellStyle name="Финансовый 3 3 7 3 2 2 3" xfId="40466" xr:uid="{00000000-0005-0000-0000-00003FA40000}"/>
    <cellStyle name="Финансовый 3 3 7 3 2 3" xfId="3301" xr:uid="{00000000-0005-0000-0000-000040A40000}"/>
    <cellStyle name="Финансовый 3 3 7 3 2 3 2" xfId="3302" xr:uid="{00000000-0005-0000-0000-000041A40000}"/>
    <cellStyle name="Финансовый 3 3 7 3 2 4" xfId="3303" xr:uid="{00000000-0005-0000-0000-000042A40000}"/>
    <cellStyle name="Финансовый 3 3 7 3 2 5" xfId="40465" xr:uid="{00000000-0005-0000-0000-000043A40000}"/>
    <cellStyle name="Финансовый 3 3 7 3 3" xfId="3304" xr:uid="{00000000-0005-0000-0000-000044A40000}"/>
    <cellStyle name="Финансовый 3 3 7 3 3 2" xfId="3305" xr:uid="{00000000-0005-0000-0000-000045A40000}"/>
    <cellStyle name="Финансовый 3 3 7 3 3 3" xfId="40467" xr:uid="{00000000-0005-0000-0000-000046A40000}"/>
    <cellStyle name="Финансовый 3 3 7 3 4" xfId="3306" xr:uid="{00000000-0005-0000-0000-000047A40000}"/>
    <cellStyle name="Финансовый 3 3 7 3 4 2" xfId="3307" xr:uid="{00000000-0005-0000-0000-000048A40000}"/>
    <cellStyle name="Финансовый 3 3 7 3 4 3" xfId="40468" xr:uid="{00000000-0005-0000-0000-000049A40000}"/>
    <cellStyle name="Финансовый 3 3 7 3 5" xfId="3308" xr:uid="{00000000-0005-0000-0000-00004AA40000}"/>
    <cellStyle name="Финансовый 3 3 7 3 5 2" xfId="40469" xr:uid="{00000000-0005-0000-0000-00004BA40000}"/>
    <cellStyle name="Финансовый 3 3 7 3 6" xfId="40470" xr:uid="{00000000-0005-0000-0000-00004CA40000}"/>
    <cellStyle name="Финансовый 3 3 7 3 7" xfId="40471" xr:uid="{00000000-0005-0000-0000-00004DA40000}"/>
    <cellStyle name="Финансовый 3 3 7 3 8" xfId="43098" xr:uid="{00000000-0005-0000-0000-00004EA40000}"/>
    <cellStyle name="Финансовый 3 3 7 3 9" xfId="40464" xr:uid="{00000000-0005-0000-0000-00004FA40000}"/>
    <cellStyle name="Финансовый 3 3 7 4" xfId="3309" xr:uid="{00000000-0005-0000-0000-000050A40000}"/>
    <cellStyle name="Финансовый 3 3 7 4 2" xfId="3310" xr:uid="{00000000-0005-0000-0000-000051A40000}"/>
    <cellStyle name="Финансовый 3 3 7 4 2 2" xfId="3311" xr:uid="{00000000-0005-0000-0000-000052A40000}"/>
    <cellStyle name="Финансовый 3 3 7 4 2 3" xfId="40473" xr:uid="{00000000-0005-0000-0000-000053A40000}"/>
    <cellStyle name="Финансовый 3 3 7 4 3" xfId="3312" xr:uid="{00000000-0005-0000-0000-000054A40000}"/>
    <cellStyle name="Финансовый 3 3 7 4 3 2" xfId="3313" xr:uid="{00000000-0005-0000-0000-000055A40000}"/>
    <cellStyle name="Финансовый 3 3 7 4 4" xfId="3314" xr:uid="{00000000-0005-0000-0000-000056A40000}"/>
    <cellStyle name="Финансовый 3 3 7 4 5" xfId="40472" xr:uid="{00000000-0005-0000-0000-000057A40000}"/>
    <cellStyle name="Финансовый 3 3 7 5" xfId="3315" xr:uid="{00000000-0005-0000-0000-000058A40000}"/>
    <cellStyle name="Финансовый 3 3 7 5 2" xfId="3316" xr:uid="{00000000-0005-0000-0000-000059A40000}"/>
    <cellStyle name="Финансовый 3 3 7 5 3" xfId="40474" xr:uid="{00000000-0005-0000-0000-00005AA40000}"/>
    <cellStyle name="Финансовый 3 3 7 6" xfId="3317" xr:uid="{00000000-0005-0000-0000-00005BA40000}"/>
    <cellStyle name="Финансовый 3 3 7 6 2" xfId="3318" xr:uid="{00000000-0005-0000-0000-00005CA40000}"/>
    <cellStyle name="Финансовый 3 3 7 6 3" xfId="40475" xr:uid="{00000000-0005-0000-0000-00005DA40000}"/>
    <cellStyle name="Финансовый 3 3 7 7" xfId="3319" xr:uid="{00000000-0005-0000-0000-00005EA40000}"/>
    <cellStyle name="Финансовый 3 3 7 7 2" xfId="3320" xr:uid="{00000000-0005-0000-0000-00005FA40000}"/>
    <cellStyle name="Финансовый 3 3 7 7 3" xfId="40476" xr:uid="{00000000-0005-0000-0000-000060A40000}"/>
    <cellStyle name="Финансовый 3 3 7 8" xfId="3321" xr:uid="{00000000-0005-0000-0000-000061A40000}"/>
    <cellStyle name="Финансовый 3 3 7 8 2" xfId="40477" xr:uid="{00000000-0005-0000-0000-000062A40000}"/>
    <cellStyle name="Финансовый 3 3 7 9" xfId="3322" xr:uid="{00000000-0005-0000-0000-000063A40000}"/>
    <cellStyle name="Финансовый 3 3 7 9 2" xfId="40478" xr:uid="{00000000-0005-0000-0000-000064A40000}"/>
    <cellStyle name="Финансовый 3 3 8" xfId="3323" xr:uid="{00000000-0005-0000-0000-000065A40000}"/>
    <cellStyle name="Финансовый 3 3 8 10" xfId="3324" xr:uid="{00000000-0005-0000-0000-000066A40000}"/>
    <cellStyle name="Финансовый 3 3 8 11" xfId="4075" xr:uid="{00000000-0005-0000-0000-000067A40000}"/>
    <cellStyle name="Финансовый 3 3 8 2" xfId="3325" xr:uid="{00000000-0005-0000-0000-000068A40000}"/>
    <cellStyle name="Финансовый 3 3 8 2 2" xfId="3326" xr:uid="{00000000-0005-0000-0000-000069A40000}"/>
    <cellStyle name="Финансовый 3 3 8 2 2 2" xfId="3327" xr:uid="{00000000-0005-0000-0000-00006AA40000}"/>
    <cellStyle name="Финансовый 3 3 8 2 2 2 2" xfId="3328" xr:uid="{00000000-0005-0000-0000-00006BA40000}"/>
    <cellStyle name="Финансовый 3 3 8 2 2 2 3" xfId="40480" xr:uid="{00000000-0005-0000-0000-00006CA40000}"/>
    <cellStyle name="Финансовый 3 3 8 2 2 3" xfId="3329" xr:uid="{00000000-0005-0000-0000-00006DA40000}"/>
    <cellStyle name="Финансовый 3 3 8 2 2 3 2" xfId="3330" xr:uid="{00000000-0005-0000-0000-00006EA40000}"/>
    <cellStyle name="Финансовый 3 3 8 2 2 4" xfId="3331" xr:uid="{00000000-0005-0000-0000-00006FA40000}"/>
    <cellStyle name="Финансовый 3 3 8 2 2 5" xfId="40479" xr:uid="{00000000-0005-0000-0000-000070A40000}"/>
    <cellStyle name="Финансовый 3 3 8 2 3" xfId="3332" xr:uid="{00000000-0005-0000-0000-000071A40000}"/>
    <cellStyle name="Финансовый 3 3 8 2 3 2" xfId="3333" xr:uid="{00000000-0005-0000-0000-000072A40000}"/>
    <cellStyle name="Финансовый 3 3 8 2 3 3" xfId="40481" xr:uid="{00000000-0005-0000-0000-000073A40000}"/>
    <cellStyle name="Финансовый 3 3 8 2 4" xfId="3334" xr:uid="{00000000-0005-0000-0000-000074A40000}"/>
    <cellStyle name="Финансовый 3 3 8 2 4 2" xfId="3335" xr:uid="{00000000-0005-0000-0000-000075A40000}"/>
    <cellStyle name="Финансовый 3 3 8 2 4 3" xfId="40482" xr:uid="{00000000-0005-0000-0000-000076A40000}"/>
    <cellStyle name="Финансовый 3 3 8 2 5" xfId="3336" xr:uid="{00000000-0005-0000-0000-000077A40000}"/>
    <cellStyle name="Финансовый 3 3 8 2 5 2" xfId="3337" xr:uid="{00000000-0005-0000-0000-000078A40000}"/>
    <cellStyle name="Финансовый 3 3 8 2 5 3" xfId="40483" xr:uid="{00000000-0005-0000-0000-000079A40000}"/>
    <cellStyle name="Финансовый 3 3 8 2 6" xfId="3338" xr:uid="{00000000-0005-0000-0000-00007AA40000}"/>
    <cellStyle name="Финансовый 3 3 8 2 6 2" xfId="40484" xr:uid="{00000000-0005-0000-0000-00007BA40000}"/>
    <cellStyle name="Финансовый 3 3 8 2 7" xfId="3339" xr:uid="{00000000-0005-0000-0000-00007CA40000}"/>
    <cellStyle name="Финансовый 3 3 8 2 7 2" xfId="40485" xr:uid="{00000000-0005-0000-0000-00007DA40000}"/>
    <cellStyle name="Финансовый 3 3 8 2 8" xfId="3340" xr:uid="{00000000-0005-0000-0000-00007EA40000}"/>
    <cellStyle name="Финансовый 3 3 8 2 9" xfId="4076" xr:uid="{00000000-0005-0000-0000-00007FA40000}"/>
    <cellStyle name="Финансовый 3 3 8 3" xfId="3341" xr:uid="{00000000-0005-0000-0000-000080A40000}"/>
    <cellStyle name="Финансовый 3 3 8 3 2" xfId="3342" xr:uid="{00000000-0005-0000-0000-000081A40000}"/>
    <cellStyle name="Финансовый 3 3 8 3 2 2" xfId="3343" xr:uid="{00000000-0005-0000-0000-000082A40000}"/>
    <cellStyle name="Финансовый 3 3 8 3 2 2 2" xfId="3344" xr:uid="{00000000-0005-0000-0000-000083A40000}"/>
    <cellStyle name="Финансовый 3 3 8 3 2 2 3" xfId="40488" xr:uid="{00000000-0005-0000-0000-000084A40000}"/>
    <cellStyle name="Финансовый 3 3 8 3 2 3" xfId="3345" xr:uid="{00000000-0005-0000-0000-000085A40000}"/>
    <cellStyle name="Финансовый 3 3 8 3 2 3 2" xfId="3346" xr:uid="{00000000-0005-0000-0000-000086A40000}"/>
    <cellStyle name="Финансовый 3 3 8 3 2 4" xfId="3347" xr:uid="{00000000-0005-0000-0000-000087A40000}"/>
    <cellStyle name="Финансовый 3 3 8 3 2 5" xfId="40487" xr:uid="{00000000-0005-0000-0000-000088A40000}"/>
    <cellStyle name="Финансовый 3 3 8 3 3" xfId="3348" xr:uid="{00000000-0005-0000-0000-000089A40000}"/>
    <cellStyle name="Финансовый 3 3 8 3 3 2" xfId="3349" xr:uid="{00000000-0005-0000-0000-00008AA40000}"/>
    <cellStyle name="Финансовый 3 3 8 3 3 3" xfId="40489" xr:uid="{00000000-0005-0000-0000-00008BA40000}"/>
    <cellStyle name="Финансовый 3 3 8 3 4" xfId="3350" xr:uid="{00000000-0005-0000-0000-00008CA40000}"/>
    <cellStyle name="Финансовый 3 3 8 3 4 2" xfId="3351" xr:uid="{00000000-0005-0000-0000-00008DA40000}"/>
    <cellStyle name="Финансовый 3 3 8 3 4 3" xfId="40490" xr:uid="{00000000-0005-0000-0000-00008EA40000}"/>
    <cellStyle name="Финансовый 3 3 8 3 5" xfId="3352" xr:uid="{00000000-0005-0000-0000-00008FA40000}"/>
    <cellStyle name="Финансовый 3 3 8 3 5 2" xfId="40491" xr:uid="{00000000-0005-0000-0000-000090A40000}"/>
    <cellStyle name="Финансовый 3 3 8 3 6" xfId="40492" xr:uid="{00000000-0005-0000-0000-000091A40000}"/>
    <cellStyle name="Финансовый 3 3 8 3 7" xfId="40493" xr:uid="{00000000-0005-0000-0000-000092A40000}"/>
    <cellStyle name="Финансовый 3 3 8 3 8" xfId="43099" xr:uid="{00000000-0005-0000-0000-000093A40000}"/>
    <cellStyle name="Финансовый 3 3 8 3 9" xfId="40486" xr:uid="{00000000-0005-0000-0000-000094A40000}"/>
    <cellStyle name="Финансовый 3 3 8 4" xfId="3353" xr:uid="{00000000-0005-0000-0000-000095A40000}"/>
    <cellStyle name="Финансовый 3 3 8 4 2" xfId="3354" xr:uid="{00000000-0005-0000-0000-000096A40000}"/>
    <cellStyle name="Финансовый 3 3 8 4 2 2" xfId="3355" xr:uid="{00000000-0005-0000-0000-000097A40000}"/>
    <cellStyle name="Финансовый 3 3 8 4 2 3" xfId="40495" xr:uid="{00000000-0005-0000-0000-000098A40000}"/>
    <cellStyle name="Финансовый 3 3 8 4 3" xfId="3356" xr:uid="{00000000-0005-0000-0000-000099A40000}"/>
    <cellStyle name="Финансовый 3 3 8 4 3 2" xfId="3357" xr:uid="{00000000-0005-0000-0000-00009AA40000}"/>
    <cellStyle name="Финансовый 3 3 8 4 4" xfId="3358" xr:uid="{00000000-0005-0000-0000-00009BA40000}"/>
    <cellStyle name="Финансовый 3 3 8 4 5" xfId="40494" xr:uid="{00000000-0005-0000-0000-00009CA40000}"/>
    <cellStyle name="Финансовый 3 3 8 5" xfId="3359" xr:uid="{00000000-0005-0000-0000-00009DA40000}"/>
    <cellStyle name="Финансовый 3 3 8 5 2" xfId="3360" xr:uid="{00000000-0005-0000-0000-00009EA40000}"/>
    <cellStyle name="Финансовый 3 3 8 5 3" xfId="40496" xr:uid="{00000000-0005-0000-0000-00009FA40000}"/>
    <cellStyle name="Финансовый 3 3 8 6" xfId="3361" xr:uid="{00000000-0005-0000-0000-0000A0A40000}"/>
    <cellStyle name="Финансовый 3 3 8 6 2" xfId="3362" xr:uid="{00000000-0005-0000-0000-0000A1A40000}"/>
    <cellStyle name="Финансовый 3 3 8 6 3" xfId="40497" xr:uid="{00000000-0005-0000-0000-0000A2A40000}"/>
    <cellStyle name="Финансовый 3 3 8 7" xfId="3363" xr:uid="{00000000-0005-0000-0000-0000A3A40000}"/>
    <cellStyle name="Финансовый 3 3 8 7 2" xfId="3364" xr:uid="{00000000-0005-0000-0000-0000A4A40000}"/>
    <cellStyle name="Финансовый 3 3 8 7 3" xfId="40498" xr:uid="{00000000-0005-0000-0000-0000A5A40000}"/>
    <cellStyle name="Финансовый 3 3 8 8" xfId="3365" xr:uid="{00000000-0005-0000-0000-0000A6A40000}"/>
    <cellStyle name="Финансовый 3 3 8 8 2" xfId="40499" xr:uid="{00000000-0005-0000-0000-0000A7A40000}"/>
    <cellStyle name="Финансовый 3 3 8 9" xfId="3366" xr:uid="{00000000-0005-0000-0000-0000A8A40000}"/>
    <cellStyle name="Финансовый 3 3 8 9 2" xfId="40500" xr:uid="{00000000-0005-0000-0000-0000A9A40000}"/>
    <cellStyle name="Финансовый 3 3 9" xfId="3367" xr:uid="{00000000-0005-0000-0000-0000AAA40000}"/>
    <cellStyle name="Финансовый 3 3 9 2" xfId="3368" xr:uid="{00000000-0005-0000-0000-0000ABA40000}"/>
    <cellStyle name="Финансовый 3 3 9 2 2" xfId="3369" xr:uid="{00000000-0005-0000-0000-0000ACA40000}"/>
    <cellStyle name="Финансовый 3 3 9 2 2 2" xfId="3370" xr:uid="{00000000-0005-0000-0000-0000ADA40000}"/>
    <cellStyle name="Финансовый 3 3 9 2 2 3" xfId="40502" xr:uid="{00000000-0005-0000-0000-0000AEA40000}"/>
    <cellStyle name="Финансовый 3 3 9 2 3" xfId="3371" xr:uid="{00000000-0005-0000-0000-0000AFA40000}"/>
    <cellStyle name="Финансовый 3 3 9 2 3 2" xfId="3372" xr:uid="{00000000-0005-0000-0000-0000B0A40000}"/>
    <cellStyle name="Финансовый 3 3 9 2 4" xfId="3373" xr:uid="{00000000-0005-0000-0000-0000B1A40000}"/>
    <cellStyle name="Финансовый 3 3 9 2 5" xfId="40501" xr:uid="{00000000-0005-0000-0000-0000B2A40000}"/>
    <cellStyle name="Финансовый 3 3 9 3" xfId="3374" xr:uid="{00000000-0005-0000-0000-0000B3A40000}"/>
    <cellStyle name="Финансовый 3 3 9 3 2" xfId="3375" xr:uid="{00000000-0005-0000-0000-0000B4A40000}"/>
    <cellStyle name="Финансовый 3 3 9 3 3" xfId="40503" xr:uid="{00000000-0005-0000-0000-0000B5A40000}"/>
    <cellStyle name="Финансовый 3 3 9 4" xfId="3376" xr:uid="{00000000-0005-0000-0000-0000B6A40000}"/>
    <cellStyle name="Финансовый 3 3 9 4 2" xfId="3377" xr:uid="{00000000-0005-0000-0000-0000B7A40000}"/>
    <cellStyle name="Финансовый 3 3 9 4 3" xfId="40504" xr:uid="{00000000-0005-0000-0000-0000B8A40000}"/>
    <cellStyle name="Финансовый 3 3 9 5" xfId="3378" xr:uid="{00000000-0005-0000-0000-0000B9A40000}"/>
    <cellStyle name="Финансовый 3 3 9 5 2" xfId="3379" xr:uid="{00000000-0005-0000-0000-0000BAA40000}"/>
    <cellStyle name="Финансовый 3 3 9 5 3" xfId="40505" xr:uid="{00000000-0005-0000-0000-0000BBA40000}"/>
    <cellStyle name="Финансовый 3 3 9 6" xfId="3380" xr:uid="{00000000-0005-0000-0000-0000BCA40000}"/>
    <cellStyle name="Финансовый 3 3 9 6 2" xfId="40506" xr:uid="{00000000-0005-0000-0000-0000BDA40000}"/>
    <cellStyle name="Финансовый 3 3 9 7" xfId="3381" xr:uid="{00000000-0005-0000-0000-0000BEA40000}"/>
    <cellStyle name="Финансовый 3 3 9 7 2" xfId="40507" xr:uid="{00000000-0005-0000-0000-0000BFA40000}"/>
    <cellStyle name="Финансовый 3 3 9 8" xfId="3382" xr:uid="{00000000-0005-0000-0000-0000C0A40000}"/>
    <cellStyle name="Финансовый 3 3 9 9" xfId="4077" xr:uid="{00000000-0005-0000-0000-0000C1A40000}"/>
    <cellStyle name="Финансовый 3 4" xfId="3383" xr:uid="{00000000-0005-0000-0000-0000C2A40000}"/>
    <cellStyle name="Финансовый 3 5" xfId="3384" xr:uid="{00000000-0005-0000-0000-0000C3A40000}"/>
    <cellStyle name="Финансовый 3 5 10" xfId="3385" xr:uid="{00000000-0005-0000-0000-0000C4A40000}"/>
    <cellStyle name="Финансовый 3 5 10 2" xfId="3386" xr:uid="{00000000-0005-0000-0000-0000C5A40000}"/>
    <cellStyle name="Финансовый 3 5 10 3" xfId="40508" xr:uid="{00000000-0005-0000-0000-0000C6A40000}"/>
    <cellStyle name="Финансовый 3 5 11" xfId="3387" xr:uid="{00000000-0005-0000-0000-0000C7A40000}"/>
    <cellStyle name="Финансовый 3 5 11 2" xfId="40509" xr:uid="{00000000-0005-0000-0000-0000C8A40000}"/>
    <cellStyle name="Финансовый 3 5 12" xfId="3388" xr:uid="{00000000-0005-0000-0000-0000C9A40000}"/>
    <cellStyle name="Финансовый 3 5 12 2" xfId="40510" xr:uid="{00000000-0005-0000-0000-0000CAA40000}"/>
    <cellStyle name="Финансовый 3 5 13" xfId="3389" xr:uid="{00000000-0005-0000-0000-0000CBA40000}"/>
    <cellStyle name="Финансовый 3 5 14" xfId="4078" xr:uid="{00000000-0005-0000-0000-0000CCA40000}"/>
    <cellStyle name="Финансовый 3 5 2" xfId="3390" xr:uid="{00000000-0005-0000-0000-0000CDA40000}"/>
    <cellStyle name="Финансовый 3 5 2 10" xfId="3391" xr:uid="{00000000-0005-0000-0000-0000CEA40000}"/>
    <cellStyle name="Финансовый 3 5 2 11" xfId="4079" xr:uid="{00000000-0005-0000-0000-0000CFA40000}"/>
    <cellStyle name="Финансовый 3 5 2 2" xfId="3392" xr:uid="{00000000-0005-0000-0000-0000D0A40000}"/>
    <cellStyle name="Финансовый 3 5 2 2 2" xfId="3393" xr:uid="{00000000-0005-0000-0000-0000D1A40000}"/>
    <cellStyle name="Финансовый 3 5 2 2 2 2" xfId="3394" xr:uid="{00000000-0005-0000-0000-0000D2A40000}"/>
    <cellStyle name="Финансовый 3 5 2 2 2 2 2" xfId="3395" xr:uid="{00000000-0005-0000-0000-0000D3A40000}"/>
    <cellStyle name="Финансовый 3 5 2 2 2 2 3" xfId="40512" xr:uid="{00000000-0005-0000-0000-0000D4A40000}"/>
    <cellStyle name="Финансовый 3 5 2 2 2 3" xfId="3396" xr:uid="{00000000-0005-0000-0000-0000D5A40000}"/>
    <cellStyle name="Финансовый 3 5 2 2 2 3 2" xfId="3397" xr:uid="{00000000-0005-0000-0000-0000D6A40000}"/>
    <cellStyle name="Финансовый 3 5 2 2 2 4" xfId="3398" xr:uid="{00000000-0005-0000-0000-0000D7A40000}"/>
    <cellStyle name="Финансовый 3 5 2 2 2 5" xfId="40511" xr:uid="{00000000-0005-0000-0000-0000D8A40000}"/>
    <cellStyle name="Финансовый 3 5 2 2 3" xfId="3399" xr:uid="{00000000-0005-0000-0000-0000D9A40000}"/>
    <cellStyle name="Финансовый 3 5 2 2 3 2" xfId="3400" xr:uid="{00000000-0005-0000-0000-0000DAA40000}"/>
    <cellStyle name="Финансовый 3 5 2 2 3 3" xfId="40513" xr:uid="{00000000-0005-0000-0000-0000DBA40000}"/>
    <cellStyle name="Финансовый 3 5 2 2 4" xfId="3401" xr:uid="{00000000-0005-0000-0000-0000DCA40000}"/>
    <cellStyle name="Финансовый 3 5 2 2 4 2" xfId="3402" xr:uid="{00000000-0005-0000-0000-0000DDA40000}"/>
    <cellStyle name="Финансовый 3 5 2 2 4 3" xfId="40514" xr:uid="{00000000-0005-0000-0000-0000DEA40000}"/>
    <cellStyle name="Финансовый 3 5 2 2 5" xfId="3403" xr:uid="{00000000-0005-0000-0000-0000DFA40000}"/>
    <cellStyle name="Финансовый 3 5 2 2 5 2" xfId="3404" xr:uid="{00000000-0005-0000-0000-0000E0A40000}"/>
    <cellStyle name="Финансовый 3 5 2 2 5 3" xfId="40515" xr:uid="{00000000-0005-0000-0000-0000E1A40000}"/>
    <cellStyle name="Финансовый 3 5 2 2 6" xfId="3405" xr:uid="{00000000-0005-0000-0000-0000E2A40000}"/>
    <cellStyle name="Финансовый 3 5 2 2 6 2" xfId="40516" xr:uid="{00000000-0005-0000-0000-0000E3A40000}"/>
    <cellStyle name="Финансовый 3 5 2 2 7" xfId="3406" xr:uid="{00000000-0005-0000-0000-0000E4A40000}"/>
    <cellStyle name="Финансовый 3 5 2 2 7 2" xfId="40517" xr:uid="{00000000-0005-0000-0000-0000E5A40000}"/>
    <cellStyle name="Финансовый 3 5 2 2 8" xfId="3407" xr:uid="{00000000-0005-0000-0000-0000E6A40000}"/>
    <cellStyle name="Финансовый 3 5 2 2 9" xfId="4080" xr:uid="{00000000-0005-0000-0000-0000E7A40000}"/>
    <cellStyle name="Финансовый 3 5 2 3" xfId="3408" xr:uid="{00000000-0005-0000-0000-0000E8A40000}"/>
    <cellStyle name="Финансовый 3 5 2 3 2" xfId="3409" xr:uid="{00000000-0005-0000-0000-0000E9A40000}"/>
    <cellStyle name="Финансовый 3 5 2 3 2 2" xfId="3410" xr:uid="{00000000-0005-0000-0000-0000EAA40000}"/>
    <cellStyle name="Финансовый 3 5 2 3 2 2 2" xfId="3411" xr:uid="{00000000-0005-0000-0000-0000EBA40000}"/>
    <cellStyle name="Финансовый 3 5 2 3 2 2 3" xfId="40520" xr:uid="{00000000-0005-0000-0000-0000ECA40000}"/>
    <cellStyle name="Финансовый 3 5 2 3 2 3" xfId="3412" xr:uid="{00000000-0005-0000-0000-0000EDA40000}"/>
    <cellStyle name="Финансовый 3 5 2 3 2 3 2" xfId="3413" xr:uid="{00000000-0005-0000-0000-0000EEA40000}"/>
    <cellStyle name="Финансовый 3 5 2 3 2 4" xfId="3414" xr:uid="{00000000-0005-0000-0000-0000EFA40000}"/>
    <cellStyle name="Финансовый 3 5 2 3 2 5" xfId="40519" xr:uid="{00000000-0005-0000-0000-0000F0A40000}"/>
    <cellStyle name="Финансовый 3 5 2 3 3" xfId="3415" xr:uid="{00000000-0005-0000-0000-0000F1A40000}"/>
    <cellStyle name="Финансовый 3 5 2 3 3 2" xfId="3416" xr:uid="{00000000-0005-0000-0000-0000F2A40000}"/>
    <cellStyle name="Финансовый 3 5 2 3 3 3" xfId="40521" xr:uid="{00000000-0005-0000-0000-0000F3A40000}"/>
    <cellStyle name="Финансовый 3 5 2 3 4" xfId="3417" xr:uid="{00000000-0005-0000-0000-0000F4A40000}"/>
    <cellStyle name="Финансовый 3 5 2 3 4 2" xfId="3418" xr:uid="{00000000-0005-0000-0000-0000F5A40000}"/>
    <cellStyle name="Финансовый 3 5 2 3 4 3" xfId="40522" xr:uid="{00000000-0005-0000-0000-0000F6A40000}"/>
    <cellStyle name="Финансовый 3 5 2 3 5" xfId="3419" xr:uid="{00000000-0005-0000-0000-0000F7A40000}"/>
    <cellStyle name="Финансовый 3 5 2 3 5 2" xfId="40523" xr:uid="{00000000-0005-0000-0000-0000F8A40000}"/>
    <cellStyle name="Финансовый 3 5 2 3 6" xfId="40524" xr:uid="{00000000-0005-0000-0000-0000F9A40000}"/>
    <cellStyle name="Финансовый 3 5 2 3 7" xfId="40525" xr:uid="{00000000-0005-0000-0000-0000FAA40000}"/>
    <cellStyle name="Финансовый 3 5 2 3 8" xfId="43100" xr:uid="{00000000-0005-0000-0000-0000FBA40000}"/>
    <cellStyle name="Финансовый 3 5 2 3 9" xfId="40518" xr:uid="{00000000-0005-0000-0000-0000FCA40000}"/>
    <cellStyle name="Финансовый 3 5 2 4" xfId="3420" xr:uid="{00000000-0005-0000-0000-0000FDA40000}"/>
    <cellStyle name="Финансовый 3 5 2 4 2" xfId="3421" xr:uid="{00000000-0005-0000-0000-0000FEA40000}"/>
    <cellStyle name="Финансовый 3 5 2 4 2 2" xfId="3422" xr:uid="{00000000-0005-0000-0000-0000FFA40000}"/>
    <cellStyle name="Финансовый 3 5 2 4 2 3" xfId="40527" xr:uid="{00000000-0005-0000-0000-000000A50000}"/>
    <cellStyle name="Финансовый 3 5 2 4 3" xfId="3423" xr:uid="{00000000-0005-0000-0000-000001A50000}"/>
    <cellStyle name="Финансовый 3 5 2 4 3 2" xfId="3424" xr:uid="{00000000-0005-0000-0000-000002A50000}"/>
    <cellStyle name="Финансовый 3 5 2 4 4" xfId="3425" xr:uid="{00000000-0005-0000-0000-000003A50000}"/>
    <cellStyle name="Финансовый 3 5 2 4 5" xfId="40526" xr:uid="{00000000-0005-0000-0000-000004A50000}"/>
    <cellStyle name="Финансовый 3 5 2 5" xfId="3426" xr:uid="{00000000-0005-0000-0000-000005A50000}"/>
    <cellStyle name="Финансовый 3 5 2 5 2" xfId="3427" xr:uid="{00000000-0005-0000-0000-000006A50000}"/>
    <cellStyle name="Финансовый 3 5 2 5 3" xfId="40528" xr:uid="{00000000-0005-0000-0000-000007A50000}"/>
    <cellStyle name="Финансовый 3 5 2 6" xfId="3428" xr:uid="{00000000-0005-0000-0000-000008A50000}"/>
    <cellStyle name="Финансовый 3 5 2 6 2" xfId="3429" xr:uid="{00000000-0005-0000-0000-000009A50000}"/>
    <cellStyle name="Финансовый 3 5 2 6 3" xfId="40529" xr:uid="{00000000-0005-0000-0000-00000AA50000}"/>
    <cellStyle name="Финансовый 3 5 2 7" xfId="3430" xr:uid="{00000000-0005-0000-0000-00000BA50000}"/>
    <cellStyle name="Финансовый 3 5 2 7 2" xfId="3431" xr:uid="{00000000-0005-0000-0000-00000CA50000}"/>
    <cellStyle name="Финансовый 3 5 2 7 3" xfId="40530" xr:uid="{00000000-0005-0000-0000-00000DA50000}"/>
    <cellStyle name="Финансовый 3 5 2 8" xfId="3432" xr:uid="{00000000-0005-0000-0000-00000EA50000}"/>
    <cellStyle name="Финансовый 3 5 2 8 2" xfId="40531" xr:uid="{00000000-0005-0000-0000-00000FA50000}"/>
    <cellStyle name="Финансовый 3 5 2 9" xfId="3433" xr:uid="{00000000-0005-0000-0000-000010A50000}"/>
    <cellStyle name="Финансовый 3 5 2 9 2" xfId="40532" xr:uid="{00000000-0005-0000-0000-000011A50000}"/>
    <cellStyle name="Финансовый 3 5 3" xfId="3434" xr:uid="{00000000-0005-0000-0000-000012A50000}"/>
    <cellStyle name="Финансовый 3 5 3 2" xfId="3435" xr:uid="{00000000-0005-0000-0000-000013A50000}"/>
    <cellStyle name="Финансовый 3 5 3 2 2" xfId="3436" xr:uid="{00000000-0005-0000-0000-000014A50000}"/>
    <cellStyle name="Финансовый 3 5 3 2 2 2" xfId="3437" xr:uid="{00000000-0005-0000-0000-000015A50000}"/>
    <cellStyle name="Финансовый 3 5 3 2 2 3" xfId="40534" xr:uid="{00000000-0005-0000-0000-000016A50000}"/>
    <cellStyle name="Финансовый 3 5 3 2 3" xfId="3438" xr:uid="{00000000-0005-0000-0000-000017A50000}"/>
    <cellStyle name="Финансовый 3 5 3 2 3 2" xfId="3439" xr:uid="{00000000-0005-0000-0000-000018A50000}"/>
    <cellStyle name="Финансовый 3 5 3 2 4" xfId="3440" xr:uid="{00000000-0005-0000-0000-000019A50000}"/>
    <cellStyle name="Финансовый 3 5 3 2 5" xfId="40533" xr:uid="{00000000-0005-0000-0000-00001AA50000}"/>
    <cellStyle name="Финансовый 3 5 3 3" xfId="3441" xr:uid="{00000000-0005-0000-0000-00001BA50000}"/>
    <cellStyle name="Финансовый 3 5 3 3 2" xfId="3442" xr:uid="{00000000-0005-0000-0000-00001CA50000}"/>
    <cellStyle name="Финансовый 3 5 3 3 3" xfId="40535" xr:uid="{00000000-0005-0000-0000-00001DA50000}"/>
    <cellStyle name="Финансовый 3 5 3 4" xfId="3443" xr:uid="{00000000-0005-0000-0000-00001EA50000}"/>
    <cellStyle name="Финансовый 3 5 3 4 2" xfId="3444" xr:uid="{00000000-0005-0000-0000-00001FA50000}"/>
    <cellStyle name="Финансовый 3 5 3 4 3" xfId="40536" xr:uid="{00000000-0005-0000-0000-000020A50000}"/>
    <cellStyle name="Финансовый 3 5 3 5" xfId="3445" xr:uid="{00000000-0005-0000-0000-000021A50000}"/>
    <cellStyle name="Финансовый 3 5 3 5 2" xfId="3446" xr:uid="{00000000-0005-0000-0000-000022A50000}"/>
    <cellStyle name="Финансовый 3 5 3 5 3" xfId="40537" xr:uid="{00000000-0005-0000-0000-000023A50000}"/>
    <cellStyle name="Финансовый 3 5 3 6" xfId="3447" xr:uid="{00000000-0005-0000-0000-000024A50000}"/>
    <cellStyle name="Финансовый 3 5 3 6 2" xfId="40538" xr:uid="{00000000-0005-0000-0000-000025A50000}"/>
    <cellStyle name="Финансовый 3 5 3 7" xfId="3448" xr:uid="{00000000-0005-0000-0000-000026A50000}"/>
    <cellStyle name="Финансовый 3 5 3 7 2" xfId="40539" xr:uid="{00000000-0005-0000-0000-000027A50000}"/>
    <cellStyle name="Финансовый 3 5 3 8" xfId="3449" xr:uid="{00000000-0005-0000-0000-000028A50000}"/>
    <cellStyle name="Финансовый 3 5 3 9" xfId="4081" xr:uid="{00000000-0005-0000-0000-000029A50000}"/>
    <cellStyle name="Финансовый 3 5 4" xfId="3450" xr:uid="{00000000-0005-0000-0000-00002AA50000}"/>
    <cellStyle name="Финансовый 3 5 4 2" xfId="3451" xr:uid="{00000000-0005-0000-0000-00002BA50000}"/>
    <cellStyle name="Финансовый 3 5 4 2 2" xfId="3452" xr:uid="{00000000-0005-0000-0000-00002CA50000}"/>
    <cellStyle name="Финансовый 3 5 4 2 2 2" xfId="3453" xr:uid="{00000000-0005-0000-0000-00002DA50000}"/>
    <cellStyle name="Финансовый 3 5 4 2 2 3" xfId="40541" xr:uid="{00000000-0005-0000-0000-00002EA50000}"/>
    <cellStyle name="Финансовый 3 5 4 2 3" xfId="3454" xr:uid="{00000000-0005-0000-0000-00002FA50000}"/>
    <cellStyle name="Финансовый 3 5 4 2 3 2" xfId="3455" xr:uid="{00000000-0005-0000-0000-000030A50000}"/>
    <cellStyle name="Финансовый 3 5 4 2 4" xfId="3456" xr:uid="{00000000-0005-0000-0000-000031A50000}"/>
    <cellStyle name="Финансовый 3 5 4 2 5" xfId="40540" xr:uid="{00000000-0005-0000-0000-000032A50000}"/>
    <cellStyle name="Финансовый 3 5 4 3" xfId="3457" xr:uid="{00000000-0005-0000-0000-000033A50000}"/>
    <cellStyle name="Финансовый 3 5 4 3 2" xfId="3458" xr:uid="{00000000-0005-0000-0000-000034A50000}"/>
    <cellStyle name="Финансовый 3 5 4 3 3" xfId="40542" xr:uid="{00000000-0005-0000-0000-000035A50000}"/>
    <cellStyle name="Финансовый 3 5 4 4" xfId="3459" xr:uid="{00000000-0005-0000-0000-000036A50000}"/>
    <cellStyle name="Финансовый 3 5 4 4 2" xfId="3460" xr:uid="{00000000-0005-0000-0000-000037A50000}"/>
    <cellStyle name="Финансовый 3 5 4 4 3" xfId="40543" xr:uid="{00000000-0005-0000-0000-000038A50000}"/>
    <cellStyle name="Финансовый 3 5 4 5" xfId="3461" xr:uid="{00000000-0005-0000-0000-000039A50000}"/>
    <cellStyle name="Финансовый 3 5 4 5 2" xfId="3462" xr:uid="{00000000-0005-0000-0000-00003AA50000}"/>
    <cellStyle name="Финансовый 3 5 4 5 3" xfId="40544" xr:uid="{00000000-0005-0000-0000-00003BA50000}"/>
    <cellStyle name="Финансовый 3 5 4 6" xfId="3463" xr:uid="{00000000-0005-0000-0000-00003CA50000}"/>
    <cellStyle name="Финансовый 3 5 4 6 2" xfId="40545" xr:uid="{00000000-0005-0000-0000-00003DA50000}"/>
    <cellStyle name="Финансовый 3 5 4 7" xfId="3464" xr:uid="{00000000-0005-0000-0000-00003EA50000}"/>
    <cellStyle name="Финансовый 3 5 4 7 2" xfId="40546" xr:uid="{00000000-0005-0000-0000-00003FA50000}"/>
    <cellStyle name="Финансовый 3 5 4 8" xfId="3465" xr:uid="{00000000-0005-0000-0000-000040A50000}"/>
    <cellStyle name="Финансовый 3 5 4 9" xfId="4082" xr:uid="{00000000-0005-0000-0000-000041A50000}"/>
    <cellStyle name="Финансовый 3 5 5" xfId="3466" xr:uid="{00000000-0005-0000-0000-000042A50000}"/>
    <cellStyle name="Финансовый 3 5 5 2" xfId="3467" xr:uid="{00000000-0005-0000-0000-000043A50000}"/>
    <cellStyle name="Финансовый 3 5 5 2 2" xfId="3468" xr:uid="{00000000-0005-0000-0000-000044A50000}"/>
    <cellStyle name="Финансовый 3 5 5 2 2 2" xfId="3469" xr:uid="{00000000-0005-0000-0000-000045A50000}"/>
    <cellStyle name="Финансовый 3 5 5 2 2 3" xfId="40548" xr:uid="{00000000-0005-0000-0000-000046A50000}"/>
    <cellStyle name="Финансовый 3 5 5 2 3" xfId="3470" xr:uid="{00000000-0005-0000-0000-000047A50000}"/>
    <cellStyle name="Финансовый 3 5 5 2 3 2" xfId="3471" xr:uid="{00000000-0005-0000-0000-000048A50000}"/>
    <cellStyle name="Финансовый 3 5 5 2 4" xfId="3472" xr:uid="{00000000-0005-0000-0000-000049A50000}"/>
    <cellStyle name="Финансовый 3 5 5 2 5" xfId="40547" xr:uid="{00000000-0005-0000-0000-00004AA50000}"/>
    <cellStyle name="Финансовый 3 5 5 3" xfId="3473" xr:uid="{00000000-0005-0000-0000-00004BA50000}"/>
    <cellStyle name="Финансовый 3 5 5 3 2" xfId="3474" xr:uid="{00000000-0005-0000-0000-00004CA50000}"/>
    <cellStyle name="Финансовый 3 5 5 3 3" xfId="40549" xr:uid="{00000000-0005-0000-0000-00004DA50000}"/>
    <cellStyle name="Финансовый 3 5 5 4" xfId="3475" xr:uid="{00000000-0005-0000-0000-00004EA50000}"/>
    <cellStyle name="Финансовый 3 5 5 4 2" xfId="3476" xr:uid="{00000000-0005-0000-0000-00004FA50000}"/>
    <cellStyle name="Финансовый 3 5 5 4 3" xfId="40550" xr:uid="{00000000-0005-0000-0000-000050A50000}"/>
    <cellStyle name="Финансовый 3 5 5 5" xfId="3477" xr:uid="{00000000-0005-0000-0000-000051A50000}"/>
    <cellStyle name="Финансовый 3 5 5 5 2" xfId="3478" xr:uid="{00000000-0005-0000-0000-000052A50000}"/>
    <cellStyle name="Финансовый 3 5 5 5 3" xfId="40551" xr:uid="{00000000-0005-0000-0000-000053A50000}"/>
    <cellStyle name="Финансовый 3 5 5 6" xfId="3479" xr:uid="{00000000-0005-0000-0000-000054A50000}"/>
    <cellStyle name="Финансовый 3 5 5 6 2" xfId="40552" xr:uid="{00000000-0005-0000-0000-000055A50000}"/>
    <cellStyle name="Финансовый 3 5 5 7" xfId="3480" xr:uid="{00000000-0005-0000-0000-000056A50000}"/>
    <cellStyle name="Финансовый 3 5 5 7 2" xfId="40553" xr:uid="{00000000-0005-0000-0000-000057A50000}"/>
    <cellStyle name="Финансовый 3 5 5 8" xfId="3481" xr:uid="{00000000-0005-0000-0000-000058A50000}"/>
    <cellStyle name="Финансовый 3 5 5 9" xfId="4083" xr:uid="{00000000-0005-0000-0000-000059A50000}"/>
    <cellStyle name="Финансовый 3 5 6" xfId="3482" xr:uid="{00000000-0005-0000-0000-00005AA50000}"/>
    <cellStyle name="Финансовый 3 5 6 2" xfId="3483" xr:uid="{00000000-0005-0000-0000-00005BA50000}"/>
    <cellStyle name="Финансовый 3 5 6 2 2" xfId="3484" xr:uid="{00000000-0005-0000-0000-00005CA50000}"/>
    <cellStyle name="Финансовый 3 5 6 2 2 2" xfId="3485" xr:uid="{00000000-0005-0000-0000-00005DA50000}"/>
    <cellStyle name="Финансовый 3 5 6 2 2 3" xfId="40556" xr:uid="{00000000-0005-0000-0000-00005EA50000}"/>
    <cellStyle name="Финансовый 3 5 6 2 3" xfId="3486" xr:uid="{00000000-0005-0000-0000-00005FA50000}"/>
    <cellStyle name="Финансовый 3 5 6 2 3 2" xfId="3487" xr:uid="{00000000-0005-0000-0000-000060A50000}"/>
    <cellStyle name="Финансовый 3 5 6 2 4" xfId="3488" xr:uid="{00000000-0005-0000-0000-000061A50000}"/>
    <cellStyle name="Финансовый 3 5 6 2 5" xfId="40555" xr:uid="{00000000-0005-0000-0000-000062A50000}"/>
    <cellStyle name="Финансовый 3 5 6 3" xfId="3489" xr:uid="{00000000-0005-0000-0000-000063A50000}"/>
    <cellStyle name="Финансовый 3 5 6 3 2" xfId="3490" xr:uid="{00000000-0005-0000-0000-000064A50000}"/>
    <cellStyle name="Финансовый 3 5 6 3 3" xfId="40557" xr:uid="{00000000-0005-0000-0000-000065A50000}"/>
    <cellStyle name="Финансовый 3 5 6 4" xfId="3491" xr:uid="{00000000-0005-0000-0000-000066A50000}"/>
    <cellStyle name="Финансовый 3 5 6 4 2" xfId="3492" xr:uid="{00000000-0005-0000-0000-000067A50000}"/>
    <cellStyle name="Финансовый 3 5 6 4 3" xfId="40558" xr:uid="{00000000-0005-0000-0000-000068A50000}"/>
    <cellStyle name="Финансовый 3 5 6 5" xfId="3493" xr:uid="{00000000-0005-0000-0000-000069A50000}"/>
    <cellStyle name="Финансовый 3 5 6 5 2" xfId="40559" xr:uid="{00000000-0005-0000-0000-00006AA50000}"/>
    <cellStyle name="Финансовый 3 5 6 6" xfId="40560" xr:uid="{00000000-0005-0000-0000-00006BA50000}"/>
    <cellStyle name="Финансовый 3 5 6 7" xfId="40561" xr:uid="{00000000-0005-0000-0000-00006CA50000}"/>
    <cellStyle name="Финансовый 3 5 6 8" xfId="43101" xr:uid="{00000000-0005-0000-0000-00006DA50000}"/>
    <cellStyle name="Финансовый 3 5 6 9" xfId="40554" xr:uid="{00000000-0005-0000-0000-00006EA50000}"/>
    <cellStyle name="Финансовый 3 5 7" xfId="3494" xr:uid="{00000000-0005-0000-0000-00006FA50000}"/>
    <cellStyle name="Финансовый 3 5 7 2" xfId="3495" xr:uid="{00000000-0005-0000-0000-000070A50000}"/>
    <cellStyle name="Финансовый 3 5 7 2 2" xfId="3496" xr:uid="{00000000-0005-0000-0000-000071A50000}"/>
    <cellStyle name="Финансовый 3 5 7 2 3" xfId="40563" xr:uid="{00000000-0005-0000-0000-000072A50000}"/>
    <cellStyle name="Финансовый 3 5 7 3" xfId="3497" xr:uid="{00000000-0005-0000-0000-000073A50000}"/>
    <cellStyle name="Финансовый 3 5 7 3 2" xfId="3498" xr:uid="{00000000-0005-0000-0000-000074A50000}"/>
    <cellStyle name="Финансовый 3 5 7 4" xfId="3499" xr:uid="{00000000-0005-0000-0000-000075A50000}"/>
    <cellStyle name="Финансовый 3 5 7 5" xfId="40562" xr:uid="{00000000-0005-0000-0000-000076A50000}"/>
    <cellStyle name="Финансовый 3 5 8" xfId="3500" xr:uid="{00000000-0005-0000-0000-000077A50000}"/>
    <cellStyle name="Финансовый 3 5 8 2" xfId="3501" xr:uid="{00000000-0005-0000-0000-000078A50000}"/>
    <cellStyle name="Финансовый 3 5 8 3" xfId="40564" xr:uid="{00000000-0005-0000-0000-000079A50000}"/>
    <cellStyle name="Финансовый 3 5 9" xfId="3502" xr:uid="{00000000-0005-0000-0000-00007AA50000}"/>
    <cellStyle name="Финансовый 3 5 9 2" xfId="3503" xr:uid="{00000000-0005-0000-0000-00007BA50000}"/>
    <cellStyle name="Финансовый 3 5 9 3" xfId="40565" xr:uid="{00000000-0005-0000-0000-00007CA50000}"/>
    <cellStyle name="Финансовый 3 6" xfId="3504" xr:uid="{00000000-0005-0000-0000-00007DA50000}"/>
    <cellStyle name="Финансовый 3 6 10" xfId="3505" xr:uid="{00000000-0005-0000-0000-00007EA50000}"/>
    <cellStyle name="Финансовый 3 6 10 2" xfId="3506" xr:uid="{00000000-0005-0000-0000-00007FA50000}"/>
    <cellStyle name="Финансовый 3 6 10 3" xfId="40566" xr:uid="{00000000-0005-0000-0000-000080A50000}"/>
    <cellStyle name="Финансовый 3 6 11" xfId="3507" xr:uid="{00000000-0005-0000-0000-000081A50000}"/>
    <cellStyle name="Финансовый 3 6 11 2" xfId="40567" xr:uid="{00000000-0005-0000-0000-000082A50000}"/>
    <cellStyle name="Финансовый 3 6 12" xfId="3508" xr:uid="{00000000-0005-0000-0000-000083A50000}"/>
    <cellStyle name="Финансовый 3 6 12 2" xfId="40568" xr:uid="{00000000-0005-0000-0000-000084A50000}"/>
    <cellStyle name="Финансовый 3 6 13" xfId="3509" xr:uid="{00000000-0005-0000-0000-000085A50000}"/>
    <cellStyle name="Финансовый 3 6 14" xfId="4084" xr:uid="{00000000-0005-0000-0000-000086A50000}"/>
    <cellStyle name="Финансовый 3 6 2" xfId="3510" xr:uid="{00000000-0005-0000-0000-000087A50000}"/>
    <cellStyle name="Финансовый 3 6 2 10" xfId="3511" xr:uid="{00000000-0005-0000-0000-000088A50000}"/>
    <cellStyle name="Финансовый 3 6 2 11" xfId="4085" xr:uid="{00000000-0005-0000-0000-000089A50000}"/>
    <cellStyle name="Финансовый 3 6 2 2" xfId="3512" xr:uid="{00000000-0005-0000-0000-00008AA50000}"/>
    <cellStyle name="Финансовый 3 6 2 2 2" xfId="3513" xr:uid="{00000000-0005-0000-0000-00008BA50000}"/>
    <cellStyle name="Финансовый 3 6 2 2 2 2" xfId="3514" xr:uid="{00000000-0005-0000-0000-00008CA50000}"/>
    <cellStyle name="Финансовый 3 6 2 2 2 2 2" xfId="3515" xr:uid="{00000000-0005-0000-0000-00008DA50000}"/>
    <cellStyle name="Финансовый 3 6 2 2 2 2 3" xfId="40570" xr:uid="{00000000-0005-0000-0000-00008EA50000}"/>
    <cellStyle name="Финансовый 3 6 2 2 2 3" xfId="3516" xr:uid="{00000000-0005-0000-0000-00008FA50000}"/>
    <cellStyle name="Финансовый 3 6 2 2 2 3 2" xfId="3517" xr:uid="{00000000-0005-0000-0000-000090A50000}"/>
    <cellStyle name="Финансовый 3 6 2 2 2 4" xfId="3518" xr:uid="{00000000-0005-0000-0000-000091A50000}"/>
    <cellStyle name="Финансовый 3 6 2 2 2 5" xfId="40569" xr:uid="{00000000-0005-0000-0000-000092A50000}"/>
    <cellStyle name="Финансовый 3 6 2 2 3" xfId="3519" xr:uid="{00000000-0005-0000-0000-000093A50000}"/>
    <cellStyle name="Финансовый 3 6 2 2 3 2" xfId="3520" xr:uid="{00000000-0005-0000-0000-000094A50000}"/>
    <cellStyle name="Финансовый 3 6 2 2 3 3" xfId="40571" xr:uid="{00000000-0005-0000-0000-000095A50000}"/>
    <cellStyle name="Финансовый 3 6 2 2 4" xfId="3521" xr:uid="{00000000-0005-0000-0000-000096A50000}"/>
    <cellStyle name="Финансовый 3 6 2 2 4 2" xfId="3522" xr:uid="{00000000-0005-0000-0000-000097A50000}"/>
    <cellStyle name="Финансовый 3 6 2 2 4 3" xfId="40572" xr:uid="{00000000-0005-0000-0000-000098A50000}"/>
    <cellStyle name="Финансовый 3 6 2 2 5" xfId="3523" xr:uid="{00000000-0005-0000-0000-000099A50000}"/>
    <cellStyle name="Финансовый 3 6 2 2 5 2" xfId="3524" xr:uid="{00000000-0005-0000-0000-00009AA50000}"/>
    <cellStyle name="Финансовый 3 6 2 2 5 3" xfId="40573" xr:uid="{00000000-0005-0000-0000-00009BA50000}"/>
    <cellStyle name="Финансовый 3 6 2 2 6" xfId="3525" xr:uid="{00000000-0005-0000-0000-00009CA50000}"/>
    <cellStyle name="Финансовый 3 6 2 2 6 2" xfId="40574" xr:uid="{00000000-0005-0000-0000-00009DA50000}"/>
    <cellStyle name="Финансовый 3 6 2 2 7" xfId="3526" xr:uid="{00000000-0005-0000-0000-00009EA50000}"/>
    <cellStyle name="Финансовый 3 6 2 2 7 2" xfId="40575" xr:uid="{00000000-0005-0000-0000-00009FA50000}"/>
    <cellStyle name="Финансовый 3 6 2 2 8" xfId="3527" xr:uid="{00000000-0005-0000-0000-0000A0A50000}"/>
    <cellStyle name="Финансовый 3 6 2 2 9" xfId="4086" xr:uid="{00000000-0005-0000-0000-0000A1A50000}"/>
    <cellStyle name="Финансовый 3 6 2 3" xfId="3528" xr:uid="{00000000-0005-0000-0000-0000A2A50000}"/>
    <cellStyle name="Финансовый 3 6 2 3 2" xfId="3529" xr:uid="{00000000-0005-0000-0000-0000A3A50000}"/>
    <cellStyle name="Финансовый 3 6 2 3 2 2" xfId="3530" xr:uid="{00000000-0005-0000-0000-0000A4A50000}"/>
    <cellStyle name="Финансовый 3 6 2 3 2 2 2" xfId="3531" xr:uid="{00000000-0005-0000-0000-0000A5A50000}"/>
    <cellStyle name="Финансовый 3 6 2 3 2 2 3" xfId="40578" xr:uid="{00000000-0005-0000-0000-0000A6A50000}"/>
    <cellStyle name="Финансовый 3 6 2 3 2 3" xfId="3532" xr:uid="{00000000-0005-0000-0000-0000A7A50000}"/>
    <cellStyle name="Финансовый 3 6 2 3 2 3 2" xfId="3533" xr:uid="{00000000-0005-0000-0000-0000A8A50000}"/>
    <cellStyle name="Финансовый 3 6 2 3 2 4" xfId="3534" xr:uid="{00000000-0005-0000-0000-0000A9A50000}"/>
    <cellStyle name="Финансовый 3 6 2 3 2 5" xfId="40577" xr:uid="{00000000-0005-0000-0000-0000AAA50000}"/>
    <cellStyle name="Финансовый 3 6 2 3 3" xfId="3535" xr:uid="{00000000-0005-0000-0000-0000ABA50000}"/>
    <cellStyle name="Финансовый 3 6 2 3 3 2" xfId="3536" xr:uid="{00000000-0005-0000-0000-0000ACA50000}"/>
    <cellStyle name="Финансовый 3 6 2 3 3 3" xfId="40579" xr:uid="{00000000-0005-0000-0000-0000ADA50000}"/>
    <cellStyle name="Финансовый 3 6 2 3 4" xfId="3537" xr:uid="{00000000-0005-0000-0000-0000AEA50000}"/>
    <cellStyle name="Финансовый 3 6 2 3 4 2" xfId="3538" xr:uid="{00000000-0005-0000-0000-0000AFA50000}"/>
    <cellStyle name="Финансовый 3 6 2 3 4 3" xfId="40580" xr:uid="{00000000-0005-0000-0000-0000B0A50000}"/>
    <cellStyle name="Финансовый 3 6 2 3 5" xfId="3539" xr:uid="{00000000-0005-0000-0000-0000B1A50000}"/>
    <cellStyle name="Финансовый 3 6 2 3 5 2" xfId="40581" xr:uid="{00000000-0005-0000-0000-0000B2A50000}"/>
    <cellStyle name="Финансовый 3 6 2 3 6" xfId="40582" xr:uid="{00000000-0005-0000-0000-0000B3A50000}"/>
    <cellStyle name="Финансовый 3 6 2 3 7" xfId="40583" xr:uid="{00000000-0005-0000-0000-0000B4A50000}"/>
    <cellStyle name="Финансовый 3 6 2 3 8" xfId="43102" xr:uid="{00000000-0005-0000-0000-0000B5A50000}"/>
    <cellStyle name="Финансовый 3 6 2 3 9" xfId="40576" xr:uid="{00000000-0005-0000-0000-0000B6A50000}"/>
    <cellStyle name="Финансовый 3 6 2 4" xfId="3540" xr:uid="{00000000-0005-0000-0000-0000B7A50000}"/>
    <cellStyle name="Финансовый 3 6 2 4 2" xfId="3541" xr:uid="{00000000-0005-0000-0000-0000B8A50000}"/>
    <cellStyle name="Финансовый 3 6 2 4 2 2" xfId="3542" xr:uid="{00000000-0005-0000-0000-0000B9A50000}"/>
    <cellStyle name="Финансовый 3 6 2 4 2 3" xfId="40585" xr:uid="{00000000-0005-0000-0000-0000BAA50000}"/>
    <cellStyle name="Финансовый 3 6 2 4 3" xfId="3543" xr:uid="{00000000-0005-0000-0000-0000BBA50000}"/>
    <cellStyle name="Финансовый 3 6 2 4 3 2" xfId="3544" xr:uid="{00000000-0005-0000-0000-0000BCA50000}"/>
    <cellStyle name="Финансовый 3 6 2 4 4" xfId="3545" xr:uid="{00000000-0005-0000-0000-0000BDA50000}"/>
    <cellStyle name="Финансовый 3 6 2 4 5" xfId="40584" xr:uid="{00000000-0005-0000-0000-0000BEA50000}"/>
    <cellStyle name="Финансовый 3 6 2 5" xfId="3546" xr:uid="{00000000-0005-0000-0000-0000BFA50000}"/>
    <cellStyle name="Финансовый 3 6 2 5 2" xfId="3547" xr:uid="{00000000-0005-0000-0000-0000C0A50000}"/>
    <cellStyle name="Финансовый 3 6 2 5 3" xfId="40586" xr:uid="{00000000-0005-0000-0000-0000C1A50000}"/>
    <cellStyle name="Финансовый 3 6 2 6" xfId="3548" xr:uid="{00000000-0005-0000-0000-0000C2A50000}"/>
    <cellStyle name="Финансовый 3 6 2 6 2" xfId="3549" xr:uid="{00000000-0005-0000-0000-0000C3A50000}"/>
    <cellStyle name="Финансовый 3 6 2 6 3" xfId="40587" xr:uid="{00000000-0005-0000-0000-0000C4A50000}"/>
    <cellStyle name="Финансовый 3 6 2 7" xfId="3550" xr:uid="{00000000-0005-0000-0000-0000C5A50000}"/>
    <cellStyle name="Финансовый 3 6 2 7 2" xfId="3551" xr:uid="{00000000-0005-0000-0000-0000C6A50000}"/>
    <cellStyle name="Финансовый 3 6 2 7 3" xfId="40588" xr:uid="{00000000-0005-0000-0000-0000C7A50000}"/>
    <cellStyle name="Финансовый 3 6 2 8" xfId="3552" xr:uid="{00000000-0005-0000-0000-0000C8A50000}"/>
    <cellStyle name="Финансовый 3 6 2 8 2" xfId="40589" xr:uid="{00000000-0005-0000-0000-0000C9A50000}"/>
    <cellStyle name="Финансовый 3 6 2 9" xfId="3553" xr:uid="{00000000-0005-0000-0000-0000CAA50000}"/>
    <cellStyle name="Финансовый 3 6 2 9 2" xfId="40590" xr:uid="{00000000-0005-0000-0000-0000CBA50000}"/>
    <cellStyle name="Финансовый 3 6 3" xfId="3554" xr:uid="{00000000-0005-0000-0000-0000CCA50000}"/>
    <cellStyle name="Финансовый 3 6 3 2" xfId="3555" xr:uid="{00000000-0005-0000-0000-0000CDA50000}"/>
    <cellStyle name="Финансовый 3 6 3 2 2" xfId="3556" xr:uid="{00000000-0005-0000-0000-0000CEA50000}"/>
    <cellStyle name="Финансовый 3 6 3 2 2 2" xfId="3557" xr:uid="{00000000-0005-0000-0000-0000CFA50000}"/>
    <cellStyle name="Финансовый 3 6 3 2 2 3" xfId="40592" xr:uid="{00000000-0005-0000-0000-0000D0A50000}"/>
    <cellStyle name="Финансовый 3 6 3 2 3" xfId="3558" xr:uid="{00000000-0005-0000-0000-0000D1A50000}"/>
    <cellStyle name="Финансовый 3 6 3 2 3 2" xfId="3559" xr:uid="{00000000-0005-0000-0000-0000D2A50000}"/>
    <cellStyle name="Финансовый 3 6 3 2 4" xfId="3560" xr:uid="{00000000-0005-0000-0000-0000D3A50000}"/>
    <cellStyle name="Финансовый 3 6 3 2 5" xfId="40591" xr:uid="{00000000-0005-0000-0000-0000D4A50000}"/>
    <cellStyle name="Финансовый 3 6 3 3" xfId="3561" xr:uid="{00000000-0005-0000-0000-0000D5A50000}"/>
    <cellStyle name="Финансовый 3 6 3 3 2" xfId="3562" xr:uid="{00000000-0005-0000-0000-0000D6A50000}"/>
    <cellStyle name="Финансовый 3 6 3 3 3" xfId="40593" xr:uid="{00000000-0005-0000-0000-0000D7A50000}"/>
    <cellStyle name="Финансовый 3 6 3 4" xfId="3563" xr:uid="{00000000-0005-0000-0000-0000D8A50000}"/>
    <cellStyle name="Финансовый 3 6 3 4 2" xfId="3564" xr:uid="{00000000-0005-0000-0000-0000D9A50000}"/>
    <cellStyle name="Финансовый 3 6 3 4 3" xfId="40594" xr:uid="{00000000-0005-0000-0000-0000DAA50000}"/>
    <cellStyle name="Финансовый 3 6 3 5" xfId="3565" xr:uid="{00000000-0005-0000-0000-0000DBA50000}"/>
    <cellStyle name="Финансовый 3 6 3 5 2" xfId="3566" xr:uid="{00000000-0005-0000-0000-0000DCA50000}"/>
    <cellStyle name="Финансовый 3 6 3 5 3" xfId="40595" xr:uid="{00000000-0005-0000-0000-0000DDA50000}"/>
    <cellStyle name="Финансовый 3 6 3 6" xfId="3567" xr:uid="{00000000-0005-0000-0000-0000DEA50000}"/>
    <cellStyle name="Финансовый 3 6 3 6 2" xfId="40596" xr:uid="{00000000-0005-0000-0000-0000DFA50000}"/>
    <cellStyle name="Финансовый 3 6 3 7" xfId="3568" xr:uid="{00000000-0005-0000-0000-0000E0A50000}"/>
    <cellStyle name="Финансовый 3 6 3 7 2" xfId="40597" xr:uid="{00000000-0005-0000-0000-0000E1A50000}"/>
    <cellStyle name="Финансовый 3 6 3 8" xfId="3569" xr:uid="{00000000-0005-0000-0000-0000E2A50000}"/>
    <cellStyle name="Финансовый 3 6 3 9" xfId="4087" xr:uid="{00000000-0005-0000-0000-0000E3A50000}"/>
    <cellStyle name="Финансовый 3 6 4" xfId="3570" xr:uid="{00000000-0005-0000-0000-0000E4A50000}"/>
    <cellStyle name="Финансовый 3 6 4 2" xfId="3571" xr:uid="{00000000-0005-0000-0000-0000E5A50000}"/>
    <cellStyle name="Финансовый 3 6 4 2 2" xfId="3572" xr:uid="{00000000-0005-0000-0000-0000E6A50000}"/>
    <cellStyle name="Финансовый 3 6 4 2 2 2" xfId="3573" xr:uid="{00000000-0005-0000-0000-0000E7A50000}"/>
    <cellStyle name="Финансовый 3 6 4 2 2 3" xfId="40599" xr:uid="{00000000-0005-0000-0000-0000E8A50000}"/>
    <cellStyle name="Финансовый 3 6 4 2 3" xfId="3574" xr:uid="{00000000-0005-0000-0000-0000E9A50000}"/>
    <cellStyle name="Финансовый 3 6 4 2 3 2" xfId="3575" xr:uid="{00000000-0005-0000-0000-0000EAA50000}"/>
    <cellStyle name="Финансовый 3 6 4 2 4" xfId="3576" xr:uid="{00000000-0005-0000-0000-0000EBA50000}"/>
    <cellStyle name="Финансовый 3 6 4 2 5" xfId="40598" xr:uid="{00000000-0005-0000-0000-0000ECA50000}"/>
    <cellStyle name="Финансовый 3 6 4 3" xfId="3577" xr:uid="{00000000-0005-0000-0000-0000EDA50000}"/>
    <cellStyle name="Финансовый 3 6 4 3 2" xfId="3578" xr:uid="{00000000-0005-0000-0000-0000EEA50000}"/>
    <cellStyle name="Финансовый 3 6 4 3 3" xfId="40600" xr:uid="{00000000-0005-0000-0000-0000EFA50000}"/>
    <cellStyle name="Финансовый 3 6 4 4" xfId="3579" xr:uid="{00000000-0005-0000-0000-0000F0A50000}"/>
    <cellStyle name="Финансовый 3 6 4 4 2" xfId="3580" xr:uid="{00000000-0005-0000-0000-0000F1A50000}"/>
    <cellStyle name="Финансовый 3 6 4 4 3" xfId="40601" xr:uid="{00000000-0005-0000-0000-0000F2A50000}"/>
    <cellStyle name="Финансовый 3 6 4 5" xfId="3581" xr:uid="{00000000-0005-0000-0000-0000F3A50000}"/>
    <cellStyle name="Финансовый 3 6 4 5 2" xfId="3582" xr:uid="{00000000-0005-0000-0000-0000F4A50000}"/>
    <cellStyle name="Финансовый 3 6 4 5 3" xfId="40602" xr:uid="{00000000-0005-0000-0000-0000F5A50000}"/>
    <cellStyle name="Финансовый 3 6 4 6" xfId="3583" xr:uid="{00000000-0005-0000-0000-0000F6A50000}"/>
    <cellStyle name="Финансовый 3 6 4 6 2" xfId="40603" xr:uid="{00000000-0005-0000-0000-0000F7A50000}"/>
    <cellStyle name="Финансовый 3 6 4 7" xfId="3584" xr:uid="{00000000-0005-0000-0000-0000F8A50000}"/>
    <cellStyle name="Финансовый 3 6 4 7 2" xfId="40604" xr:uid="{00000000-0005-0000-0000-0000F9A50000}"/>
    <cellStyle name="Финансовый 3 6 4 8" xfId="3585" xr:uid="{00000000-0005-0000-0000-0000FAA50000}"/>
    <cellStyle name="Финансовый 3 6 4 9" xfId="4088" xr:uid="{00000000-0005-0000-0000-0000FBA50000}"/>
    <cellStyle name="Финансовый 3 6 5" xfId="3586" xr:uid="{00000000-0005-0000-0000-0000FCA50000}"/>
    <cellStyle name="Финансовый 3 6 5 2" xfId="3587" xr:uid="{00000000-0005-0000-0000-0000FDA50000}"/>
    <cellStyle name="Финансовый 3 6 5 2 2" xfId="3588" xr:uid="{00000000-0005-0000-0000-0000FEA50000}"/>
    <cellStyle name="Финансовый 3 6 5 2 2 2" xfId="3589" xr:uid="{00000000-0005-0000-0000-0000FFA50000}"/>
    <cellStyle name="Финансовый 3 6 5 2 2 3" xfId="40606" xr:uid="{00000000-0005-0000-0000-000000A60000}"/>
    <cellStyle name="Финансовый 3 6 5 2 3" xfId="3590" xr:uid="{00000000-0005-0000-0000-000001A60000}"/>
    <cellStyle name="Финансовый 3 6 5 2 3 2" xfId="3591" xr:uid="{00000000-0005-0000-0000-000002A60000}"/>
    <cellStyle name="Финансовый 3 6 5 2 4" xfId="3592" xr:uid="{00000000-0005-0000-0000-000003A60000}"/>
    <cellStyle name="Финансовый 3 6 5 2 5" xfId="40605" xr:uid="{00000000-0005-0000-0000-000004A60000}"/>
    <cellStyle name="Финансовый 3 6 5 3" xfId="3593" xr:uid="{00000000-0005-0000-0000-000005A60000}"/>
    <cellStyle name="Финансовый 3 6 5 3 2" xfId="3594" xr:uid="{00000000-0005-0000-0000-000006A60000}"/>
    <cellStyle name="Финансовый 3 6 5 3 3" xfId="40607" xr:uid="{00000000-0005-0000-0000-000007A60000}"/>
    <cellStyle name="Финансовый 3 6 5 4" xfId="3595" xr:uid="{00000000-0005-0000-0000-000008A60000}"/>
    <cellStyle name="Финансовый 3 6 5 4 2" xfId="3596" xr:uid="{00000000-0005-0000-0000-000009A60000}"/>
    <cellStyle name="Финансовый 3 6 5 4 3" xfId="40608" xr:uid="{00000000-0005-0000-0000-00000AA60000}"/>
    <cellStyle name="Финансовый 3 6 5 5" xfId="3597" xr:uid="{00000000-0005-0000-0000-00000BA60000}"/>
    <cellStyle name="Финансовый 3 6 5 5 2" xfId="3598" xr:uid="{00000000-0005-0000-0000-00000CA60000}"/>
    <cellStyle name="Финансовый 3 6 5 5 3" xfId="40609" xr:uid="{00000000-0005-0000-0000-00000DA60000}"/>
    <cellStyle name="Финансовый 3 6 5 6" xfId="3599" xr:uid="{00000000-0005-0000-0000-00000EA60000}"/>
    <cellStyle name="Финансовый 3 6 5 6 2" xfId="40610" xr:uid="{00000000-0005-0000-0000-00000FA60000}"/>
    <cellStyle name="Финансовый 3 6 5 7" xfId="3600" xr:uid="{00000000-0005-0000-0000-000010A60000}"/>
    <cellStyle name="Финансовый 3 6 5 7 2" xfId="40611" xr:uid="{00000000-0005-0000-0000-000011A60000}"/>
    <cellStyle name="Финансовый 3 6 5 8" xfId="3601" xr:uid="{00000000-0005-0000-0000-000012A60000}"/>
    <cellStyle name="Финансовый 3 6 5 9" xfId="4089" xr:uid="{00000000-0005-0000-0000-000013A60000}"/>
    <cellStyle name="Финансовый 3 6 6" xfId="3602" xr:uid="{00000000-0005-0000-0000-000014A60000}"/>
    <cellStyle name="Финансовый 3 6 6 2" xfId="3603" xr:uid="{00000000-0005-0000-0000-000015A60000}"/>
    <cellStyle name="Финансовый 3 6 6 2 2" xfId="3604" xr:uid="{00000000-0005-0000-0000-000016A60000}"/>
    <cellStyle name="Финансовый 3 6 6 2 2 2" xfId="3605" xr:uid="{00000000-0005-0000-0000-000017A60000}"/>
    <cellStyle name="Финансовый 3 6 6 2 2 3" xfId="40614" xr:uid="{00000000-0005-0000-0000-000018A60000}"/>
    <cellStyle name="Финансовый 3 6 6 2 3" xfId="3606" xr:uid="{00000000-0005-0000-0000-000019A60000}"/>
    <cellStyle name="Финансовый 3 6 6 2 3 2" xfId="3607" xr:uid="{00000000-0005-0000-0000-00001AA60000}"/>
    <cellStyle name="Финансовый 3 6 6 2 4" xfId="3608" xr:uid="{00000000-0005-0000-0000-00001BA60000}"/>
    <cellStyle name="Финансовый 3 6 6 2 5" xfId="40613" xr:uid="{00000000-0005-0000-0000-00001CA60000}"/>
    <cellStyle name="Финансовый 3 6 6 3" xfId="3609" xr:uid="{00000000-0005-0000-0000-00001DA60000}"/>
    <cellStyle name="Финансовый 3 6 6 3 2" xfId="3610" xr:uid="{00000000-0005-0000-0000-00001EA60000}"/>
    <cellStyle name="Финансовый 3 6 6 3 3" xfId="40615" xr:uid="{00000000-0005-0000-0000-00001FA60000}"/>
    <cellStyle name="Финансовый 3 6 6 4" xfId="3611" xr:uid="{00000000-0005-0000-0000-000020A60000}"/>
    <cellStyle name="Финансовый 3 6 6 4 2" xfId="3612" xr:uid="{00000000-0005-0000-0000-000021A60000}"/>
    <cellStyle name="Финансовый 3 6 6 4 3" xfId="40616" xr:uid="{00000000-0005-0000-0000-000022A60000}"/>
    <cellStyle name="Финансовый 3 6 6 5" xfId="3613" xr:uid="{00000000-0005-0000-0000-000023A60000}"/>
    <cellStyle name="Финансовый 3 6 6 5 2" xfId="40617" xr:uid="{00000000-0005-0000-0000-000024A60000}"/>
    <cellStyle name="Финансовый 3 6 6 6" xfId="40618" xr:uid="{00000000-0005-0000-0000-000025A60000}"/>
    <cellStyle name="Финансовый 3 6 6 7" xfId="40619" xr:uid="{00000000-0005-0000-0000-000026A60000}"/>
    <cellStyle name="Финансовый 3 6 6 8" xfId="43103" xr:uid="{00000000-0005-0000-0000-000027A60000}"/>
    <cellStyle name="Финансовый 3 6 6 9" xfId="40612" xr:uid="{00000000-0005-0000-0000-000028A60000}"/>
    <cellStyle name="Финансовый 3 6 7" xfId="3614" xr:uid="{00000000-0005-0000-0000-000029A60000}"/>
    <cellStyle name="Финансовый 3 6 7 2" xfId="3615" xr:uid="{00000000-0005-0000-0000-00002AA60000}"/>
    <cellStyle name="Финансовый 3 6 7 2 2" xfId="3616" xr:uid="{00000000-0005-0000-0000-00002BA60000}"/>
    <cellStyle name="Финансовый 3 6 7 2 3" xfId="40621" xr:uid="{00000000-0005-0000-0000-00002CA60000}"/>
    <cellStyle name="Финансовый 3 6 7 3" xfId="3617" xr:uid="{00000000-0005-0000-0000-00002DA60000}"/>
    <cellStyle name="Финансовый 3 6 7 3 2" xfId="3618" xr:uid="{00000000-0005-0000-0000-00002EA60000}"/>
    <cellStyle name="Финансовый 3 6 7 4" xfId="3619" xr:uid="{00000000-0005-0000-0000-00002FA60000}"/>
    <cellStyle name="Финансовый 3 6 7 5" xfId="40620" xr:uid="{00000000-0005-0000-0000-000030A60000}"/>
    <cellStyle name="Финансовый 3 6 8" xfId="3620" xr:uid="{00000000-0005-0000-0000-000031A60000}"/>
    <cellStyle name="Финансовый 3 6 8 2" xfId="3621" xr:uid="{00000000-0005-0000-0000-000032A60000}"/>
    <cellStyle name="Финансовый 3 6 8 3" xfId="40622" xr:uid="{00000000-0005-0000-0000-000033A60000}"/>
    <cellStyle name="Финансовый 3 6 9" xfId="3622" xr:uid="{00000000-0005-0000-0000-000034A60000}"/>
    <cellStyle name="Финансовый 3 6 9 2" xfId="3623" xr:uid="{00000000-0005-0000-0000-000035A60000}"/>
    <cellStyle name="Финансовый 3 6 9 3" xfId="40623" xr:uid="{00000000-0005-0000-0000-000036A60000}"/>
    <cellStyle name="Финансовый 3 7" xfId="3624" xr:uid="{00000000-0005-0000-0000-000037A60000}"/>
    <cellStyle name="Финансовый 3 7 10" xfId="3625" xr:uid="{00000000-0005-0000-0000-000038A60000}"/>
    <cellStyle name="Финансовый 3 7 10 2" xfId="3626" xr:uid="{00000000-0005-0000-0000-000039A60000}"/>
    <cellStyle name="Финансовый 3 7 10 3" xfId="40624" xr:uid="{00000000-0005-0000-0000-00003AA60000}"/>
    <cellStyle name="Финансовый 3 7 11" xfId="3627" xr:uid="{00000000-0005-0000-0000-00003BA60000}"/>
    <cellStyle name="Финансовый 3 7 11 2" xfId="40625" xr:uid="{00000000-0005-0000-0000-00003CA60000}"/>
    <cellStyle name="Финансовый 3 7 12" xfId="3628" xr:uid="{00000000-0005-0000-0000-00003DA60000}"/>
    <cellStyle name="Финансовый 3 7 12 2" xfId="40626" xr:uid="{00000000-0005-0000-0000-00003EA60000}"/>
    <cellStyle name="Финансовый 3 7 13" xfId="3629" xr:uid="{00000000-0005-0000-0000-00003FA60000}"/>
    <cellStyle name="Финансовый 3 7 14" xfId="4090" xr:uid="{00000000-0005-0000-0000-000040A60000}"/>
    <cellStyle name="Финансовый 3 7 2" xfId="3630" xr:uid="{00000000-0005-0000-0000-000041A60000}"/>
    <cellStyle name="Финансовый 3 7 2 10" xfId="3631" xr:uid="{00000000-0005-0000-0000-000042A60000}"/>
    <cellStyle name="Финансовый 3 7 2 11" xfId="4091" xr:uid="{00000000-0005-0000-0000-000043A60000}"/>
    <cellStyle name="Финансовый 3 7 2 2" xfId="3632" xr:uid="{00000000-0005-0000-0000-000044A60000}"/>
    <cellStyle name="Финансовый 3 7 2 2 2" xfId="3633" xr:uid="{00000000-0005-0000-0000-000045A60000}"/>
    <cellStyle name="Финансовый 3 7 2 2 2 2" xfId="3634" xr:uid="{00000000-0005-0000-0000-000046A60000}"/>
    <cellStyle name="Финансовый 3 7 2 2 2 2 2" xfId="3635" xr:uid="{00000000-0005-0000-0000-000047A60000}"/>
    <cellStyle name="Финансовый 3 7 2 2 2 2 3" xfId="40628" xr:uid="{00000000-0005-0000-0000-000048A60000}"/>
    <cellStyle name="Финансовый 3 7 2 2 2 3" xfId="3636" xr:uid="{00000000-0005-0000-0000-000049A60000}"/>
    <cellStyle name="Финансовый 3 7 2 2 2 3 2" xfId="3637" xr:uid="{00000000-0005-0000-0000-00004AA60000}"/>
    <cellStyle name="Финансовый 3 7 2 2 2 4" xfId="3638" xr:uid="{00000000-0005-0000-0000-00004BA60000}"/>
    <cellStyle name="Финансовый 3 7 2 2 2 5" xfId="40627" xr:uid="{00000000-0005-0000-0000-00004CA60000}"/>
    <cellStyle name="Финансовый 3 7 2 2 3" xfId="3639" xr:uid="{00000000-0005-0000-0000-00004DA60000}"/>
    <cellStyle name="Финансовый 3 7 2 2 3 2" xfId="3640" xr:uid="{00000000-0005-0000-0000-00004EA60000}"/>
    <cellStyle name="Финансовый 3 7 2 2 3 3" xfId="40629" xr:uid="{00000000-0005-0000-0000-00004FA60000}"/>
    <cellStyle name="Финансовый 3 7 2 2 4" xfId="3641" xr:uid="{00000000-0005-0000-0000-000050A60000}"/>
    <cellStyle name="Финансовый 3 7 2 2 4 2" xfId="3642" xr:uid="{00000000-0005-0000-0000-000051A60000}"/>
    <cellStyle name="Финансовый 3 7 2 2 4 3" xfId="40630" xr:uid="{00000000-0005-0000-0000-000052A60000}"/>
    <cellStyle name="Финансовый 3 7 2 2 5" xfId="3643" xr:uid="{00000000-0005-0000-0000-000053A60000}"/>
    <cellStyle name="Финансовый 3 7 2 2 5 2" xfId="3644" xr:uid="{00000000-0005-0000-0000-000054A60000}"/>
    <cellStyle name="Финансовый 3 7 2 2 5 3" xfId="40631" xr:uid="{00000000-0005-0000-0000-000055A60000}"/>
    <cellStyle name="Финансовый 3 7 2 2 6" xfId="3645" xr:uid="{00000000-0005-0000-0000-000056A60000}"/>
    <cellStyle name="Финансовый 3 7 2 2 6 2" xfId="40632" xr:uid="{00000000-0005-0000-0000-000057A60000}"/>
    <cellStyle name="Финансовый 3 7 2 2 7" xfId="3646" xr:uid="{00000000-0005-0000-0000-000058A60000}"/>
    <cellStyle name="Финансовый 3 7 2 2 7 2" xfId="40633" xr:uid="{00000000-0005-0000-0000-000059A60000}"/>
    <cellStyle name="Финансовый 3 7 2 2 8" xfId="3647" xr:uid="{00000000-0005-0000-0000-00005AA60000}"/>
    <cellStyle name="Финансовый 3 7 2 2 9" xfId="4092" xr:uid="{00000000-0005-0000-0000-00005BA60000}"/>
    <cellStyle name="Финансовый 3 7 2 3" xfId="3648" xr:uid="{00000000-0005-0000-0000-00005CA60000}"/>
    <cellStyle name="Финансовый 3 7 2 3 2" xfId="3649" xr:uid="{00000000-0005-0000-0000-00005DA60000}"/>
    <cellStyle name="Финансовый 3 7 2 3 2 2" xfId="3650" xr:uid="{00000000-0005-0000-0000-00005EA60000}"/>
    <cellStyle name="Финансовый 3 7 2 3 2 2 2" xfId="3651" xr:uid="{00000000-0005-0000-0000-00005FA60000}"/>
    <cellStyle name="Финансовый 3 7 2 3 2 2 3" xfId="40636" xr:uid="{00000000-0005-0000-0000-000060A60000}"/>
    <cellStyle name="Финансовый 3 7 2 3 2 3" xfId="3652" xr:uid="{00000000-0005-0000-0000-000061A60000}"/>
    <cellStyle name="Финансовый 3 7 2 3 2 3 2" xfId="3653" xr:uid="{00000000-0005-0000-0000-000062A60000}"/>
    <cellStyle name="Финансовый 3 7 2 3 2 4" xfId="3654" xr:uid="{00000000-0005-0000-0000-000063A60000}"/>
    <cellStyle name="Финансовый 3 7 2 3 2 5" xfId="40635" xr:uid="{00000000-0005-0000-0000-000064A60000}"/>
    <cellStyle name="Финансовый 3 7 2 3 3" xfId="3655" xr:uid="{00000000-0005-0000-0000-000065A60000}"/>
    <cellStyle name="Финансовый 3 7 2 3 3 2" xfId="3656" xr:uid="{00000000-0005-0000-0000-000066A60000}"/>
    <cellStyle name="Финансовый 3 7 2 3 3 3" xfId="40637" xr:uid="{00000000-0005-0000-0000-000067A60000}"/>
    <cellStyle name="Финансовый 3 7 2 3 4" xfId="3657" xr:uid="{00000000-0005-0000-0000-000068A60000}"/>
    <cellStyle name="Финансовый 3 7 2 3 4 2" xfId="3658" xr:uid="{00000000-0005-0000-0000-000069A60000}"/>
    <cellStyle name="Финансовый 3 7 2 3 4 3" xfId="40638" xr:uid="{00000000-0005-0000-0000-00006AA60000}"/>
    <cellStyle name="Финансовый 3 7 2 3 5" xfId="3659" xr:uid="{00000000-0005-0000-0000-00006BA60000}"/>
    <cellStyle name="Финансовый 3 7 2 3 5 2" xfId="40639" xr:uid="{00000000-0005-0000-0000-00006CA60000}"/>
    <cellStyle name="Финансовый 3 7 2 3 6" xfId="40640" xr:uid="{00000000-0005-0000-0000-00006DA60000}"/>
    <cellStyle name="Финансовый 3 7 2 3 7" xfId="40641" xr:uid="{00000000-0005-0000-0000-00006EA60000}"/>
    <cellStyle name="Финансовый 3 7 2 3 8" xfId="43104" xr:uid="{00000000-0005-0000-0000-00006FA60000}"/>
    <cellStyle name="Финансовый 3 7 2 3 9" xfId="40634" xr:uid="{00000000-0005-0000-0000-000070A60000}"/>
    <cellStyle name="Финансовый 3 7 2 4" xfId="3660" xr:uid="{00000000-0005-0000-0000-000071A60000}"/>
    <cellStyle name="Финансовый 3 7 2 4 2" xfId="3661" xr:uid="{00000000-0005-0000-0000-000072A60000}"/>
    <cellStyle name="Финансовый 3 7 2 4 2 2" xfId="3662" xr:uid="{00000000-0005-0000-0000-000073A60000}"/>
    <cellStyle name="Финансовый 3 7 2 4 2 3" xfId="40643" xr:uid="{00000000-0005-0000-0000-000074A60000}"/>
    <cellStyle name="Финансовый 3 7 2 4 3" xfId="3663" xr:uid="{00000000-0005-0000-0000-000075A60000}"/>
    <cellStyle name="Финансовый 3 7 2 4 3 2" xfId="3664" xr:uid="{00000000-0005-0000-0000-000076A60000}"/>
    <cellStyle name="Финансовый 3 7 2 4 4" xfId="3665" xr:uid="{00000000-0005-0000-0000-000077A60000}"/>
    <cellStyle name="Финансовый 3 7 2 4 5" xfId="40642" xr:uid="{00000000-0005-0000-0000-000078A60000}"/>
    <cellStyle name="Финансовый 3 7 2 5" xfId="3666" xr:uid="{00000000-0005-0000-0000-000079A60000}"/>
    <cellStyle name="Финансовый 3 7 2 5 2" xfId="3667" xr:uid="{00000000-0005-0000-0000-00007AA60000}"/>
    <cellStyle name="Финансовый 3 7 2 5 3" xfId="40644" xr:uid="{00000000-0005-0000-0000-00007BA60000}"/>
    <cellStyle name="Финансовый 3 7 2 6" xfId="3668" xr:uid="{00000000-0005-0000-0000-00007CA60000}"/>
    <cellStyle name="Финансовый 3 7 2 6 2" xfId="3669" xr:uid="{00000000-0005-0000-0000-00007DA60000}"/>
    <cellStyle name="Финансовый 3 7 2 6 3" xfId="40645" xr:uid="{00000000-0005-0000-0000-00007EA60000}"/>
    <cellStyle name="Финансовый 3 7 2 7" xfId="3670" xr:uid="{00000000-0005-0000-0000-00007FA60000}"/>
    <cellStyle name="Финансовый 3 7 2 7 2" xfId="3671" xr:uid="{00000000-0005-0000-0000-000080A60000}"/>
    <cellStyle name="Финансовый 3 7 2 7 3" xfId="40646" xr:uid="{00000000-0005-0000-0000-000081A60000}"/>
    <cellStyle name="Финансовый 3 7 2 8" xfId="3672" xr:uid="{00000000-0005-0000-0000-000082A60000}"/>
    <cellStyle name="Финансовый 3 7 2 8 2" xfId="40647" xr:uid="{00000000-0005-0000-0000-000083A60000}"/>
    <cellStyle name="Финансовый 3 7 2 9" xfId="3673" xr:uid="{00000000-0005-0000-0000-000084A60000}"/>
    <cellStyle name="Финансовый 3 7 2 9 2" xfId="40648" xr:uid="{00000000-0005-0000-0000-000085A60000}"/>
    <cellStyle name="Финансовый 3 7 3" xfId="3674" xr:uid="{00000000-0005-0000-0000-000086A60000}"/>
    <cellStyle name="Финансовый 3 7 3 2" xfId="3675" xr:uid="{00000000-0005-0000-0000-000087A60000}"/>
    <cellStyle name="Финансовый 3 7 3 2 2" xfId="3676" xr:uid="{00000000-0005-0000-0000-000088A60000}"/>
    <cellStyle name="Финансовый 3 7 3 2 2 2" xfId="3677" xr:uid="{00000000-0005-0000-0000-000089A60000}"/>
    <cellStyle name="Финансовый 3 7 3 2 2 3" xfId="40650" xr:uid="{00000000-0005-0000-0000-00008AA60000}"/>
    <cellStyle name="Финансовый 3 7 3 2 3" xfId="3678" xr:uid="{00000000-0005-0000-0000-00008BA60000}"/>
    <cellStyle name="Финансовый 3 7 3 2 3 2" xfId="3679" xr:uid="{00000000-0005-0000-0000-00008CA60000}"/>
    <cellStyle name="Финансовый 3 7 3 2 4" xfId="3680" xr:uid="{00000000-0005-0000-0000-00008DA60000}"/>
    <cellStyle name="Финансовый 3 7 3 2 5" xfId="40649" xr:uid="{00000000-0005-0000-0000-00008EA60000}"/>
    <cellStyle name="Финансовый 3 7 3 3" xfId="3681" xr:uid="{00000000-0005-0000-0000-00008FA60000}"/>
    <cellStyle name="Финансовый 3 7 3 3 2" xfId="3682" xr:uid="{00000000-0005-0000-0000-000090A60000}"/>
    <cellStyle name="Финансовый 3 7 3 3 3" xfId="40651" xr:uid="{00000000-0005-0000-0000-000091A60000}"/>
    <cellStyle name="Финансовый 3 7 3 4" xfId="3683" xr:uid="{00000000-0005-0000-0000-000092A60000}"/>
    <cellStyle name="Финансовый 3 7 3 4 2" xfId="3684" xr:uid="{00000000-0005-0000-0000-000093A60000}"/>
    <cellStyle name="Финансовый 3 7 3 4 3" xfId="40652" xr:uid="{00000000-0005-0000-0000-000094A60000}"/>
    <cellStyle name="Финансовый 3 7 3 5" xfId="3685" xr:uid="{00000000-0005-0000-0000-000095A60000}"/>
    <cellStyle name="Финансовый 3 7 3 5 2" xfId="3686" xr:uid="{00000000-0005-0000-0000-000096A60000}"/>
    <cellStyle name="Финансовый 3 7 3 5 3" xfId="40653" xr:uid="{00000000-0005-0000-0000-000097A60000}"/>
    <cellStyle name="Финансовый 3 7 3 6" xfId="3687" xr:uid="{00000000-0005-0000-0000-000098A60000}"/>
    <cellStyle name="Финансовый 3 7 3 6 2" xfId="40654" xr:uid="{00000000-0005-0000-0000-000099A60000}"/>
    <cellStyle name="Финансовый 3 7 3 7" xfId="3688" xr:uid="{00000000-0005-0000-0000-00009AA60000}"/>
    <cellStyle name="Финансовый 3 7 3 7 2" xfId="40655" xr:uid="{00000000-0005-0000-0000-00009BA60000}"/>
    <cellStyle name="Финансовый 3 7 3 8" xfId="3689" xr:uid="{00000000-0005-0000-0000-00009CA60000}"/>
    <cellStyle name="Финансовый 3 7 3 9" xfId="4093" xr:uid="{00000000-0005-0000-0000-00009DA60000}"/>
    <cellStyle name="Финансовый 3 7 4" xfId="3690" xr:uid="{00000000-0005-0000-0000-00009EA60000}"/>
    <cellStyle name="Финансовый 3 7 4 2" xfId="3691" xr:uid="{00000000-0005-0000-0000-00009FA60000}"/>
    <cellStyle name="Финансовый 3 7 4 2 2" xfId="3692" xr:uid="{00000000-0005-0000-0000-0000A0A60000}"/>
    <cellStyle name="Финансовый 3 7 4 2 2 2" xfId="3693" xr:uid="{00000000-0005-0000-0000-0000A1A60000}"/>
    <cellStyle name="Финансовый 3 7 4 2 2 3" xfId="40657" xr:uid="{00000000-0005-0000-0000-0000A2A60000}"/>
    <cellStyle name="Финансовый 3 7 4 2 3" xfId="3694" xr:uid="{00000000-0005-0000-0000-0000A3A60000}"/>
    <cellStyle name="Финансовый 3 7 4 2 3 2" xfId="3695" xr:uid="{00000000-0005-0000-0000-0000A4A60000}"/>
    <cellStyle name="Финансовый 3 7 4 2 4" xfId="3696" xr:uid="{00000000-0005-0000-0000-0000A5A60000}"/>
    <cellStyle name="Финансовый 3 7 4 2 5" xfId="40656" xr:uid="{00000000-0005-0000-0000-0000A6A60000}"/>
    <cellStyle name="Финансовый 3 7 4 3" xfId="3697" xr:uid="{00000000-0005-0000-0000-0000A7A60000}"/>
    <cellStyle name="Финансовый 3 7 4 3 2" xfId="3698" xr:uid="{00000000-0005-0000-0000-0000A8A60000}"/>
    <cellStyle name="Финансовый 3 7 4 3 3" xfId="40658" xr:uid="{00000000-0005-0000-0000-0000A9A60000}"/>
    <cellStyle name="Финансовый 3 7 4 4" xfId="3699" xr:uid="{00000000-0005-0000-0000-0000AAA60000}"/>
    <cellStyle name="Финансовый 3 7 4 4 2" xfId="3700" xr:uid="{00000000-0005-0000-0000-0000ABA60000}"/>
    <cellStyle name="Финансовый 3 7 4 4 3" xfId="40659" xr:uid="{00000000-0005-0000-0000-0000ACA60000}"/>
    <cellStyle name="Финансовый 3 7 4 5" xfId="3701" xr:uid="{00000000-0005-0000-0000-0000ADA60000}"/>
    <cellStyle name="Финансовый 3 7 4 5 2" xfId="3702" xr:uid="{00000000-0005-0000-0000-0000AEA60000}"/>
    <cellStyle name="Финансовый 3 7 4 5 3" xfId="40660" xr:uid="{00000000-0005-0000-0000-0000AFA60000}"/>
    <cellStyle name="Финансовый 3 7 4 6" xfId="3703" xr:uid="{00000000-0005-0000-0000-0000B0A60000}"/>
    <cellStyle name="Финансовый 3 7 4 6 2" xfId="40661" xr:uid="{00000000-0005-0000-0000-0000B1A60000}"/>
    <cellStyle name="Финансовый 3 7 4 7" xfId="3704" xr:uid="{00000000-0005-0000-0000-0000B2A60000}"/>
    <cellStyle name="Финансовый 3 7 4 7 2" xfId="40662" xr:uid="{00000000-0005-0000-0000-0000B3A60000}"/>
    <cellStyle name="Финансовый 3 7 4 8" xfId="3705" xr:uid="{00000000-0005-0000-0000-0000B4A60000}"/>
    <cellStyle name="Финансовый 3 7 4 9" xfId="4094" xr:uid="{00000000-0005-0000-0000-0000B5A60000}"/>
    <cellStyle name="Финансовый 3 7 5" xfId="3706" xr:uid="{00000000-0005-0000-0000-0000B6A60000}"/>
    <cellStyle name="Финансовый 3 7 5 2" xfId="3707" xr:uid="{00000000-0005-0000-0000-0000B7A60000}"/>
    <cellStyle name="Финансовый 3 7 5 2 2" xfId="3708" xr:uid="{00000000-0005-0000-0000-0000B8A60000}"/>
    <cellStyle name="Финансовый 3 7 5 2 2 2" xfId="3709" xr:uid="{00000000-0005-0000-0000-0000B9A60000}"/>
    <cellStyle name="Финансовый 3 7 5 2 2 3" xfId="40664" xr:uid="{00000000-0005-0000-0000-0000BAA60000}"/>
    <cellStyle name="Финансовый 3 7 5 2 3" xfId="3710" xr:uid="{00000000-0005-0000-0000-0000BBA60000}"/>
    <cellStyle name="Финансовый 3 7 5 2 3 2" xfId="3711" xr:uid="{00000000-0005-0000-0000-0000BCA60000}"/>
    <cellStyle name="Финансовый 3 7 5 2 4" xfId="3712" xr:uid="{00000000-0005-0000-0000-0000BDA60000}"/>
    <cellStyle name="Финансовый 3 7 5 2 5" xfId="40663" xr:uid="{00000000-0005-0000-0000-0000BEA60000}"/>
    <cellStyle name="Финансовый 3 7 5 3" xfId="3713" xr:uid="{00000000-0005-0000-0000-0000BFA60000}"/>
    <cellStyle name="Финансовый 3 7 5 3 2" xfId="3714" xr:uid="{00000000-0005-0000-0000-0000C0A60000}"/>
    <cellStyle name="Финансовый 3 7 5 3 3" xfId="40665" xr:uid="{00000000-0005-0000-0000-0000C1A60000}"/>
    <cellStyle name="Финансовый 3 7 5 4" xfId="3715" xr:uid="{00000000-0005-0000-0000-0000C2A60000}"/>
    <cellStyle name="Финансовый 3 7 5 4 2" xfId="3716" xr:uid="{00000000-0005-0000-0000-0000C3A60000}"/>
    <cellStyle name="Финансовый 3 7 5 4 3" xfId="40666" xr:uid="{00000000-0005-0000-0000-0000C4A60000}"/>
    <cellStyle name="Финансовый 3 7 5 5" xfId="3717" xr:uid="{00000000-0005-0000-0000-0000C5A60000}"/>
    <cellStyle name="Финансовый 3 7 5 5 2" xfId="3718" xr:uid="{00000000-0005-0000-0000-0000C6A60000}"/>
    <cellStyle name="Финансовый 3 7 5 5 3" xfId="40667" xr:uid="{00000000-0005-0000-0000-0000C7A60000}"/>
    <cellStyle name="Финансовый 3 7 5 6" xfId="3719" xr:uid="{00000000-0005-0000-0000-0000C8A60000}"/>
    <cellStyle name="Финансовый 3 7 5 6 2" xfId="40668" xr:uid="{00000000-0005-0000-0000-0000C9A60000}"/>
    <cellStyle name="Финансовый 3 7 5 7" xfId="3720" xr:uid="{00000000-0005-0000-0000-0000CAA60000}"/>
    <cellStyle name="Финансовый 3 7 5 7 2" xfId="40669" xr:uid="{00000000-0005-0000-0000-0000CBA60000}"/>
    <cellStyle name="Финансовый 3 7 5 8" xfId="3721" xr:uid="{00000000-0005-0000-0000-0000CCA60000}"/>
    <cellStyle name="Финансовый 3 7 5 9" xfId="4095" xr:uid="{00000000-0005-0000-0000-0000CDA60000}"/>
    <cellStyle name="Финансовый 3 7 6" xfId="3722" xr:uid="{00000000-0005-0000-0000-0000CEA60000}"/>
    <cellStyle name="Финансовый 3 7 6 2" xfId="3723" xr:uid="{00000000-0005-0000-0000-0000CFA60000}"/>
    <cellStyle name="Финансовый 3 7 6 2 2" xfId="3724" xr:uid="{00000000-0005-0000-0000-0000D0A60000}"/>
    <cellStyle name="Финансовый 3 7 6 2 2 2" xfId="3725" xr:uid="{00000000-0005-0000-0000-0000D1A60000}"/>
    <cellStyle name="Финансовый 3 7 6 2 2 3" xfId="40672" xr:uid="{00000000-0005-0000-0000-0000D2A60000}"/>
    <cellStyle name="Финансовый 3 7 6 2 3" xfId="3726" xr:uid="{00000000-0005-0000-0000-0000D3A60000}"/>
    <cellStyle name="Финансовый 3 7 6 2 3 2" xfId="3727" xr:uid="{00000000-0005-0000-0000-0000D4A60000}"/>
    <cellStyle name="Финансовый 3 7 6 2 4" xfId="3728" xr:uid="{00000000-0005-0000-0000-0000D5A60000}"/>
    <cellStyle name="Финансовый 3 7 6 2 5" xfId="40671" xr:uid="{00000000-0005-0000-0000-0000D6A60000}"/>
    <cellStyle name="Финансовый 3 7 6 3" xfId="3729" xr:uid="{00000000-0005-0000-0000-0000D7A60000}"/>
    <cellStyle name="Финансовый 3 7 6 3 2" xfId="3730" xr:uid="{00000000-0005-0000-0000-0000D8A60000}"/>
    <cellStyle name="Финансовый 3 7 6 3 3" xfId="40673" xr:uid="{00000000-0005-0000-0000-0000D9A60000}"/>
    <cellStyle name="Финансовый 3 7 6 4" xfId="3731" xr:uid="{00000000-0005-0000-0000-0000DAA60000}"/>
    <cellStyle name="Финансовый 3 7 6 4 2" xfId="3732" xr:uid="{00000000-0005-0000-0000-0000DBA60000}"/>
    <cellStyle name="Финансовый 3 7 6 4 3" xfId="40674" xr:uid="{00000000-0005-0000-0000-0000DCA60000}"/>
    <cellStyle name="Финансовый 3 7 6 5" xfId="3733" xr:uid="{00000000-0005-0000-0000-0000DDA60000}"/>
    <cellStyle name="Финансовый 3 7 6 5 2" xfId="40675" xr:uid="{00000000-0005-0000-0000-0000DEA60000}"/>
    <cellStyle name="Финансовый 3 7 6 6" xfId="40676" xr:uid="{00000000-0005-0000-0000-0000DFA60000}"/>
    <cellStyle name="Финансовый 3 7 6 7" xfId="40677" xr:uid="{00000000-0005-0000-0000-0000E0A60000}"/>
    <cellStyle name="Финансовый 3 7 6 8" xfId="43105" xr:uid="{00000000-0005-0000-0000-0000E1A60000}"/>
    <cellStyle name="Финансовый 3 7 6 9" xfId="40670" xr:uid="{00000000-0005-0000-0000-0000E2A60000}"/>
    <cellStyle name="Финансовый 3 7 7" xfId="3734" xr:uid="{00000000-0005-0000-0000-0000E3A60000}"/>
    <cellStyle name="Финансовый 3 7 7 2" xfId="3735" xr:uid="{00000000-0005-0000-0000-0000E4A60000}"/>
    <cellStyle name="Финансовый 3 7 7 2 2" xfId="3736" xr:uid="{00000000-0005-0000-0000-0000E5A60000}"/>
    <cellStyle name="Финансовый 3 7 7 2 3" xfId="40679" xr:uid="{00000000-0005-0000-0000-0000E6A60000}"/>
    <cellStyle name="Финансовый 3 7 7 3" xfId="3737" xr:uid="{00000000-0005-0000-0000-0000E7A60000}"/>
    <cellStyle name="Финансовый 3 7 7 3 2" xfId="3738" xr:uid="{00000000-0005-0000-0000-0000E8A60000}"/>
    <cellStyle name="Финансовый 3 7 7 4" xfId="3739" xr:uid="{00000000-0005-0000-0000-0000E9A60000}"/>
    <cellStyle name="Финансовый 3 7 7 5" xfId="40678" xr:uid="{00000000-0005-0000-0000-0000EAA60000}"/>
    <cellStyle name="Финансовый 3 7 8" xfId="3740" xr:uid="{00000000-0005-0000-0000-0000EBA60000}"/>
    <cellStyle name="Финансовый 3 7 8 2" xfId="3741" xr:uid="{00000000-0005-0000-0000-0000ECA60000}"/>
    <cellStyle name="Финансовый 3 7 8 3" xfId="40680" xr:uid="{00000000-0005-0000-0000-0000EDA60000}"/>
    <cellStyle name="Финансовый 3 7 9" xfId="3742" xr:uid="{00000000-0005-0000-0000-0000EEA60000}"/>
    <cellStyle name="Финансовый 3 7 9 2" xfId="3743" xr:uid="{00000000-0005-0000-0000-0000EFA60000}"/>
    <cellStyle name="Финансовый 3 7 9 3" xfId="40681" xr:uid="{00000000-0005-0000-0000-0000F0A60000}"/>
    <cellStyle name="Финансовый 3 8" xfId="3744" xr:uid="{00000000-0005-0000-0000-0000F1A60000}"/>
    <cellStyle name="Финансовый 3 8 10" xfId="3745" xr:uid="{00000000-0005-0000-0000-0000F2A60000}"/>
    <cellStyle name="Финансовый 3 8 10 2" xfId="40682" xr:uid="{00000000-0005-0000-0000-0000F3A60000}"/>
    <cellStyle name="Финансовый 3 8 11" xfId="3746" xr:uid="{00000000-0005-0000-0000-0000F4A60000}"/>
    <cellStyle name="Финансовый 3 8 11 2" xfId="40683" xr:uid="{00000000-0005-0000-0000-0000F5A60000}"/>
    <cellStyle name="Финансовый 3 8 12" xfId="3747" xr:uid="{00000000-0005-0000-0000-0000F6A60000}"/>
    <cellStyle name="Финансовый 3 8 13" xfId="4096" xr:uid="{00000000-0005-0000-0000-0000F7A60000}"/>
    <cellStyle name="Финансовый 3 8 2" xfId="3748" xr:uid="{00000000-0005-0000-0000-0000F8A60000}"/>
    <cellStyle name="Финансовый 3 8 2 10" xfId="3749" xr:uid="{00000000-0005-0000-0000-0000F9A60000}"/>
    <cellStyle name="Финансовый 3 8 2 11" xfId="4097" xr:uid="{00000000-0005-0000-0000-0000FAA60000}"/>
    <cellStyle name="Финансовый 3 8 2 2" xfId="3750" xr:uid="{00000000-0005-0000-0000-0000FBA60000}"/>
    <cellStyle name="Финансовый 3 8 2 2 2" xfId="3751" xr:uid="{00000000-0005-0000-0000-0000FCA60000}"/>
    <cellStyle name="Финансовый 3 8 2 2 2 2" xfId="3752" xr:uid="{00000000-0005-0000-0000-0000FDA60000}"/>
    <cellStyle name="Финансовый 3 8 2 2 2 2 2" xfId="3753" xr:uid="{00000000-0005-0000-0000-0000FEA60000}"/>
    <cellStyle name="Финансовый 3 8 2 2 2 2 3" xfId="40685" xr:uid="{00000000-0005-0000-0000-0000FFA60000}"/>
    <cellStyle name="Финансовый 3 8 2 2 2 3" xfId="3754" xr:uid="{00000000-0005-0000-0000-000000A70000}"/>
    <cellStyle name="Финансовый 3 8 2 2 2 3 2" xfId="3755" xr:uid="{00000000-0005-0000-0000-000001A70000}"/>
    <cellStyle name="Финансовый 3 8 2 2 2 4" xfId="3756" xr:uid="{00000000-0005-0000-0000-000002A70000}"/>
    <cellStyle name="Финансовый 3 8 2 2 2 5" xfId="40684" xr:uid="{00000000-0005-0000-0000-000003A70000}"/>
    <cellStyle name="Финансовый 3 8 2 2 3" xfId="3757" xr:uid="{00000000-0005-0000-0000-000004A70000}"/>
    <cellStyle name="Финансовый 3 8 2 2 3 2" xfId="3758" xr:uid="{00000000-0005-0000-0000-000005A70000}"/>
    <cellStyle name="Финансовый 3 8 2 2 3 3" xfId="40686" xr:uid="{00000000-0005-0000-0000-000006A70000}"/>
    <cellStyle name="Финансовый 3 8 2 2 4" xfId="3759" xr:uid="{00000000-0005-0000-0000-000007A70000}"/>
    <cellStyle name="Финансовый 3 8 2 2 4 2" xfId="3760" xr:uid="{00000000-0005-0000-0000-000008A70000}"/>
    <cellStyle name="Финансовый 3 8 2 2 4 3" xfId="40687" xr:uid="{00000000-0005-0000-0000-000009A70000}"/>
    <cellStyle name="Финансовый 3 8 2 2 5" xfId="3761" xr:uid="{00000000-0005-0000-0000-00000AA70000}"/>
    <cellStyle name="Финансовый 3 8 2 2 5 2" xfId="3762" xr:uid="{00000000-0005-0000-0000-00000BA70000}"/>
    <cellStyle name="Финансовый 3 8 2 2 5 3" xfId="40688" xr:uid="{00000000-0005-0000-0000-00000CA70000}"/>
    <cellStyle name="Финансовый 3 8 2 2 6" xfId="3763" xr:uid="{00000000-0005-0000-0000-00000DA70000}"/>
    <cellStyle name="Финансовый 3 8 2 2 6 2" xfId="40689" xr:uid="{00000000-0005-0000-0000-00000EA70000}"/>
    <cellStyle name="Финансовый 3 8 2 2 7" xfId="3764" xr:uid="{00000000-0005-0000-0000-00000FA70000}"/>
    <cellStyle name="Финансовый 3 8 2 2 7 2" xfId="40690" xr:uid="{00000000-0005-0000-0000-000010A70000}"/>
    <cellStyle name="Финансовый 3 8 2 2 8" xfId="3765" xr:uid="{00000000-0005-0000-0000-000011A70000}"/>
    <cellStyle name="Финансовый 3 8 2 2 9" xfId="4098" xr:uid="{00000000-0005-0000-0000-000012A70000}"/>
    <cellStyle name="Финансовый 3 8 2 3" xfId="3766" xr:uid="{00000000-0005-0000-0000-000013A70000}"/>
    <cellStyle name="Финансовый 3 8 2 3 2" xfId="3767" xr:uid="{00000000-0005-0000-0000-000014A70000}"/>
    <cellStyle name="Финансовый 3 8 2 3 2 2" xfId="3768" xr:uid="{00000000-0005-0000-0000-000015A70000}"/>
    <cellStyle name="Финансовый 3 8 2 3 2 2 2" xfId="3769" xr:uid="{00000000-0005-0000-0000-000016A70000}"/>
    <cellStyle name="Финансовый 3 8 2 3 2 2 3" xfId="40693" xr:uid="{00000000-0005-0000-0000-000017A70000}"/>
    <cellStyle name="Финансовый 3 8 2 3 2 3" xfId="3770" xr:uid="{00000000-0005-0000-0000-000018A70000}"/>
    <cellStyle name="Финансовый 3 8 2 3 2 3 2" xfId="3771" xr:uid="{00000000-0005-0000-0000-000019A70000}"/>
    <cellStyle name="Финансовый 3 8 2 3 2 4" xfId="3772" xr:uid="{00000000-0005-0000-0000-00001AA70000}"/>
    <cellStyle name="Финансовый 3 8 2 3 2 5" xfId="40692" xr:uid="{00000000-0005-0000-0000-00001BA70000}"/>
    <cellStyle name="Финансовый 3 8 2 3 3" xfId="3773" xr:uid="{00000000-0005-0000-0000-00001CA70000}"/>
    <cellStyle name="Финансовый 3 8 2 3 3 2" xfId="3774" xr:uid="{00000000-0005-0000-0000-00001DA70000}"/>
    <cellStyle name="Финансовый 3 8 2 3 3 3" xfId="40694" xr:uid="{00000000-0005-0000-0000-00001EA70000}"/>
    <cellStyle name="Финансовый 3 8 2 3 4" xfId="3775" xr:uid="{00000000-0005-0000-0000-00001FA70000}"/>
    <cellStyle name="Финансовый 3 8 2 3 4 2" xfId="3776" xr:uid="{00000000-0005-0000-0000-000020A70000}"/>
    <cellStyle name="Финансовый 3 8 2 3 4 3" xfId="40695" xr:uid="{00000000-0005-0000-0000-000021A70000}"/>
    <cellStyle name="Финансовый 3 8 2 3 5" xfId="3777" xr:uid="{00000000-0005-0000-0000-000022A70000}"/>
    <cellStyle name="Финансовый 3 8 2 3 5 2" xfId="40696" xr:uid="{00000000-0005-0000-0000-000023A70000}"/>
    <cellStyle name="Финансовый 3 8 2 3 6" xfId="40697" xr:uid="{00000000-0005-0000-0000-000024A70000}"/>
    <cellStyle name="Финансовый 3 8 2 3 7" xfId="40698" xr:uid="{00000000-0005-0000-0000-000025A70000}"/>
    <cellStyle name="Финансовый 3 8 2 3 8" xfId="43106" xr:uid="{00000000-0005-0000-0000-000026A70000}"/>
    <cellStyle name="Финансовый 3 8 2 3 9" xfId="40691" xr:uid="{00000000-0005-0000-0000-000027A70000}"/>
    <cellStyle name="Финансовый 3 8 2 4" xfId="3778" xr:uid="{00000000-0005-0000-0000-000028A70000}"/>
    <cellStyle name="Финансовый 3 8 2 4 2" xfId="3779" xr:uid="{00000000-0005-0000-0000-000029A70000}"/>
    <cellStyle name="Финансовый 3 8 2 4 2 2" xfId="3780" xr:uid="{00000000-0005-0000-0000-00002AA70000}"/>
    <cellStyle name="Финансовый 3 8 2 4 2 3" xfId="40700" xr:uid="{00000000-0005-0000-0000-00002BA70000}"/>
    <cellStyle name="Финансовый 3 8 2 4 3" xfId="3781" xr:uid="{00000000-0005-0000-0000-00002CA70000}"/>
    <cellStyle name="Финансовый 3 8 2 4 3 2" xfId="3782" xr:uid="{00000000-0005-0000-0000-00002DA70000}"/>
    <cellStyle name="Финансовый 3 8 2 4 4" xfId="3783" xr:uid="{00000000-0005-0000-0000-00002EA70000}"/>
    <cellStyle name="Финансовый 3 8 2 4 5" xfId="40699" xr:uid="{00000000-0005-0000-0000-00002FA70000}"/>
    <cellStyle name="Финансовый 3 8 2 5" xfId="3784" xr:uid="{00000000-0005-0000-0000-000030A70000}"/>
    <cellStyle name="Финансовый 3 8 2 5 2" xfId="3785" xr:uid="{00000000-0005-0000-0000-000031A70000}"/>
    <cellStyle name="Финансовый 3 8 2 5 3" xfId="40701" xr:uid="{00000000-0005-0000-0000-000032A70000}"/>
    <cellStyle name="Финансовый 3 8 2 6" xfId="3786" xr:uid="{00000000-0005-0000-0000-000033A70000}"/>
    <cellStyle name="Финансовый 3 8 2 6 2" xfId="3787" xr:uid="{00000000-0005-0000-0000-000034A70000}"/>
    <cellStyle name="Финансовый 3 8 2 6 3" xfId="40702" xr:uid="{00000000-0005-0000-0000-000035A70000}"/>
    <cellStyle name="Финансовый 3 8 2 7" xfId="3788" xr:uid="{00000000-0005-0000-0000-000036A70000}"/>
    <cellStyle name="Финансовый 3 8 2 7 2" xfId="3789" xr:uid="{00000000-0005-0000-0000-000037A70000}"/>
    <cellStyle name="Финансовый 3 8 2 7 3" xfId="40703" xr:uid="{00000000-0005-0000-0000-000038A70000}"/>
    <cellStyle name="Финансовый 3 8 2 8" xfId="3790" xr:uid="{00000000-0005-0000-0000-000039A70000}"/>
    <cellStyle name="Финансовый 3 8 2 8 2" xfId="40704" xr:uid="{00000000-0005-0000-0000-00003AA70000}"/>
    <cellStyle name="Финансовый 3 8 2 9" xfId="3791" xr:uid="{00000000-0005-0000-0000-00003BA70000}"/>
    <cellStyle name="Финансовый 3 8 2 9 2" xfId="40705" xr:uid="{00000000-0005-0000-0000-00003CA70000}"/>
    <cellStyle name="Финансовый 3 8 3" xfId="3792" xr:uid="{00000000-0005-0000-0000-00003DA70000}"/>
    <cellStyle name="Финансовый 3 8 3 2" xfId="3793" xr:uid="{00000000-0005-0000-0000-00003EA70000}"/>
    <cellStyle name="Финансовый 3 8 3 2 2" xfId="3794" xr:uid="{00000000-0005-0000-0000-00003FA70000}"/>
    <cellStyle name="Финансовый 3 8 3 2 2 2" xfId="3795" xr:uid="{00000000-0005-0000-0000-000040A70000}"/>
    <cellStyle name="Финансовый 3 8 3 2 2 3" xfId="40707" xr:uid="{00000000-0005-0000-0000-000041A70000}"/>
    <cellStyle name="Финансовый 3 8 3 2 3" xfId="3796" xr:uid="{00000000-0005-0000-0000-000042A70000}"/>
    <cellStyle name="Финансовый 3 8 3 2 3 2" xfId="3797" xr:uid="{00000000-0005-0000-0000-000043A70000}"/>
    <cellStyle name="Финансовый 3 8 3 2 4" xfId="3798" xr:uid="{00000000-0005-0000-0000-000044A70000}"/>
    <cellStyle name="Финансовый 3 8 3 2 5" xfId="40706" xr:uid="{00000000-0005-0000-0000-000045A70000}"/>
    <cellStyle name="Финансовый 3 8 3 3" xfId="3799" xr:uid="{00000000-0005-0000-0000-000046A70000}"/>
    <cellStyle name="Финансовый 3 8 3 3 2" xfId="3800" xr:uid="{00000000-0005-0000-0000-000047A70000}"/>
    <cellStyle name="Финансовый 3 8 3 3 3" xfId="40708" xr:uid="{00000000-0005-0000-0000-000048A70000}"/>
    <cellStyle name="Финансовый 3 8 3 4" xfId="3801" xr:uid="{00000000-0005-0000-0000-000049A70000}"/>
    <cellStyle name="Финансовый 3 8 3 4 2" xfId="3802" xr:uid="{00000000-0005-0000-0000-00004AA70000}"/>
    <cellStyle name="Финансовый 3 8 3 4 3" xfId="40709" xr:uid="{00000000-0005-0000-0000-00004BA70000}"/>
    <cellStyle name="Финансовый 3 8 3 5" xfId="3803" xr:uid="{00000000-0005-0000-0000-00004CA70000}"/>
    <cellStyle name="Финансовый 3 8 3 5 2" xfId="3804" xr:uid="{00000000-0005-0000-0000-00004DA70000}"/>
    <cellStyle name="Финансовый 3 8 3 5 3" xfId="40710" xr:uid="{00000000-0005-0000-0000-00004EA70000}"/>
    <cellStyle name="Финансовый 3 8 3 6" xfId="3805" xr:uid="{00000000-0005-0000-0000-00004FA70000}"/>
    <cellStyle name="Финансовый 3 8 3 6 2" xfId="40711" xr:uid="{00000000-0005-0000-0000-000050A70000}"/>
    <cellStyle name="Финансовый 3 8 3 7" xfId="3806" xr:uid="{00000000-0005-0000-0000-000051A70000}"/>
    <cellStyle name="Финансовый 3 8 3 7 2" xfId="40712" xr:uid="{00000000-0005-0000-0000-000052A70000}"/>
    <cellStyle name="Финансовый 3 8 3 8" xfId="3807" xr:uid="{00000000-0005-0000-0000-000053A70000}"/>
    <cellStyle name="Финансовый 3 8 3 9" xfId="4099" xr:uid="{00000000-0005-0000-0000-000054A70000}"/>
    <cellStyle name="Финансовый 3 8 4" xfId="3808" xr:uid="{00000000-0005-0000-0000-000055A70000}"/>
    <cellStyle name="Финансовый 3 8 4 2" xfId="3809" xr:uid="{00000000-0005-0000-0000-000056A70000}"/>
    <cellStyle name="Финансовый 3 8 4 2 2" xfId="3810" xr:uid="{00000000-0005-0000-0000-000057A70000}"/>
    <cellStyle name="Финансовый 3 8 4 2 2 2" xfId="3811" xr:uid="{00000000-0005-0000-0000-000058A70000}"/>
    <cellStyle name="Финансовый 3 8 4 2 2 3" xfId="40714" xr:uid="{00000000-0005-0000-0000-000059A70000}"/>
    <cellStyle name="Финансовый 3 8 4 2 3" xfId="3812" xr:uid="{00000000-0005-0000-0000-00005AA70000}"/>
    <cellStyle name="Финансовый 3 8 4 2 3 2" xfId="3813" xr:uid="{00000000-0005-0000-0000-00005BA70000}"/>
    <cellStyle name="Финансовый 3 8 4 2 4" xfId="3814" xr:uid="{00000000-0005-0000-0000-00005CA70000}"/>
    <cellStyle name="Финансовый 3 8 4 2 5" xfId="40713" xr:uid="{00000000-0005-0000-0000-00005DA70000}"/>
    <cellStyle name="Финансовый 3 8 4 3" xfId="3815" xr:uid="{00000000-0005-0000-0000-00005EA70000}"/>
    <cellStyle name="Финансовый 3 8 4 3 2" xfId="3816" xr:uid="{00000000-0005-0000-0000-00005FA70000}"/>
    <cellStyle name="Финансовый 3 8 4 3 3" xfId="40715" xr:uid="{00000000-0005-0000-0000-000060A70000}"/>
    <cellStyle name="Финансовый 3 8 4 4" xfId="3817" xr:uid="{00000000-0005-0000-0000-000061A70000}"/>
    <cellStyle name="Финансовый 3 8 4 4 2" xfId="3818" xr:uid="{00000000-0005-0000-0000-000062A70000}"/>
    <cellStyle name="Финансовый 3 8 4 4 3" xfId="40716" xr:uid="{00000000-0005-0000-0000-000063A70000}"/>
    <cellStyle name="Финансовый 3 8 4 5" xfId="3819" xr:uid="{00000000-0005-0000-0000-000064A70000}"/>
    <cellStyle name="Финансовый 3 8 4 5 2" xfId="3820" xr:uid="{00000000-0005-0000-0000-000065A70000}"/>
    <cellStyle name="Финансовый 3 8 4 5 3" xfId="40717" xr:uid="{00000000-0005-0000-0000-000066A70000}"/>
    <cellStyle name="Финансовый 3 8 4 6" xfId="3821" xr:uid="{00000000-0005-0000-0000-000067A70000}"/>
    <cellStyle name="Финансовый 3 8 4 6 2" xfId="40718" xr:uid="{00000000-0005-0000-0000-000068A70000}"/>
    <cellStyle name="Финансовый 3 8 4 7" xfId="3822" xr:uid="{00000000-0005-0000-0000-000069A70000}"/>
    <cellStyle name="Финансовый 3 8 4 7 2" xfId="40719" xr:uid="{00000000-0005-0000-0000-00006AA70000}"/>
    <cellStyle name="Финансовый 3 8 4 8" xfId="3823" xr:uid="{00000000-0005-0000-0000-00006BA70000}"/>
    <cellStyle name="Финансовый 3 8 4 9" xfId="4100" xr:uid="{00000000-0005-0000-0000-00006CA70000}"/>
    <cellStyle name="Финансовый 3 8 5" xfId="3824" xr:uid="{00000000-0005-0000-0000-00006DA70000}"/>
    <cellStyle name="Финансовый 3 8 5 2" xfId="3825" xr:uid="{00000000-0005-0000-0000-00006EA70000}"/>
    <cellStyle name="Финансовый 3 8 5 2 2" xfId="3826" xr:uid="{00000000-0005-0000-0000-00006FA70000}"/>
    <cellStyle name="Финансовый 3 8 5 2 2 2" xfId="3827" xr:uid="{00000000-0005-0000-0000-000070A70000}"/>
    <cellStyle name="Финансовый 3 8 5 2 2 3" xfId="40722" xr:uid="{00000000-0005-0000-0000-000071A70000}"/>
    <cellStyle name="Финансовый 3 8 5 2 3" xfId="3828" xr:uid="{00000000-0005-0000-0000-000072A70000}"/>
    <cellStyle name="Финансовый 3 8 5 2 3 2" xfId="3829" xr:uid="{00000000-0005-0000-0000-000073A70000}"/>
    <cellStyle name="Финансовый 3 8 5 2 4" xfId="3830" xr:uid="{00000000-0005-0000-0000-000074A70000}"/>
    <cellStyle name="Финансовый 3 8 5 2 5" xfId="40721" xr:uid="{00000000-0005-0000-0000-000075A70000}"/>
    <cellStyle name="Финансовый 3 8 5 3" xfId="3831" xr:uid="{00000000-0005-0000-0000-000076A70000}"/>
    <cellStyle name="Финансовый 3 8 5 3 2" xfId="3832" xr:uid="{00000000-0005-0000-0000-000077A70000}"/>
    <cellStyle name="Финансовый 3 8 5 3 3" xfId="40723" xr:uid="{00000000-0005-0000-0000-000078A70000}"/>
    <cellStyle name="Финансовый 3 8 5 4" xfId="3833" xr:uid="{00000000-0005-0000-0000-000079A70000}"/>
    <cellStyle name="Финансовый 3 8 5 4 2" xfId="3834" xr:uid="{00000000-0005-0000-0000-00007AA70000}"/>
    <cellStyle name="Финансовый 3 8 5 4 3" xfId="40724" xr:uid="{00000000-0005-0000-0000-00007BA70000}"/>
    <cellStyle name="Финансовый 3 8 5 5" xfId="3835" xr:uid="{00000000-0005-0000-0000-00007CA70000}"/>
    <cellStyle name="Финансовый 3 8 5 5 2" xfId="40725" xr:uid="{00000000-0005-0000-0000-00007DA70000}"/>
    <cellStyle name="Финансовый 3 8 5 6" xfId="40726" xr:uid="{00000000-0005-0000-0000-00007EA70000}"/>
    <cellStyle name="Финансовый 3 8 5 7" xfId="40727" xr:uid="{00000000-0005-0000-0000-00007FA70000}"/>
    <cellStyle name="Финансовый 3 8 5 8" xfId="43107" xr:uid="{00000000-0005-0000-0000-000080A70000}"/>
    <cellStyle name="Финансовый 3 8 5 9" xfId="40720" xr:uid="{00000000-0005-0000-0000-000081A70000}"/>
    <cellStyle name="Финансовый 3 8 6" xfId="3836" xr:uid="{00000000-0005-0000-0000-000082A70000}"/>
    <cellStyle name="Финансовый 3 8 6 2" xfId="3837" xr:uid="{00000000-0005-0000-0000-000083A70000}"/>
    <cellStyle name="Финансовый 3 8 6 2 2" xfId="3838" xr:uid="{00000000-0005-0000-0000-000084A70000}"/>
    <cellStyle name="Финансовый 3 8 6 2 3" xfId="40729" xr:uid="{00000000-0005-0000-0000-000085A70000}"/>
    <cellStyle name="Финансовый 3 8 6 3" xfId="3839" xr:uid="{00000000-0005-0000-0000-000086A70000}"/>
    <cellStyle name="Финансовый 3 8 6 3 2" xfId="3840" xr:uid="{00000000-0005-0000-0000-000087A70000}"/>
    <cellStyle name="Финансовый 3 8 6 4" xfId="3841" xr:uid="{00000000-0005-0000-0000-000088A70000}"/>
    <cellStyle name="Финансовый 3 8 6 5" xfId="40728" xr:uid="{00000000-0005-0000-0000-000089A70000}"/>
    <cellStyle name="Финансовый 3 8 7" xfId="3842" xr:uid="{00000000-0005-0000-0000-00008AA70000}"/>
    <cellStyle name="Финансовый 3 8 7 2" xfId="3843" xr:uid="{00000000-0005-0000-0000-00008BA70000}"/>
    <cellStyle name="Финансовый 3 8 7 3" xfId="40730" xr:uid="{00000000-0005-0000-0000-00008CA70000}"/>
    <cellStyle name="Финансовый 3 8 8" xfId="3844" xr:uid="{00000000-0005-0000-0000-00008DA70000}"/>
    <cellStyle name="Финансовый 3 8 8 2" xfId="3845" xr:uid="{00000000-0005-0000-0000-00008EA70000}"/>
    <cellStyle name="Финансовый 3 8 8 3" xfId="40731" xr:uid="{00000000-0005-0000-0000-00008FA70000}"/>
    <cellStyle name="Финансовый 3 8 9" xfId="3846" xr:uid="{00000000-0005-0000-0000-000090A70000}"/>
    <cellStyle name="Финансовый 3 8 9 2" xfId="3847" xr:uid="{00000000-0005-0000-0000-000091A70000}"/>
    <cellStyle name="Финансовый 3 8 9 3" xfId="40732" xr:uid="{00000000-0005-0000-0000-000092A70000}"/>
    <cellStyle name="Финансовый 3 9" xfId="3848" xr:uid="{00000000-0005-0000-0000-000093A70000}"/>
    <cellStyle name="Финансовый 3 9 10" xfId="3849" xr:uid="{00000000-0005-0000-0000-000094A70000}"/>
    <cellStyle name="Финансовый 3 9 10 2" xfId="40733" xr:uid="{00000000-0005-0000-0000-000095A70000}"/>
    <cellStyle name="Финансовый 3 9 11" xfId="3850" xr:uid="{00000000-0005-0000-0000-000096A70000}"/>
    <cellStyle name="Финансовый 3 9 11 2" xfId="40734" xr:uid="{00000000-0005-0000-0000-000097A70000}"/>
    <cellStyle name="Финансовый 3 9 12" xfId="3851" xr:uid="{00000000-0005-0000-0000-000098A70000}"/>
    <cellStyle name="Финансовый 3 9 13" xfId="4101" xr:uid="{00000000-0005-0000-0000-000099A70000}"/>
    <cellStyle name="Финансовый 3 9 2" xfId="3852" xr:uid="{00000000-0005-0000-0000-00009AA70000}"/>
    <cellStyle name="Финансовый 3 9 2 10" xfId="3853" xr:uid="{00000000-0005-0000-0000-00009BA70000}"/>
    <cellStyle name="Финансовый 3 9 2 11" xfId="4102" xr:uid="{00000000-0005-0000-0000-00009CA70000}"/>
    <cellStyle name="Финансовый 3 9 2 2" xfId="3854" xr:uid="{00000000-0005-0000-0000-00009DA70000}"/>
    <cellStyle name="Финансовый 3 9 2 2 2" xfId="3855" xr:uid="{00000000-0005-0000-0000-00009EA70000}"/>
    <cellStyle name="Финансовый 3 9 2 2 2 2" xfId="3856" xr:uid="{00000000-0005-0000-0000-00009FA70000}"/>
    <cellStyle name="Финансовый 3 9 2 2 2 2 2" xfId="3857" xr:uid="{00000000-0005-0000-0000-0000A0A70000}"/>
    <cellStyle name="Финансовый 3 9 2 2 2 2 3" xfId="40736" xr:uid="{00000000-0005-0000-0000-0000A1A70000}"/>
    <cellStyle name="Финансовый 3 9 2 2 2 3" xfId="3858" xr:uid="{00000000-0005-0000-0000-0000A2A70000}"/>
    <cellStyle name="Финансовый 3 9 2 2 2 3 2" xfId="3859" xr:uid="{00000000-0005-0000-0000-0000A3A70000}"/>
    <cellStyle name="Финансовый 3 9 2 2 2 4" xfId="3860" xr:uid="{00000000-0005-0000-0000-0000A4A70000}"/>
    <cellStyle name="Финансовый 3 9 2 2 2 5" xfId="40735" xr:uid="{00000000-0005-0000-0000-0000A5A70000}"/>
    <cellStyle name="Финансовый 3 9 2 2 3" xfId="3861" xr:uid="{00000000-0005-0000-0000-0000A6A70000}"/>
    <cellStyle name="Финансовый 3 9 2 2 3 2" xfId="3862" xr:uid="{00000000-0005-0000-0000-0000A7A70000}"/>
    <cellStyle name="Финансовый 3 9 2 2 3 3" xfId="40737" xr:uid="{00000000-0005-0000-0000-0000A8A70000}"/>
    <cellStyle name="Финансовый 3 9 2 2 4" xfId="3863" xr:uid="{00000000-0005-0000-0000-0000A9A70000}"/>
    <cellStyle name="Финансовый 3 9 2 2 4 2" xfId="3864" xr:uid="{00000000-0005-0000-0000-0000AAA70000}"/>
    <cellStyle name="Финансовый 3 9 2 2 4 3" xfId="40738" xr:uid="{00000000-0005-0000-0000-0000ABA70000}"/>
    <cellStyle name="Финансовый 3 9 2 2 5" xfId="3865" xr:uid="{00000000-0005-0000-0000-0000ACA70000}"/>
    <cellStyle name="Финансовый 3 9 2 2 5 2" xfId="3866" xr:uid="{00000000-0005-0000-0000-0000ADA70000}"/>
    <cellStyle name="Финансовый 3 9 2 2 5 3" xfId="40739" xr:uid="{00000000-0005-0000-0000-0000AEA70000}"/>
    <cellStyle name="Финансовый 3 9 2 2 6" xfId="3867" xr:uid="{00000000-0005-0000-0000-0000AFA70000}"/>
    <cellStyle name="Финансовый 3 9 2 2 6 2" xfId="40740" xr:uid="{00000000-0005-0000-0000-0000B0A70000}"/>
    <cellStyle name="Финансовый 3 9 2 2 7" xfId="3868" xr:uid="{00000000-0005-0000-0000-0000B1A70000}"/>
    <cellStyle name="Финансовый 3 9 2 2 7 2" xfId="40741" xr:uid="{00000000-0005-0000-0000-0000B2A70000}"/>
    <cellStyle name="Финансовый 3 9 2 2 8" xfId="3869" xr:uid="{00000000-0005-0000-0000-0000B3A70000}"/>
    <cellStyle name="Финансовый 3 9 2 2 9" xfId="4103" xr:uid="{00000000-0005-0000-0000-0000B4A70000}"/>
    <cellStyle name="Финансовый 3 9 2 3" xfId="3870" xr:uid="{00000000-0005-0000-0000-0000B5A70000}"/>
    <cellStyle name="Финансовый 3 9 2 3 2" xfId="3871" xr:uid="{00000000-0005-0000-0000-0000B6A70000}"/>
    <cellStyle name="Финансовый 3 9 2 3 2 2" xfId="3872" xr:uid="{00000000-0005-0000-0000-0000B7A70000}"/>
    <cellStyle name="Финансовый 3 9 2 3 2 2 2" xfId="3873" xr:uid="{00000000-0005-0000-0000-0000B8A70000}"/>
    <cellStyle name="Финансовый 3 9 2 3 2 2 3" xfId="40744" xr:uid="{00000000-0005-0000-0000-0000B9A70000}"/>
    <cellStyle name="Финансовый 3 9 2 3 2 3" xfId="3874" xr:uid="{00000000-0005-0000-0000-0000BAA70000}"/>
    <cellStyle name="Финансовый 3 9 2 3 2 3 2" xfId="3875" xr:uid="{00000000-0005-0000-0000-0000BBA70000}"/>
    <cellStyle name="Финансовый 3 9 2 3 2 4" xfId="3876" xr:uid="{00000000-0005-0000-0000-0000BCA70000}"/>
    <cellStyle name="Финансовый 3 9 2 3 2 5" xfId="40743" xr:uid="{00000000-0005-0000-0000-0000BDA70000}"/>
    <cellStyle name="Финансовый 3 9 2 3 3" xfId="3877" xr:uid="{00000000-0005-0000-0000-0000BEA70000}"/>
    <cellStyle name="Финансовый 3 9 2 3 3 2" xfId="3878" xr:uid="{00000000-0005-0000-0000-0000BFA70000}"/>
    <cellStyle name="Финансовый 3 9 2 3 3 3" xfId="40745" xr:uid="{00000000-0005-0000-0000-0000C0A70000}"/>
    <cellStyle name="Финансовый 3 9 2 3 4" xfId="3879" xr:uid="{00000000-0005-0000-0000-0000C1A70000}"/>
    <cellStyle name="Финансовый 3 9 2 3 4 2" xfId="3880" xr:uid="{00000000-0005-0000-0000-0000C2A70000}"/>
    <cellStyle name="Финансовый 3 9 2 3 4 3" xfId="40746" xr:uid="{00000000-0005-0000-0000-0000C3A70000}"/>
    <cellStyle name="Финансовый 3 9 2 3 5" xfId="3881" xr:uid="{00000000-0005-0000-0000-0000C4A70000}"/>
    <cellStyle name="Финансовый 3 9 2 3 5 2" xfId="40747" xr:uid="{00000000-0005-0000-0000-0000C5A70000}"/>
    <cellStyle name="Финансовый 3 9 2 3 6" xfId="40748" xr:uid="{00000000-0005-0000-0000-0000C6A70000}"/>
    <cellStyle name="Финансовый 3 9 2 3 7" xfId="40749" xr:uid="{00000000-0005-0000-0000-0000C7A70000}"/>
    <cellStyle name="Финансовый 3 9 2 3 8" xfId="43108" xr:uid="{00000000-0005-0000-0000-0000C8A70000}"/>
    <cellStyle name="Финансовый 3 9 2 3 9" xfId="40742" xr:uid="{00000000-0005-0000-0000-0000C9A70000}"/>
    <cellStyle name="Финансовый 3 9 2 4" xfId="3882" xr:uid="{00000000-0005-0000-0000-0000CAA70000}"/>
    <cellStyle name="Финансовый 3 9 2 4 2" xfId="3883" xr:uid="{00000000-0005-0000-0000-0000CBA70000}"/>
    <cellStyle name="Финансовый 3 9 2 4 2 2" xfId="3884" xr:uid="{00000000-0005-0000-0000-0000CCA70000}"/>
    <cellStyle name="Финансовый 3 9 2 4 2 3" xfId="40751" xr:uid="{00000000-0005-0000-0000-0000CDA70000}"/>
    <cellStyle name="Финансовый 3 9 2 4 3" xfId="3885" xr:uid="{00000000-0005-0000-0000-0000CEA70000}"/>
    <cellStyle name="Финансовый 3 9 2 4 3 2" xfId="3886" xr:uid="{00000000-0005-0000-0000-0000CFA70000}"/>
    <cellStyle name="Финансовый 3 9 2 4 4" xfId="3887" xr:uid="{00000000-0005-0000-0000-0000D0A70000}"/>
    <cellStyle name="Финансовый 3 9 2 4 5" xfId="40750" xr:uid="{00000000-0005-0000-0000-0000D1A70000}"/>
    <cellStyle name="Финансовый 3 9 2 5" xfId="3888" xr:uid="{00000000-0005-0000-0000-0000D2A70000}"/>
    <cellStyle name="Финансовый 3 9 2 5 2" xfId="3889" xr:uid="{00000000-0005-0000-0000-0000D3A70000}"/>
    <cellStyle name="Финансовый 3 9 2 5 3" xfId="40752" xr:uid="{00000000-0005-0000-0000-0000D4A70000}"/>
    <cellStyle name="Финансовый 3 9 2 6" xfId="3890" xr:uid="{00000000-0005-0000-0000-0000D5A70000}"/>
    <cellStyle name="Финансовый 3 9 2 6 2" xfId="3891" xr:uid="{00000000-0005-0000-0000-0000D6A70000}"/>
    <cellStyle name="Финансовый 3 9 2 6 3" xfId="40753" xr:uid="{00000000-0005-0000-0000-0000D7A70000}"/>
    <cellStyle name="Финансовый 3 9 2 7" xfId="3892" xr:uid="{00000000-0005-0000-0000-0000D8A70000}"/>
    <cellStyle name="Финансовый 3 9 2 7 2" xfId="3893" xr:uid="{00000000-0005-0000-0000-0000D9A70000}"/>
    <cellStyle name="Финансовый 3 9 2 7 3" xfId="40754" xr:uid="{00000000-0005-0000-0000-0000DAA70000}"/>
    <cellStyle name="Финансовый 3 9 2 8" xfId="3894" xr:uid="{00000000-0005-0000-0000-0000DBA70000}"/>
    <cellStyle name="Финансовый 3 9 2 8 2" xfId="40755" xr:uid="{00000000-0005-0000-0000-0000DCA70000}"/>
    <cellStyle name="Финансовый 3 9 2 9" xfId="3895" xr:uid="{00000000-0005-0000-0000-0000DDA70000}"/>
    <cellStyle name="Финансовый 3 9 2 9 2" xfId="40756" xr:uid="{00000000-0005-0000-0000-0000DEA70000}"/>
    <cellStyle name="Финансовый 3 9 3" xfId="3896" xr:uid="{00000000-0005-0000-0000-0000DFA70000}"/>
    <cellStyle name="Финансовый 3 9 3 2" xfId="3897" xr:uid="{00000000-0005-0000-0000-0000E0A70000}"/>
    <cellStyle name="Финансовый 3 9 3 2 2" xfId="3898" xr:uid="{00000000-0005-0000-0000-0000E1A70000}"/>
    <cellStyle name="Финансовый 3 9 3 2 2 2" xfId="3899" xr:uid="{00000000-0005-0000-0000-0000E2A70000}"/>
    <cellStyle name="Финансовый 3 9 3 2 2 3" xfId="40758" xr:uid="{00000000-0005-0000-0000-0000E3A70000}"/>
    <cellStyle name="Финансовый 3 9 3 2 3" xfId="3900" xr:uid="{00000000-0005-0000-0000-0000E4A70000}"/>
    <cellStyle name="Финансовый 3 9 3 2 3 2" xfId="3901" xr:uid="{00000000-0005-0000-0000-0000E5A70000}"/>
    <cellStyle name="Финансовый 3 9 3 2 4" xfId="3902" xr:uid="{00000000-0005-0000-0000-0000E6A70000}"/>
    <cellStyle name="Финансовый 3 9 3 2 5" xfId="40757" xr:uid="{00000000-0005-0000-0000-0000E7A70000}"/>
    <cellStyle name="Финансовый 3 9 3 3" xfId="3903" xr:uid="{00000000-0005-0000-0000-0000E8A70000}"/>
    <cellStyle name="Финансовый 3 9 3 3 2" xfId="3904" xr:uid="{00000000-0005-0000-0000-0000E9A70000}"/>
    <cellStyle name="Финансовый 3 9 3 3 3" xfId="40759" xr:uid="{00000000-0005-0000-0000-0000EAA70000}"/>
    <cellStyle name="Финансовый 3 9 3 4" xfId="3905" xr:uid="{00000000-0005-0000-0000-0000EBA70000}"/>
    <cellStyle name="Финансовый 3 9 3 4 2" xfId="3906" xr:uid="{00000000-0005-0000-0000-0000ECA70000}"/>
    <cellStyle name="Финансовый 3 9 3 4 3" xfId="40760" xr:uid="{00000000-0005-0000-0000-0000EDA70000}"/>
    <cellStyle name="Финансовый 3 9 3 5" xfId="3907" xr:uid="{00000000-0005-0000-0000-0000EEA70000}"/>
    <cellStyle name="Финансовый 3 9 3 5 2" xfId="3908" xr:uid="{00000000-0005-0000-0000-0000EFA70000}"/>
    <cellStyle name="Финансовый 3 9 3 5 3" xfId="40761" xr:uid="{00000000-0005-0000-0000-0000F0A70000}"/>
    <cellStyle name="Финансовый 3 9 3 6" xfId="3909" xr:uid="{00000000-0005-0000-0000-0000F1A70000}"/>
    <cellStyle name="Финансовый 3 9 3 6 2" xfId="40762" xr:uid="{00000000-0005-0000-0000-0000F2A70000}"/>
    <cellStyle name="Финансовый 3 9 3 7" xfId="3910" xr:uid="{00000000-0005-0000-0000-0000F3A70000}"/>
    <cellStyle name="Финансовый 3 9 3 7 2" xfId="40763" xr:uid="{00000000-0005-0000-0000-0000F4A70000}"/>
    <cellStyle name="Финансовый 3 9 3 8" xfId="3911" xr:uid="{00000000-0005-0000-0000-0000F5A70000}"/>
    <cellStyle name="Финансовый 3 9 3 9" xfId="4104" xr:uid="{00000000-0005-0000-0000-0000F6A70000}"/>
    <cellStyle name="Финансовый 3 9 4" xfId="3912" xr:uid="{00000000-0005-0000-0000-0000F7A70000}"/>
    <cellStyle name="Финансовый 3 9 4 2" xfId="3913" xr:uid="{00000000-0005-0000-0000-0000F8A70000}"/>
    <cellStyle name="Финансовый 3 9 4 2 2" xfId="3914" xr:uid="{00000000-0005-0000-0000-0000F9A70000}"/>
    <cellStyle name="Финансовый 3 9 4 2 2 2" xfId="3915" xr:uid="{00000000-0005-0000-0000-0000FAA70000}"/>
    <cellStyle name="Финансовый 3 9 4 2 2 3" xfId="40765" xr:uid="{00000000-0005-0000-0000-0000FBA70000}"/>
    <cellStyle name="Финансовый 3 9 4 2 3" xfId="3916" xr:uid="{00000000-0005-0000-0000-0000FCA70000}"/>
    <cellStyle name="Финансовый 3 9 4 2 3 2" xfId="3917" xr:uid="{00000000-0005-0000-0000-0000FDA70000}"/>
    <cellStyle name="Финансовый 3 9 4 2 4" xfId="3918" xr:uid="{00000000-0005-0000-0000-0000FEA70000}"/>
    <cellStyle name="Финансовый 3 9 4 2 5" xfId="40764" xr:uid="{00000000-0005-0000-0000-0000FFA70000}"/>
    <cellStyle name="Финансовый 3 9 4 3" xfId="3919" xr:uid="{00000000-0005-0000-0000-000000A80000}"/>
    <cellStyle name="Финансовый 3 9 4 3 2" xfId="3920" xr:uid="{00000000-0005-0000-0000-000001A80000}"/>
    <cellStyle name="Финансовый 3 9 4 3 3" xfId="40766" xr:uid="{00000000-0005-0000-0000-000002A80000}"/>
    <cellStyle name="Финансовый 3 9 4 4" xfId="3921" xr:uid="{00000000-0005-0000-0000-000003A80000}"/>
    <cellStyle name="Финансовый 3 9 4 4 2" xfId="3922" xr:uid="{00000000-0005-0000-0000-000004A80000}"/>
    <cellStyle name="Финансовый 3 9 4 4 3" xfId="40767" xr:uid="{00000000-0005-0000-0000-000005A80000}"/>
    <cellStyle name="Финансовый 3 9 4 5" xfId="3923" xr:uid="{00000000-0005-0000-0000-000006A80000}"/>
    <cellStyle name="Финансовый 3 9 4 5 2" xfId="3924" xr:uid="{00000000-0005-0000-0000-000007A80000}"/>
    <cellStyle name="Финансовый 3 9 4 5 3" xfId="40768" xr:uid="{00000000-0005-0000-0000-000008A80000}"/>
    <cellStyle name="Финансовый 3 9 4 6" xfId="3925" xr:uid="{00000000-0005-0000-0000-000009A80000}"/>
    <cellStyle name="Финансовый 3 9 4 6 2" xfId="40769" xr:uid="{00000000-0005-0000-0000-00000AA80000}"/>
    <cellStyle name="Финансовый 3 9 4 7" xfId="3926" xr:uid="{00000000-0005-0000-0000-00000BA80000}"/>
    <cellStyle name="Финансовый 3 9 4 7 2" xfId="40770" xr:uid="{00000000-0005-0000-0000-00000CA80000}"/>
    <cellStyle name="Финансовый 3 9 4 8" xfId="3927" xr:uid="{00000000-0005-0000-0000-00000DA80000}"/>
    <cellStyle name="Финансовый 3 9 4 9" xfId="4105" xr:uid="{00000000-0005-0000-0000-00000EA80000}"/>
    <cellStyle name="Финансовый 3 9 5" xfId="3928" xr:uid="{00000000-0005-0000-0000-00000FA80000}"/>
    <cellStyle name="Финансовый 3 9 5 2" xfId="3929" xr:uid="{00000000-0005-0000-0000-000010A80000}"/>
    <cellStyle name="Финансовый 3 9 5 2 2" xfId="3930" xr:uid="{00000000-0005-0000-0000-000011A80000}"/>
    <cellStyle name="Финансовый 3 9 5 2 2 2" xfId="3931" xr:uid="{00000000-0005-0000-0000-000012A80000}"/>
    <cellStyle name="Финансовый 3 9 5 2 2 3" xfId="40773" xr:uid="{00000000-0005-0000-0000-000013A80000}"/>
    <cellStyle name="Финансовый 3 9 5 2 3" xfId="3932" xr:uid="{00000000-0005-0000-0000-000014A80000}"/>
    <cellStyle name="Финансовый 3 9 5 2 3 2" xfId="3933" xr:uid="{00000000-0005-0000-0000-000015A80000}"/>
    <cellStyle name="Финансовый 3 9 5 2 4" xfId="3934" xr:uid="{00000000-0005-0000-0000-000016A80000}"/>
    <cellStyle name="Финансовый 3 9 5 2 5" xfId="40772" xr:uid="{00000000-0005-0000-0000-000017A80000}"/>
    <cellStyle name="Финансовый 3 9 5 3" xfId="3935" xr:uid="{00000000-0005-0000-0000-000018A80000}"/>
    <cellStyle name="Финансовый 3 9 5 3 2" xfId="3936" xr:uid="{00000000-0005-0000-0000-000019A80000}"/>
    <cellStyle name="Финансовый 3 9 5 3 3" xfId="40774" xr:uid="{00000000-0005-0000-0000-00001AA80000}"/>
    <cellStyle name="Финансовый 3 9 5 4" xfId="3937" xr:uid="{00000000-0005-0000-0000-00001BA80000}"/>
    <cellStyle name="Финансовый 3 9 5 4 2" xfId="3938" xr:uid="{00000000-0005-0000-0000-00001CA80000}"/>
    <cellStyle name="Финансовый 3 9 5 4 3" xfId="40775" xr:uid="{00000000-0005-0000-0000-00001DA80000}"/>
    <cellStyle name="Финансовый 3 9 5 5" xfId="3939" xr:uid="{00000000-0005-0000-0000-00001EA80000}"/>
    <cellStyle name="Финансовый 3 9 5 5 2" xfId="40776" xr:uid="{00000000-0005-0000-0000-00001FA80000}"/>
    <cellStyle name="Финансовый 3 9 5 6" xfId="40777" xr:uid="{00000000-0005-0000-0000-000020A80000}"/>
    <cellStyle name="Финансовый 3 9 5 7" xfId="40778" xr:uid="{00000000-0005-0000-0000-000021A80000}"/>
    <cellStyle name="Финансовый 3 9 5 8" xfId="43109" xr:uid="{00000000-0005-0000-0000-000022A80000}"/>
    <cellStyle name="Финансовый 3 9 5 9" xfId="40771" xr:uid="{00000000-0005-0000-0000-000023A80000}"/>
    <cellStyle name="Финансовый 3 9 6" xfId="3940" xr:uid="{00000000-0005-0000-0000-000024A80000}"/>
    <cellStyle name="Финансовый 3 9 6 2" xfId="3941" xr:uid="{00000000-0005-0000-0000-000025A80000}"/>
    <cellStyle name="Финансовый 3 9 6 2 2" xfId="3942" xr:uid="{00000000-0005-0000-0000-000026A80000}"/>
    <cellStyle name="Финансовый 3 9 6 2 3" xfId="40780" xr:uid="{00000000-0005-0000-0000-000027A80000}"/>
    <cellStyle name="Финансовый 3 9 6 3" xfId="3943" xr:uid="{00000000-0005-0000-0000-000028A80000}"/>
    <cellStyle name="Финансовый 3 9 6 3 2" xfId="3944" xr:uid="{00000000-0005-0000-0000-000029A80000}"/>
    <cellStyle name="Финансовый 3 9 6 4" xfId="3945" xr:uid="{00000000-0005-0000-0000-00002AA80000}"/>
    <cellStyle name="Финансовый 3 9 6 5" xfId="40779" xr:uid="{00000000-0005-0000-0000-00002BA80000}"/>
    <cellStyle name="Финансовый 3 9 7" xfId="3946" xr:uid="{00000000-0005-0000-0000-00002CA80000}"/>
    <cellStyle name="Финансовый 3 9 7 2" xfId="3947" xr:uid="{00000000-0005-0000-0000-00002DA80000}"/>
    <cellStyle name="Финансовый 3 9 7 3" xfId="40781" xr:uid="{00000000-0005-0000-0000-00002EA80000}"/>
    <cellStyle name="Финансовый 3 9 8" xfId="3948" xr:uid="{00000000-0005-0000-0000-00002FA80000}"/>
    <cellStyle name="Финансовый 3 9 8 2" xfId="3949" xr:uid="{00000000-0005-0000-0000-000030A80000}"/>
    <cellStyle name="Финансовый 3 9 8 3" xfId="40782" xr:uid="{00000000-0005-0000-0000-000031A80000}"/>
    <cellStyle name="Финансовый 3 9 9" xfId="3950" xr:uid="{00000000-0005-0000-0000-000032A80000}"/>
    <cellStyle name="Финансовый 3 9 9 2" xfId="3951" xr:uid="{00000000-0005-0000-0000-000033A80000}"/>
    <cellStyle name="Финансовый 3 9 9 3" xfId="40783" xr:uid="{00000000-0005-0000-0000-000034A80000}"/>
    <cellStyle name="Финансовый 37" xfId="3952" xr:uid="{00000000-0005-0000-0000-000035A80000}"/>
    <cellStyle name="Финансовый 4" xfId="3953" xr:uid="{00000000-0005-0000-0000-000036A80000}"/>
    <cellStyle name="Финансовый 4 2" xfId="3954" xr:uid="{00000000-0005-0000-0000-000037A80000}"/>
    <cellStyle name="Финансовый 4 2 2" xfId="3955" xr:uid="{00000000-0005-0000-0000-000038A80000}"/>
    <cellStyle name="Финансовый 4 2 3" xfId="3956" xr:uid="{00000000-0005-0000-0000-000039A80000}"/>
    <cellStyle name="Финансовый 4 3" xfId="3957" xr:uid="{00000000-0005-0000-0000-00003AA80000}"/>
    <cellStyle name="Финансовый 4 4" xfId="3958" xr:uid="{00000000-0005-0000-0000-00003BA80000}"/>
    <cellStyle name="Финансовый 4 5" xfId="43111" xr:uid="{00000000-0005-0000-0000-00003CA80000}"/>
    <cellStyle name="Финансовый 4 6" xfId="43110" xr:uid="{00000000-0005-0000-0000-00003DA80000}"/>
    <cellStyle name="Финансовый 4 7" xfId="43139" xr:uid="{00000000-0005-0000-0000-00003EA80000}"/>
    <cellStyle name="Финансовый 5" xfId="3959" xr:uid="{00000000-0005-0000-0000-00003FA80000}"/>
    <cellStyle name="Финансовый 5 2" xfId="3960" xr:uid="{00000000-0005-0000-0000-000040A80000}"/>
    <cellStyle name="Финансовый 5 2 2" xfId="3961" xr:uid="{00000000-0005-0000-0000-000041A80000}"/>
    <cellStyle name="Финансовый 5 2 2 2" xfId="40785" xr:uid="{00000000-0005-0000-0000-000042A80000}"/>
    <cellStyle name="Финансовый 5 2 3" xfId="3962" xr:uid="{00000000-0005-0000-0000-000043A80000}"/>
    <cellStyle name="Финансовый 5 2 3 2" xfId="40786" xr:uid="{00000000-0005-0000-0000-000044A80000}"/>
    <cellStyle name="Финансовый 5 2 4" xfId="3963" xr:uid="{00000000-0005-0000-0000-000045A80000}"/>
    <cellStyle name="Финансовый 5 2 4 2" xfId="3964" xr:uid="{00000000-0005-0000-0000-000046A80000}"/>
    <cellStyle name="Финансовый 5 2 4 2 2" xfId="3965" xr:uid="{00000000-0005-0000-0000-000047A80000}"/>
    <cellStyle name="Финансовый 5 2 4 3" xfId="3966" xr:uid="{00000000-0005-0000-0000-000048A80000}"/>
    <cellStyle name="Финансовый 5 2 4 3 2" xfId="3967" xr:uid="{00000000-0005-0000-0000-000049A80000}"/>
    <cellStyle name="Финансовый 5 2 4 4" xfId="40787" xr:uid="{00000000-0005-0000-0000-00004AA80000}"/>
    <cellStyle name="Финансовый 5 2 5" xfId="3968" xr:uid="{00000000-0005-0000-0000-00004BA80000}"/>
    <cellStyle name="Финансовый 5 2 5 2" xfId="3969" xr:uid="{00000000-0005-0000-0000-00004CA80000}"/>
    <cellStyle name="Финансовый 5 2 6" xfId="3970" xr:uid="{00000000-0005-0000-0000-00004DA80000}"/>
    <cellStyle name="Финансовый 5 2 7" xfId="3971" xr:uid="{00000000-0005-0000-0000-00004EA80000}"/>
    <cellStyle name="Финансовый 5 2 8" xfId="4107" xr:uid="{00000000-0005-0000-0000-00004FA80000}"/>
    <cellStyle name="Финансовый 5 2 9" xfId="40784" xr:uid="{00000000-0005-0000-0000-000050A80000}"/>
    <cellStyle name="Финансовый 5 3" xfId="3972" xr:uid="{00000000-0005-0000-0000-000051A80000}"/>
    <cellStyle name="Финансовый 5 3 2" xfId="3973" xr:uid="{00000000-0005-0000-0000-000052A80000}"/>
    <cellStyle name="Финансовый 5 3 2 2" xfId="40789" xr:uid="{00000000-0005-0000-0000-000053A80000}"/>
    <cellStyle name="Финансовый 5 3 3" xfId="3974" xr:uid="{00000000-0005-0000-0000-000054A80000}"/>
    <cellStyle name="Финансовый 5 3 3 2" xfId="40790" xr:uid="{00000000-0005-0000-0000-000055A80000}"/>
    <cellStyle name="Финансовый 5 3 4" xfId="40788" xr:uid="{00000000-0005-0000-0000-000056A80000}"/>
    <cellStyle name="Финансовый 5 4" xfId="3975" xr:uid="{00000000-0005-0000-0000-000057A80000}"/>
    <cellStyle name="Финансовый 5 4 2" xfId="3976" xr:uid="{00000000-0005-0000-0000-000058A80000}"/>
    <cellStyle name="Финансовый 5 5" xfId="3977" xr:uid="{00000000-0005-0000-0000-000059A80000}"/>
    <cellStyle name="Финансовый 5 5 2" xfId="3978" xr:uid="{00000000-0005-0000-0000-00005AA80000}"/>
    <cellStyle name="Финансовый 5 5 3" xfId="43113" xr:uid="{00000000-0005-0000-0000-00005BA80000}"/>
    <cellStyle name="Финансовый 5 6" xfId="4106" xr:uid="{00000000-0005-0000-0000-00005CA80000}"/>
    <cellStyle name="Финансовый 5 6 2" xfId="43112" xr:uid="{00000000-0005-0000-0000-00005DA80000}"/>
    <cellStyle name="Финансовый 6" xfId="3979" xr:uid="{00000000-0005-0000-0000-00005EA80000}"/>
    <cellStyle name="Финансовый 6 2" xfId="3980" xr:uid="{00000000-0005-0000-0000-00005FA80000}"/>
    <cellStyle name="Финансовый 6 2 2" xfId="3981" xr:uid="{00000000-0005-0000-0000-000060A80000}"/>
    <cellStyle name="Финансовый 6 2 2 2" xfId="3982" xr:uid="{00000000-0005-0000-0000-000061A80000}"/>
    <cellStyle name="Финансовый 6 2 2 3" xfId="40793" xr:uid="{00000000-0005-0000-0000-000062A80000}"/>
    <cellStyle name="Финансовый 6 2 3" xfId="3983" xr:uid="{00000000-0005-0000-0000-000063A80000}"/>
    <cellStyle name="Финансовый 6 2 3 2" xfId="3984" xr:uid="{00000000-0005-0000-0000-000064A80000}"/>
    <cellStyle name="Финансовый 6 2 4" xfId="40792" xr:uid="{00000000-0005-0000-0000-000065A80000}"/>
    <cellStyle name="Финансовый 6 3" xfId="3985" xr:uid="{00000000-0005-0000-0000-000066A80000}"/>
    <cellStyle name="Финансовый 6 3 2" xfId="40794" xr:uid="{00000000-0005-0000-0000-000067A80000}"/>
    <cellStyle name="Финансовый 6 4" xfId="3986" xr:uid="{00000000-0005-0000-0000-000068A80000}"/>
    <cellStyle name="Финансовый 6 4 2" xfId="3987" xr:uid="{00000000-0005-0000-0000-000069A80000}"/>
    <cellStyle name="Финансовый 6 4 2 2" xfId="43116" xr:uid="{00000000-0005-0000-0000-00006AA80000}"/>
    <cellStyle name="Финансовый 6 4 3" xfId="43115" xr:uid="{00000000-0005-0000-0000-00006BA80000}"/>
    <cellStyle name="Финансовый 6 5" xfId="3988" xr:uid="{00000000-0005-0000-0000-00006CA80000}"/>
    <cellStyle name="Финансовый 6 5 2" xfId="3989" xr:uid="{00000000-0005-0000-0000-00006DA80000}"/>
    <cellStyle name="Финансовый 6 5 3" xfId="43117" xr:uid="{00000000-0005-0000-0000-00006EA80000}"/>
    <cellStyle name="Финансовый 6 6" xfId="4108" xr:uid="{00000000-0005-0000-0000-00006FA80000}"/>
    <cellStyle name="Финансовый 6 6 2" xfId="43114" xr:uid="{00000000-0005-0000-0000-000070A80000}"/>
    <cellStyle name="Финансовый 6 7" xfId="43140" xr:uid="{00000000-0005-0000-0000-000071A80000}"/>
    <cellStyle name="Финансовый 6 8" xfId="40791" xr:uid="{00000000-0005-0000-0000-000072A80000}"/>
    <cellStyle name="Финансовый 7" xfId="3990" xr:uid="{00000000-0005-0000-0000-000073A80000}"/>
    <cellStyle name="Финансовый 7 2" xfId="3991" xr:uid="{00000000-0005-0000-0000-000074A80000}"/>
    <cellStyle name="Финансовый 7 2 2" xfId="43119" xr:uid="{00000000-0005-0000-0000-000075A80000}"/>
    <cellStyle name="Финансовый 7 3" xfId="43118" xr:uid="{00000000-0005-0000-0000-000076A80000}"/>
    <cellStyle name="Финансовый 7 4" xfId="43120" xr:uid="{00000000-0005-0000-0000-000077A80000}"/>
    <cellStyle name="Финансовый 7 4 2" xfId="43121" xr:uid="{00000000-0005-0000-0000-000078A80000}"/>
    <cellStyle name="Финансовый 7 4 2 2" xfId="43122" xr:uid="{00000000-0005-0000-0000-000079A80000}"/>
    <cellStyle name="Финансовый 7 4 3" xfId="43123" xr:uid="{00000000-0005-0000-0000-00007AA80000}"/>
    <cellStyle name="Финансовый 7 5" xfId="40795" xr:uid="{00000000-0005-0000-0000-00007BA80000}"/>
    <cellStyle name="Финансовый 8" xfId="3992" xr:uid="{00000000-0005-0000-0000-00007CA80000}"/>
    <cellStyle name="Финансовый 8 2" xfId="43125" xr:uid="{00000000-0005-0000-0000-00007DA80000}"/>
    <cellStyle name="Финансовый 8 2 2" xfId="43126" xr:uid="{00000000-0005-0000-0000-00007EA80000}"/>
    <cellStyle name="Финансовый 8 3" xfId="43127" xr:uid="{00000000-0005-0000-0000-00007FA80000}"/>
    <cellStyle name="Финансовый 8 4" xfId="43124" xr:uid="{00000000-0005-0000-0000-000080A80000}"/>
    <cellStyle name="Финансовый 8 5" xfId="40796" xr:uid="{00000000-0005-0000-0000-000081A80000}"/>
    <cellStyle name="Финансовый 9" xfId="3993" xr:uid="{00000000-0005-0000-0000-000082A80000}"/>
    <cellStyle name="Финансовый 9 2" xfId="4109" xr:uid="{00000000-0005-0000-0000-000083A80000}"/>
    <cellStyle name="Финансовый 9 3" xfId="43128" xr:uid="{00000000-0005-0000-0000-000084A80000}"/>
    <cellStyle name="Хороший 2" xfId="3994" xr:uid="{00000000-0005-0000-0000-000085A80000}"/>
    <cellStyle name="Хороший 2 2" xfId="4110" xr:uid="{00000000-0005-0000-0000-000086A8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771525</xdr:colOff>
      <xdr:row>372</xdr:row>
      <xdr:rowOff>0</xdr:rowOff>
    </xdr:from>
    <xdr:to>
      <xdr:col>6</xdr:col>
      <xdr:colOff>771525</xdr:colOff>
      <xdr:row>372</xdr:row>
      <xdr:rowOff>28575</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 name="Text Box 3">
          <a:extLst>
            <a:ext uri="{FF2B5EF4-FFF2-40B4-BE49-F238E27FC236}">
              <a16:creationId xmlns:a16="http://schemas.microsoft.com/office/drawing/2014/main" id="{00000000-0008-0000-0000-000005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 name="Text Box 3">
          <a:extLst>
            <a:ext uri="{FF2B5EF4-FFF2-40B4-BE49-F238E27FC236}">
              <a16:creationId xmlns:a16="http://schemas.microsoft.com/office/drawing/2014/main" id="{00000000-0008-0000-0000-000008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 name="Text Box 3">
          <a:extLst>
            <a:ext uri="{FF2B5EF4-FFF2-40B4-BE49-F238E27FC236}">
              <a16:creationId xmlns:a16="http://schemas.microsoft.com/office/drawing/2014/main" id="{00000000-0008-0000-0000-000009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 name="Text Box 3">
          <a:extLst>
            <a:ext uri="{FF2B5EF4-FFF2-40B4-BE49-F238E27FC236}">
              <a16:creationId xmlns:a16="http://schemas.microsoft.com/office/drawing/2014/main" id="{00000000-0008-0000-0000-00000A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 name="Text Box 3">
          <a:extLst>
            <a:ext uri="{FF2B5EF4-FFF2-40B4-BE49-F238E27FC236}">
              <a16:creationId xmlns:a16="http://schemas.microsoft.com/office/drawing/2014/main" id="{00000000-0008-0000-0000-00000B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 name="Text Box 3">
          <a:extLst>
            <a:ext uri="{FF2B5EF4-FFF2-40B4-BE49-F238E27FC236}">
              <a16:creationId xmlns:a16="http://schemas.microsoft.com/office/drawing/2014/main" id="{00000000-0008-0000-0000-00000C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 name="Text Box 3">
          <a:extLst>
            <a:ext uri="{FF2B5EF4-FFF2-40B4-BE49-F238E27FC236}">
              <a16:creationId xmlns:a16="http://schemas.microsoft.com/office/drawing/2014/main" id="{00000000-0008-0000-0000-00000D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4" name="Text Box 3">
          <a:extLst>
            <a:ext uri="{FF2B5EF4-FFF2-40B4-BE49-F238E27FC236}">
              <a16:creationId xmlns:a16="http://schemas.microsoft.com/office/drawing/2014/main" id="{00000000-0008-0000-0000-00000E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6" name="Text Box 3">
          <a:extLst>
            <a:ext uri="{FF2B5EF4-FFF2-40B4-BE49-F238E27FC236}">
              <a16:creationId xmlns:a16="http://schemas.microsoft.com/office/drawing/2014/main" id="{00000000-0008-0000-0000-000010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7" name="Text Box 3">
          <a:extLst>
            <a:ext uri="{FF2B5EF4-FFF2-40B4-BE49-F238E27FC236}">
              <a16:creationId xmlns:a16="http://schemas.microsoft.com/office/drawing/2014/main" id="{00000000-0008-0000-0000-000011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8" name="Text Box 3">
          <a:extLst>
            <a:ext uri="{FF2B5EF4-FFF2-40B4-BE49-F238E27FC236}">
              <a16:creationId xmlns:a16="http://schemas.microsoft.com/office/drawing/2014/main" id="{00000000-0008-0000-0000-000012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9" name="Text Box 3">
          <a:extLst>
            <a:ext uri="{FF2B5EF4-FFF2-40B4-BE49-F238E27FC236}">
              <a16:creationId xmlns:a16="http://schemas.microsoft.com/office/drawing/2014/main" id="{00000000-0008-0000-0000-000013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0" name="Text Box 3">
          <a:extLst>
            <a:ext uri="{FF2B5EF4-FFF2-40B4-BE49-F238E27FC236}">
              <a16:creationId xmlns:a16="http://schemas.microsoft.com/office/drawing/2014/main" id="{00000000-0008-0000-0000-000014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1" name="Text Box 3">
          <a:extLst>
            <a:ext uri="{FF2B5EF4-FFF2-40B4-BE49-F238E27FC236}">
              <a16:creationId xmlns:a16="http://schemas.microsoft.com/office/drawing/2014/main" id="{00000000-0008-0000-0000-000015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2" name="Text Box 3">
          <a:extLst>
            <a:ext uri="{FF2B5EF4-FFF2-40B4-BE49-F238E27FC236}">
              <a16:creationId xmlns:a16="http://schemas.microsoft.com/office/drawing/2014/main" id="{00000000-0008-0000-0000-000016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3" name="Text Box 3">
          <a:extLst>
            <a:ext uri="{FF2B5EF4-FFF2-40B4-BE49-F238E27FC236}">
              <a16:creationId xmlns:a16="http://schemas.microsoft.com/office/drawing/2014/main" id="{00000000-0008-0000-0000-000017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4" name="Text Box 3">
          <a:extLst>
            <a:ext uri="{FF2B5EF4-FFF2-40B4-BE49-F238E27FC236}">
              <a16:creationId xmlns:a16="http://schemas.microsoft.com/office/drawing/2014/main" id="{00000000-0008-0000-0000-000018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5" name="Text Box 3">
          <a:extLst>
            <a:ext uri="{FF2B5EF4-FFF2-40B4-BE49-F238E27FC236}">
              <a16:creationId xmlns:a16="http://schemas.microsoft.com/office/drawing/2014/main" id="{00000000-0008-0000-0000-000019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6" name="Text Box 3">
          <a:extLst>
            <a:ext uri="{FF2B5EF4-FFF2-40B4-BE49-F238E27FC236}">
              <a16:creationId xmlns:a16="http://schemas.microsoft.com/office/drawing/2014/main" id="{00000000-0008-0000-0000-00001A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7" name="Text Box 3">
          <a:extLst>
            <a:ext uri="{FF2B5EF4-FFF2-40B4-BE49-F238E27FC236}">
              <a16:creationId xmlns:a16="http://schemas.microsoft.com/office/drawing/2014/main" id="{00000000-0008-0000-0000-00001B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8" name="Text Box 3">
          <a:extLst>
            <a:ext uri="{FF2B5EF4-FFF2-40B4-BE49-F238E27FC236}">
              <a16:creationId xmlns:a16="http://schemas.microsoft.com/office/drawing/2014/main" id="{00000000-0008-0000-0000-00001C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9" name="Text Box 3">
          <a:extLst>
            <a:ext uri="{FF2B5EF4-FFF2-40B4-BE49-F238E27FC236}">
              <a16:creationId xmlns:a16="http://schemas.microsoft.com/office/drawing/2014/main" id="{00000000-0008-0000-0000-00001D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30" name="Text Box 3">
          <a:extLst>
            <a:ext uri="{FF2B5EF4-FFF2-40B4-BE49-F238E27FC236}">
              <a16:creationId xmlns:a16="http://schemas.microsoft.com/office/drawing/2014/main" id="{00000000-0008-0000-0000-00001E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31" name="Text Box 3">
          <a:extLst>
            <a:ext uri="{FF2B5EF4-FFF2-40B4-BE49-F238E27FC236}">
              <a16:creationId xmlns:a16="http://schemas.microsoft.com/office/drawing/2014/main" id="{00000000-0008-0000-0000-00001F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32" name="Text Box 3">
          <a:extLst>
            <a:ext uri="{FF2B5EF4-FFF2-40B4-BE49-F238E27FC236}">
              <a16:creationId xmlns:a16="http://schemas.microsoft.com/office/drawing/2014/main" id="{00000000-0008-0000-0000-000020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33" name="Text Box 3">
          <a:extLst>
            <a:ext uri="{FF2B5EF4-FFF2-40B4-BE49-F238E27FC236}">
              <a16:creationId xmlns:a16="http://schemas.microsoft.com/office/drawing/2014/main" id="{00000000-0008-0000-0000-000021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34" name="Text Box 3">
          <a:extLst>
            <a:ext uri="{FF2B5EF4-FFF2-40B4-BE49-F238E27FC236}">
              <a16:creationId xmlns:a16="http://schemas.microsoft.com/office/drawing/2014/main" id="{00000000-0008-0000-0000-000022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35" name="Text Box 3">
          <a:extLst>
            <a:ext uri="{FF2B5EF4-FFF2-40B4-BE49-F238E27FC236}">
              <a16:creationId xmlns:a16="http://schemas.microsoft.com/office/drawing/2014/main" id="{00000000-0008-0000-0000-000023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36" name="Text Box 3">
          <a:extLst>
            <a:ext uri="{FF2B5EF4-FFF2-40B4-BE49-F238E27FC236}">
              <a16:creationId xmlns:a16="http://schemas.microsoft.com/office/drawing/2014/main" id="{00000000-0008-0000-0000-000024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37" name="Text Box 3">
          <a:extLst>
            <a:ext uri="{FF2B5EF4-FFF2-40B4-BE49-F238E27FC236}">
              <a16:creationId xmlns:a16="http://schemas.microsoft.com/office/drawing/2014/main" id="{00000000-0008-0000-0000-000025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38" name="Text Box 3">
          <a:extLst>
            <a:ext uri="{FF2B5EF4-FFF2-40B4-BE49-F238E27FC236}">
              <a16:creationId xmlns:a16="http://schemas.microsoft.com/office/drawing/2014/main" id="{00000000-0008-0000-0000-000026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39" name="Text Box 3">
          <a:extLst>
            <a:ext uri="{FF2B5EF4-FFF2-40B4-BE49-F238E27FC236}">
              <a16:creationId xmlns:a16="http://schemas.microsoft.com/office/drawing/2014/main" id="{00000000-0008-0000-0000-000027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0" name="Text Box 3">
          <a:extLst>
            <a:ext uri="{FF2B5EF4-FFF2-40B4-BE49-F238E27FC236}">
              <a16:creationId xmlns:a16="http://schemas.microsoft.com/office/drawing/2014/main" id="{00000000-0008-0000-0000-000028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1" name="Text Box 3">
          <a:extLst>
            <a:ext uri="{FF2B5EF4-FFF2-40B4-BE49-F238E27FC236}">
              <a16:creationId xmlns:a16="http://schemas.microsoft.com/office/drawing/2014/main" id="{00000000-0008-0000-0000-000029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2" name="Text Box 3">
          <a:extLst>
            <a:ext uri="{FF2B5EF4-FFF2-40B4-BE49-F238E27FC236}">
              <a16:creationId xmlns:a16="http://schemas.microsoft.com/office/drawing/2014/main" id="{00000000-0008-0000-0000-00002A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4" name="Text Box 3">
          <a:extLst>
            <a:ext uri="{FF2B5EF4-FFF2-40B4-BE49-F238E27FC236}">
              <a16:creationId xmlns:a16="http://schemas.microsoft.com/office/drawing/2014/main" id="{00000000-0008-0000-0000-00002C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5" name="Text Box 3">
          <a:extLst>
            <a:ext uri="{FF2B5EF4-FFF2-40B4-BE49-F238E27FC236}">
              <a16:creationId xmlns:a16="http://schemas.microsoft.com/office/drawing/2014/main" id="{00000000-0008-0000-0000-00002D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6" name="Text Box 3">
          <a:extLst>
            <a:ext uri="{FF2B5EF4-FFF2-40B4-BE49-F238E27FC236}">
              <a16:creationId xmlns:a16="http://schemas.microsoft.com/office/drawing/2014/main" id="{00000000-0008-0000-0000-00002E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7" name="Text Box 3">
          <a:extLst>
            <a:ext uri="{FF2B5EF4-FFF2-40B4-BE49-F238E27FC236}">
              <a16:creationId xmlns:a16="http://schemas.microsoft.com/office/drawing/2014/main" id="{00000000-0008-0000-0000-00002F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8" name="Text Box 3">
          <a:extLst>
            <a:ext uri="{FF2B5EF4-FFF2-40B4-BE49-F238E27FC236}">
              <a16:creationId xmlns:a16="http://schemas.microsoft.com/office/drawing/2014/main" id="{00000000-0008-0000-0000-000030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9" name="Text Box 3">
          <a:extLst>
            <a:ext uri="{FF2B5EF4-FFF2-40B4-BE49-F238E27FC236}">
              <a16:creationId xmlns:a16="http://schemas.microsoft.com/office/drawing/2014/main" id="{00000000-0008-0000-0000-000031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0" name="Text Box 3">
          <a:extLst>
            <a:ext uri="{FF2B5EF4-FFF2-40B4-BE49-F238E27FC236}">
              <a16:creationId xmlns:a16="http://schemas.microsoft.com/office/drawing/2014/main" id="{00000000-0008-0000-0000-000032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1" name="Text Box 3">
          <a:extLst>
            <a:ext uri="{FF2B5EF4-FFF2-40B4-BE49-F238E27FC236}">
              <a16:creationId xmlns:a16="http://schemas.microsoft.com/office/drawing/2014/main" id="{00000000-0008-0000-0000-000033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2" name="Text Box 3">
          <a:extLst>
            <a:ext uri="{FF2B5EF4-FFF2-40B4-BE49-F238E27FC236}">
              <a16:creationId xmlns:a16="http://schemas.microsoft.com/office/drawing/2014/main" id="{00000000-0008-0000-0000-000034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3" name="Text Box 3">
          <a:extLst>
            <a:ext uri="{FF2B5EF4-FFF2-40B4-BE49-F238E27FC236}">
              <a16:creationId xmlns:a16="http://schemas.microsoft.com/office/drawing/2014/main" id="{00000000-0008-0000-0000-000035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4" name="Text Box 3">
          <a:extLst>
            <a:ext uri="{FF2B5EF4-FFF2-40B4-BE49-F238E27FC236}">
              <a16:creationId xmlns:a16="http://schemas.microsoft.com/office/drawing/2014/main" id="{00000000-0008-0000-0000-000036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5" name="Text Box 3">
          <a:extLst>
            <a:ext uri="{FF2B5EF4-FFF2-40B4-BE49-F238E27FC236}">
              <a16:creationId xmlns:a16="http://schemas.microsoft.com/office/drawing/2014/main" id="{00000000-0008-0000-0000-000037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6" name="Text Box 3">
          <a:extLst>
            <a:ext uri="{FF2B5EF4-FFF2-40B4-BE49-F238E27FC236}">
              <a16:creationId xmlns:a16="http://schemas.microsoft.com/office/drawing/2014/main" id="{00000000-0008-0000-0000-000038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7" name="Text Box 3">
          <a:extLst>
            <a:ext uri="{FF2B5EF4-FFF2-40B4-BE49-F238E27FC236}">
              <a16:creationId xmlns:a16="http://schemas.microsoft.com/office/drawing/2014/main" id="{00000000-0008-0000-0000-000039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8" name="Text Box 3">
          <a:extLst>
            <a:ext uri="{FF2B5EF4-FFF2-40B4-BE49-F238E27FC236}">
              <a16:creationId xmlns:a16="http://schemas.microsoft.com/office/drawing/2014/main" id="{00000000-0008-0000-0000-00003A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9" name="Text Box 3">
          <a:extLst>
            <a:ext uri="{FF2B5EF4-FFF2-40B4-BE49-F238E27FC236}">
              <a16:creationId xmlns:a16="http://schemas.microsoft.com/office/drawing/2014/main" id="{00000000-0008-0000-0000-00003B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0" name="Text Box 3">
          <a:extLst>
            <a:ext uri="{FF2B5EF4-FFF2-40B4-BE49-F238E27FC236}">
              <a16:creationId xmlns:a16="http://schemas.microsoft.com/office/drawing/2014/main" id="{00000000-0008-0000-0000-00003C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1" name="Text Box 3">
          <a:extLst>
            <a:ext uri="{FF2B5EF4-FFF2-40B4-BE49-F238E27FC236}">
              <a16:creationId xmlns:a16="http://schemas.microsoft.com/office/drawing/2014/main" id="{00000000-0008-0000-0000-00003D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2" name="Text Box 3">
          <a:extLst>
            <a:ext uri="{FF2B5EF4-FFF2-40B4-BE49-F238E27FC236}">
              <a16:creationId xmlns:a16="http://schemas.microsoft.com/office/drawing/2014/main" id="{00000000-0008-0000-0000-00003E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3" name="Text Box 3">
          <a:extLst>
            <a:ext uri="{FF2B5EF4-FFF2-40B4-BE49-F238E27FC236}">
              <a16:creationId xmlns:a16="http://schemas.microsoft.com/office/drawing/2014/main" id="{00000000-0008-0000-0000-00003F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4" name="Text Box 3">
          <a:extLst>
            <a:ext uri="{FF2B5EF4-FFF2-40B4-BE49-F238E27FC236}">
              <a16:creationId xmlns:a16="http://schemas.microsoft.com/office/drawing/2014/main" id="{00000000-0008-0000-0000-000040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5" name="Text Box 3">
          <a:extLst>
            <a:ext uri="{FF2B5EF4-FFF2-40B4-BE49-F238E27FC236}">
              <a16:creationId xmlns:a16="http://schemas.microsoft.com/office/drawing/2014/main" id="{00000000-0008-0000-0000-000041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6" name="Text Box 3">
          <a:extLst>
            <a:ext uri="{FF2B5EF4-FFF2-40B4-BE49-F238E27FC236}">
              <a16:creationId xmlns:a16="http://schemas.microsoft.com/office/drawing/2014/main" id="{00000000-0008-0000-0000-000042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7" name="Text Box 3">
          <a:extLst>
            <a:ext uri="{FF2B5EF4-FFF2-40B4-BE49-F238E27FC236}">
              <a16:creationId xmlns:a16="http://schemas.microsoft.com/office/drawing/2014/main" id="{00000000-0008-0000-0000-000043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8" name="Text Box 3">
          <a:extLst>
            <a:ext uri="{FF2B5EF4-FFF2-40B4-BE49-F238E27FC236}">
              <a16:creationId xmlns:a16="http://schemas.microsoft.com/office/drawing/2014/main" id="{00000000-0008-0000-0000-000044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9" name="Text Box 3">
          <a:extLst>
            <a:ext uri="{FF2B5EF4-FFF2-40B4-BE49-F238E27FC236}">
              <a16:creationId xmlns:a16="http://schemas.microsoft.com/office/drawing/2014/main" id="{00000000-0008-0000-0000-000045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0" name="Text Box 3">
          <a:extLst>
            <a:ext uri="{FF2B5EF4-FFF2-40B4-BE49-F238E27FC236}">
              <a16:creationId xmlns:a16="http://schemas.microsoft.com/office/drawing/2014/main" id="{00000000-0008-0000-0000-000046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1" name="Text Box 3">
          <a:extLst>
            <a:ext uri="{FF2B5EF4-FFF2-40B4-BE49-F238E27FC236}">
              <a16:creationId xmlns:a16="http://schemas.microsoft.com/office/drawing/2014/main" id="{00000000-0008-0000-0000-000047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2" name="Text Box 3">
          <a:extLst>
            <a:ext uri="{FF2B5EF4-FFF2-40B4-BE49-F238E27FC236}">
              <a16:creationId xmlns:a16="http://schemas.microsoft.com/office/drawing/2014/main" id="{00000000-0008-0000-0000-000048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3" name="Text Box 3">
          <a:extLst>
            <a:ext uri="{FF2B5EF4-FFF2-40B4-BE49-F238E27FC236}">
              <a16:creationId xmlns:a16="http://schemas.microsoft.com/office/drawing/2014/main" id="{00000000-0008-0000-0000-000049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4" name="Text Box 3">
          <a:extLst>
            <a:ext uri="{FF2B5EF4-FFF2-40B4-BE49-F238E27FC236}">
              <a16:creationId xmlns:a16="http://schemas.microsoft.com/office/drawing/2014/main" id="{00000000-0008-0000-0000-00004A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5" name="Text Box 3">
          <a:extLst>
            <a:ext uri="{FF2B5EF4-FFF2-40B4-BE49-F238E27FC236}">
              <a16:creationId xmlns:a16="http://schemas.microsoft.com/office/drawing/2014/main" id="{00000000-0008-0000-0000-00004B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6" name="Text Box 3">
          <a:extLst>
            <a:ext uri="{FF2B5EF4-FFF2-40B4-BE49-F238E27FC236}">
              <a16:creationId xmlns:a16="http://schemas.microsoft.com/office/drawing/2014/main" id="{00000000-0008-0000-0000-00004C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7" name="Text Box 3">
          <a:extLst>
            <a:ext uri="{FF2B5EF4-FFF2-40B4-BE49-F238E27FC236}">
              <a16:creationId xmlns:a16="http://schemas.microsoft.com/office/drawing/2014/main" id="{00000000-0008-0000-0000-00004D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8" name="Text Box 3">
          <a:extLst>
            <a:ext uri="{FF2B5EF4-FFF2-40B4-BE49-F238E27FC236}">
              <a16:creationId xmlns:a16="http://schemas.microsoft.com/office/drawing/2014/main" id="{00000000-0008-0000-0000-00004E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9" name="Text Box 3">
          <a:extLst>
            <a:ext uri="{FF2B5EF4-FFF2-40B4-BE49-F238E27FC236}">
              <a16:creationId xmlns:a16="http://schemas.microsoft.com/office/drawing/2014/main" id="{00000000-0008-0000-0000-00004F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0" name="Text Box 3">
          <a:extLst>
            <a:ext uri="{FF2B5EF4-FFF2-40B4-BE49-F238E27FC236}">
              <a16:creationId xmlns:a16="http://schemas.microsoft.com/office/drawing/2014/main" id="{00000000-0008-0000-0000-000050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1" name="Text Box 3">
          <a:extLst>
            <a:ext uri="{FF2B5EF4-FFF2-40B4-BE49-F238E27FC236}">
              <a16:creationId xmlns:a16="http://schemas.microsoft.com/office/drawing/2014/main" id="{00000000-0008-0000-0000-000051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2" name="Text Box 3">
          <a:extLst>
            <a:ext uri="{FF2B5EF4-FFF2-40B4-BE49-F238E27FC236}">
              <a16:creationId xmlns:a16="http://schemas.microsoft.com/office/drawing/2014/main" id="{00000000-0008-0000-0000-000052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3" name="Text Box 3">
          <a:extLst>
            <a:ext uri="{FF2B5EF4-FFF2-40B4-BE49-F238E27FC236}">
              <a16:creationId xmlns:a16="http://schemas.microsoft.com/office/drawing/2014/main" id="{00000000-0008-0000-0000-000053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4" name="Text Box 3">
          <a:extLst>
            <a:ext uri="{FF2B5EF4-FFF2-40B4-BE49-F238E27FC236}">
              <a16:creationId xmlns:a16="http://schemas.microsoft.com/office/drawing/2014/main" id="{00000000-0008-0000-0000-000054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5" name="Text Box 3">
          <a:extLst>
            <a:ext uri="{FF2B5EF4-FFF2-40B4-BE49-F238E27FC236}">
              <a16:creationId xmlns:a16="http://schemas.microsoft.com/office/drawing/2014/main" id="{00000000-0008-0000-0000-000055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6" name="Text Box 3">
          <a:extLst>
            <a:ext uri="{FF2B5EF4-FFF2-40B4-BE49-F238E27FC236}">
              <a16:creationId xmlns:a16="http://schemas.microsoft.com/office/drawing/2014/main" id="{00000000-0008-0000-0000-000056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7" name="Text Box 3">
          <a:extLst>
            <a:ext uri="{FF2B5EF4-FFF2-40B4-BE49-F238E27FC236}">
              <a16:creationId xmlns:a16="http://schemas.microsoft.com/office/drawing/2014/main" id="{00000000-0008-0000-0000-000057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8" name="Text Box 3">
          <a:extLst>
            <a:ext uri="{FF2B5EF4-FFF2-40B4-BE49-F238E27FC236}">
              <a16:creationId xmlns:a16="http://schemas.microsoft.com/office/drawing/2014/main" id="{00000000-0008-0000-0000-000058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9" name="Text Box 3">
          <a:extLst>
            <a:ext uri="{FF2B5EF4-FFF2-40B4-BE49-F238E27FC236}">
              <a16:creationId xmlns:a16="http://schemas.microsoft.com/office/drawing/2014/main" id="{00000000-0008-0000-0000-000059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0" name="Text Box 3">
          <a:extLst>
            <a:ext uri="{FF2B5EF4-FFF2-40B4-BE49-F238E27FC236}">
              <a16:creationId xmlns:a16="http://schemas.microsoft.com/office/drawing/2014/main" id="{00000000-0008-0000-0000-00005A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1" name="Text Box 3">
          <a:extLst>
            <a:ext uri="{FF2B5EF4-FFF2-40B4-BE49-F238E27FC236}">
              <a16:creationId xmlns:a16="http://schemas.microsoft.com/office/drawing/2014/main" id="{00000000-0008-0000-0000-00005B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2" name="Text Box 3">
          <a:extLst>
            <a:ext uri="{FF2B5EF4-FFF2-40B4-BE49-F238E27FC236}">
              <a16:creationId xmlns:a16="http://schemas.microsoft.com/office/drawing/2014/main" id="{00000000-0008-0000-0000-00005C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3" name="Text Box 3">
          <a:extLst>
            <a:ext uri="{FF2B5EF4-FFF2-40B4-BE49-F238E27FC236}">
              <a16:creationId xmlns:a16="http://schemas.microsoft.com/office/drawing/2014/main" id="{00000000-0008-0000-0000-00005D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4" name="Text Box 3">
          <a:extLst>
            <a:ext uri="{FF2B5EF4-FFF2-40B4-BE49-F238E27FC236}">
              <a16:creationId xmlns:a16="http://schemas.microsoft.com/office/drawing/2014/main" id="{00000000-0008-0000-0000-00005E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5" name="Text Box 3">
          <a:extLst>
            <a:ext uri="{FF2B5EF4-FFF2-40B4-BE49-F238E27FC236}">
              <a16:creationId xmlns:a16="http://schemas.microsoft.com/office/drawing/2014/main" id="{00000000-0008-0000-0000-00005F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6" name="Text Box 3">
          <a:extLst>
            <a:ext uri="{FF2B5EF4-FFF2-40B4-BE49-F238E27FC236}">
              <a16:creationId xmlns:a16="http://schemas.microsoft.com/office/drawing/2014/main" id="{00000000-0008-0000-0000-000060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7" name="Text Box 3">
          <a:extLst>
            <a:ext uri="{FF2B5EF4-FFF2-40B4-BE49-F238E27FC236}">
              <a16:creationId xmlns:a16="http://schemas.microsoft.com/office/drawing/2014/main" id="{00000000-0008-0000-0000-000061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8" name="Text Box 3">
          <a:extLst>
            <a:ext uri="{FF2B5EF4-FFF2-40B4-BE49-F238E27FC236}">
              <a16:creationId xmlns:a16="http://schemas.microsoft.com/office/drawing/2014/main" id="{00000000-0008-0000-0000-000062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9" name="Text Box 3">
          <a:extLst>
            <a:ext uri="{FF2B5EF4-FFF2-40B4-BE49-F238E27FC236}">
              <a16:creationId xmlns:a16="http://schemas.microsoft.com/office/drawing/2014/main" id="{00000000-0008-0000-0000-000063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0" name="Text Box 3">
          <a:extLst>
            <a:ext uri="{FF2B5EF4-FFF2-40B4-BE49-F238E27FC236}">
              <a16:creationId xmlns:a16="http://schemas.microsoft.com/office/drawing/2014/main" id="{00000000-0008-0000-0000-000064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1" name="Text Box 3">
          <a:extLst>
            <a:ext uri="{FF2B5EF4-FFF2-40B4-BE49-F238E27FC236}">
              <a16:creationId xmlns:a16="http://schemas.microsoft.com/office/drawing/2014/main" id="{00000000-0008-0000-0000-000065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2" name="Text Box 3">
          <a:extLst>
            <a:ext uri="{FF2B5EF4-FFF2-40B4-BE49-F238E27FC236}">
              <a16:creationId xmlns:a16="http://schemas.microsoft.com/office/drawing/2014/main" id="{00000000-0008-0000-0000-000066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3" name="Text Box 3">
          <a:extLst>
            <a:ext uri="{FF2B5EF4-FFF2-40B4-BE49-F238E27FC236}">
              <a16:creationId xmlns:a16="http://schemas.microsoft.com/office/drawing/2014/main" id="{00000000-0008-0000-0000-000067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4" name="Text Box 3">
          <a:extLst>
            <a:ext uri="{FF2B5EF4-FFF2-40B4-BE49-F238E27FC236}">
              <a16:creationId xmlns:a16="http://schemas.microsoft.com/office/drawing/2014/main" id="{00000000-0008-0000-0000-000068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5" name="Text Box 3">
          <a:extLst>
            <a:ext uri="{FF2B5EF4-FFF2-40B4-BE49-F238E27FC236}">
              <a16:creationId xmlns:a16="http://schemas.microsoft.com/office/drawing/2014/main" id="{00000000-0008-0000-0000-000069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6" name="Text Box 3">
          <a:extLst>
            <a:ext uri="{FF2B5EF4-FFF2-40B4-BE49-F238E27FC236}">
              <a16:creationId xmlns:a16="http://schemas.microsoft.com/office/drawing/2014/main" id="{00000000-0008-0000-0000-00006A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7" name="Text Box 3">
          <a:extLst>
            <a:ext uri="{FF2B5EF4-FFF2-40B4-BE49-F238E27FC236}">
              <a16:creationId xmlns:a16="http://schemas.microsoft.com/office/drawing/2014/main" id="{00000000-0008-0000-0000-00006B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8" name="Text Box 3">
          <a:extLst>
            <a:ext uri="{FF2B5EF4-FFF2-40B4-BE49-F238E27FC236}">
              <a16:creationId xmlns:a16="http://schemas.microsoft.com/office/drawing/2014/main" id="{00000000-0008-0000-0000-00006C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9" name="Text Box 3">
          <a:extLst>
            <a:ext uri="{FF2B5EF4-FFF2-40B4-BE49-F238E27FC236}">
              <a16:creationId xmlns:a16="http://schemas.microsoft.com/office/drawing/2014/main" id="{00000000-0008-0000-0000-00006D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0" name="Text Box 3">
          <a:extLst>
            <a:ext uri="{FF2B5EF4-FFF2-40B4-BE49-F238E27FC236}">
              <a16:creationId xmlns:a16="http://schemas.microsoft.com/office/drawing/2014/main" id="{00000000-0008-0000-0000-00006E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1" name="Text Box 3">
          <a:extLst>
            <a:ext uri="{FF2B5EF4-FFF2-40B4-BE49-F238E27FC236}">
              <a16:creationId xmlns:a16="http://schemas.microsoft.com/office/drawing/2014/main" id="{00000000-0008-0000-0000-00006F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2" name="Text Box 3">
          <a:extLst>
            <a:ext uri="{FF2B5EF4-FFF2-40B4-BE49-F238E27FC236}">
              <a16:creationId xmlns:a16="http://schemas.microsoft.com/office/drawing/2014/main" id="{00000000-0008-0000-0000-000070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3" name="Text Box 3">
          <a:extLst>
            <a:ext uri="{FF2B5EF4-FFF2-40B4-BE49-F238E27FC236}">
              <a16:creationId xmlns:a16="http://schemas.microsoft.com/office/drawing/2014/main" id="{00000000-0008-0000-0000-000071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4" name="Text Box 3">
          <a:extLst>
            <a:ext uri="{FF2B5EF4-FFF2-40B4-BE49-F238E27FC236}">
              <a16:creationId xmlns:a16="http://schemas.microsoft.com/office/drawing/2014/main" id="{00000000-0008-0000-0000-000072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5" name="Text Box 3">
          <a:extLst>
            <a:ext uri="{FF2B5EF4-FFF2-40B4-BE49-F238E27FC236}">
              <a16:creationId xmlns:a16="http://schemas.microsoft.com/office/drawing/2014/main" id="{00000000-0008-0000-0000-000073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6" name="Text Box 3">
          <a:extLst>
            <a:ext uri="{FF2B5EF4-FFF2-40B4-BE49-F238E27FC236}">
              <a16:creationId xmlns:a16="http://schemas.microsoft.com/office/drawing/2014/main" id="{00000000-0008-0000-0000-000074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7" name="Text Box 3">
          <a:extLst>
            <a:ext uri="{FF2B5EF4-FFF2-40B4-BE49-F238E27FC236}">
              <a16:creationId xmlns:a16="http://schemas.microsoft.com/office/drawing/2014/main" id="{00000000-0008-0000-0000-000075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8" name="Text Box 3">
          <a:extLst>
            <a:ext uri="{FF2B5EF4-FFF2-40B4-BE49-F238E27FC236}">
              <a16:creationId xmlns:a16="http://schemas.microsoft.com/office/drawing/2014/main" id="{00000000-0008-0000-0000-000076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9" name="Text Box 3">
          <a:extLst>
            <a:ext uri="{FF2B5EF4-FFF2-40B4-BE49-F238E27FC236}">
              <a16:creationId xmlns:a16="http://schemas.microsoft.com/office/drawing/2014/main" id="{00000000-0008-0000-0000-000077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0" name="Text Box 3">
          <a:extLst>
            <a:ext uri="{FF2B5EF4-FFF2-40B4-BE49-F238E27FC236}">
              <a16:creationId xmlns:a16="http://schemas.microsoft.com/office/drawing/2014/main" id="{00000000-0008-0000-0000-000078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1" name="Text Box 3">
          <a:extLst>
            <a:ext uri="{FF2B5EF4-FFF2-40B4-BE49-F238E27FC236}">
              <a16:creationId xmlns:a16="http://schemas.microsoft.com/office/drawing/2014/main" id="{00000000-0008-0000-0000-000079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2" name="Text Box 3">
          <a:extLst>
            <a:ext uri="{FF2B5EF4-FFF2-40B4-BE49-F238E27FC236}">
              <a16:creationId xmlns:a16="http://schemas.microsoft.com/office/drawing/2014/main" id="{00000000-0008-0000-0000-00007A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3" name="Text Box 3">
          <a:extLst>
            <a:ext uri="{FF2B5EF4-FFF2-40B4-BE49-F238E27FC236}">
              <a16:creationId xmlns:a16="http://schemas.microsoft.com/office/drawing/2014/main" id="{00000000-0008-0000-0000-00007B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4" name="Text Box 3">
          <a:extLst>
            <a:ext uri="{FF2B5EF4-FFF2-40B4-BE49-F238E27FC236}">
              <a16:creationId xmlns:a16="http://schemas.microsoft.com/office/drawing/2014/main" id="{00000000-0008-0000-0000-00007C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5" name="Text Box 3">
          <a:extLst>
            <a:ext uri="{FF2B5EF4-FFF2-40B4-BE49-F238E27FC236}">
              <a16:creationId xmlns:a16="http://schemas.microsoft.com/office/drawing/2014/main" id="{00000000-0008-0000-0000-00007D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6" name="Text Box 3">
          <a:extLst>
            <a:ext uri="{FF2B5EF4-FFF2-40B4-BE49-F238E27FC236}">
              <a16:creationId xmlns:a16="http://schemas.microsoft.com/office/drawing/2014/main" id="{00000000-0008-0000-0000-00007E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7" name="Text Box 3">
          <a:extLst>
            <a:ext uri="{FF2B5EF4-FFF2-40B4-BE49-F238E27FC236}">
              <a16:creationId xmlns:a16="http://schemas.microsoft.com/office/drawing/2014/main" id="{00000000-0008-0000-0000-00007F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8" name="Text Box 3">
          <a:extLst>
            <a:ext uri="{FF2B5EF4-FFF2-40B4-BE49-F238E27FC236}">
              <a16:creationId xmlns:a16="http://schemas.microsoft.com/office/drawing/2014/main" id="{00000000-0008-0000-0000-000080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9" name="Text Box 3">
          <a:extLst>
            <a:ext uri="{FF2B5EF4-FFF2-40B4-BE49-F238E27FC236}">
              <a16:creationId xmlns:a16="http://schemas.microsoft.com/office/drawing/2014/main" id="{00000000-0008-0000-0000-000081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0" name="Text Box 3">
          <a:extLst>
            <a:ext uri="{FF2B5EF4-FFF2-40B4-BE49-F238E27FC236}">
              <a16:creationId xmlns:a16="http://schemas.microsoft.com/office/drawing/2014/main" id="{00000000-0008-0000-0000-000082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1" name="Text Box 3">
          <a:extLst>
            <a:ext uri="{FF2B5EF4-FFF2-40B4-BE49-F238E27FC236}">
              <a16:creationId xmlns:a16="http://schemas.microsoft.com/office/drawing/2014/main" id="{00000000-0008-0000-0000-000083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2" name="Text Box 3">
          <a:extLst>
            <a:ext uri="{FF2B5EF4-FFF2-40B4-BE49-F238E27FC236}">
              <a16:creationId xmlns:a16="http://schemas.microsoft.com/office/drawing/2014/main" id="{00000000-0008-0000-0000-000084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3" name="Text Box 3">
          <a:extLst>
            <a:ext uri="{FF2B5EF4-FFF2-40B4-BE49-F238E27FC236}">
              <a16:creationId xmlns:a16="http://schemas.microsoft.com/office/drawing/2014/main" id="{00000000-0008-0000-0000-000085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4" name="Text Box 3">
          <a:extLst>
            <a:ext uri="{FF2B5EF4-FFF2-40B4-BE49-F238E27FC236}">
              <a16:creationId xmlns:a16="http://schemas.microsoft.com/office/drawing/2014/main" id="{00000000-0008-0000-0000-000086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5" name="Text Box 3">
          <a:extLst>
            <a:ext uri="{FF2B5EF4-FFF2-40B4-BE49-F238E27FC236}">
              <a16:creationId xmlns:a16="http://schemas.microsoft.com/office/drawing/2014/main" id="{00000000-0008-0000-0000-000087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6" name="Text Box 3">
          <a:extLst>
            <a:ext uri="{FF2B5EF4-FFF2-40B4-BE49-F238E27FC236}">
              <a16:creationId xmlns:a16="http://schemas.microsoft.com/office/drawing/2014/main" id="{00000000-0008-0000-0000-000088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7" name="Text Box 3">
          <a:extLst>
            <a:ext uri="{FF2B5EF4-FFF2-40B4-BE49-F238E27FC236}">
              <a16:creationId xmlns:a16="http://schemas.microsoft.com/office/drawing/2014/main" id="{00000000-0008-0000-0000-000089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8" name="Text Box 3">
          <a:extLst>
            <a:ext uri="{FF2B5EF4-FFF2-40B4-BE49-F238E27FC236}">
              <a16:creationId xmlns:a16="http://schemas.microsoft.com/office/drawing/2014/main" id="{00000000-0008-0000-0000-00008A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9" name="Text Box 3">
          <a:extLst>
            <a:ext uri="{FF2B5EF4-FFF2-40B4-BE49-F238E27FC236}">
              <a16:creationId xmlns:a16="http://schemas.microsoft.com/office/drawing/2014/main" id="{00000000-0008-0000-0000-00008B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40" name="Text Box 3">
          <a:extLst>
            <a:ext uri="{FF2B5EF4-FFF2-40B4-BE49-F238E27FC236}">
              <a16:creationId xmlns:a16="http://schemas.microsoft.com/office/drawing/2014/main" id="{00000000-0008-0000-0000-00008C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41" name="Text Box 3">
          <a:extLst>
            <a:ext uri="{FF2B5EF4-FFF2-40B4-BE49-F238E27FC236}">
              <a16:creationId xmlns:a16="http://schemas.microsoft.com/office/drawing/2014/main" id="{00000000-0008-0000-0000-00008D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42" name="Text Box 3">
          <a:extLst>
            <a:ext uri="{FF2B5EF4-FFF2-40B4-BE49-F238E27FC236}">
              <a16:creationId xmlns:a16="http://schemas.microsoft.com/office/drawing/2014/main" id="{00000000-0008-0000-0000-00008E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43" name="Text Box 3">
          <a:extLst>
            <a:ext uri="{FF2B5EF4-FFF2-40B4-BE49-F238E27FC236}">
              <a16:creationId xmlns:a16="http://schemas.microsoft.com/office/drawing/2014/main" id="{00000000-0008-0000-0000-00008F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44" name="Text Box 3">
          <a:extLst>
            <a:ext uri="{FF2B5EF4-FFF2-40B4-BE49-F238E27FC236}">
              <a16:creationId xmlns:a16="http://schemas.microsoft.com/office/drawing/2014/main" id="{00000000-0008-0000-0000-000090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45" name="Text Box 3">
          <a:extLst>
            <a:ext uri="{FF2B5EF4-FFF2-40B4-BE49-F238E27FC236}">
              <a16:creationId xmlns:a16="http://schemas.microsoft.com/office/drawing/2014/main" id="{00000000-0008-0000-0000-000091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46" name="Text Box 3">
          <a:extLst>
            <a:ext uri="{FF2B5EF4-FFF2-40B4-BE49-F238E27FC236}">
              <a16:creationId xmlns:a16="http://schemas.microsoft.com/office/drawing/2014/main" id="{00000000-0008-0000-0000-000092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47" name="Text Box 3">
          <a:extLst>
            <a:ext uri="{FF2B5EF4-FFF2-40B4-BE49-F238E27FC236}">
              <a16:creationId xmlns:a16="http://schemas.microsoft.com/office/drawing/2014/main" id="{00000000-0008-0000-0000-000093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48" name="Text Box 3">
          <a:extLst>
            <a:ext uri="{FF2B5EF4-FFF2-40B4-BE49-F238E27FC236}">
              <a16:creationId xmlns:a16="http://schemas.microsoft.com/office/drawing/2014/main" id="{00000000-0008-0000-0000-000094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49" name="Text Box 3">
          <a:extLst>
            <a:ext uri="{FF2B5EF4-FFF2-40B4-BE49-F238E27FC236}">
              <a16:creationId xmlns:a16="http://schemas.microsoft.com/office/drawing/2014/main" id="{00000000-0008-0000-0000-000095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50" name="Text Box 3">
          <a:extLst>
            <a:ext uri="{FF2B5EF4-FFF2-40B4-BE49-F238E27FC236}">
              <a16:creationId xmlns:a16="http://schemas.microsoft.com/office/drawing/2014/main" id="{00000000-0008-0000-0000-000096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51" name="Text Box 3">
          <a:extLst>
            <a:ext uri="{FF2B5EF4-FFF2-40B4-BE49-F238E27FC236}">
              <a16:creationId xmlns:a16="http://schemas.microsoft.com/office/drawing/2014/main" id="{00000000-0008-0000-0000-000097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52" name="Text Box 3">
          <a:extLst>
            <a:ext uri="{FF2B5EF4-FFF2-40B4-BE49-F238E27FC236}">
              <a16:creationId xmlns:a16="http://schemas.microsoft.com/office/drawing/2014/main" id="{00000000-0008-0000-0000-000098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53" name="Text Box 3">
          <a:extLst>
            <a:ext uri="{FF2B5EF4-FFF2-40B4-BE49-F238E27FC236}">
              <a16:creationId xmlns:a16="http://schemas.microsoft.com/office/drawing/2014/main" id="{00000000-0008-0000-0000-000099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54" name="Text Box 3">
          <a:extLst>
            <a:ext uri="{FF2B5EF4-FFF2-40B4-BE49-F238E27FC236}">
              <a16:creationId xmlns:a16="http://schemas.microsoft.com/office/drawing/2014/main" id="{00000000-0008-0000-0000-00009A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55" name="Text Box 3">
          <a:extLst>
            <a:ext uri="{FF2B5EF4-FFF2-40B4-BE49-F238E27FC236}">
              <a16:creationId xmlns:a16="http://schemas.microsoft.com/office/drawing/2014/main" id="{00000000-0008-0000-0000-00009B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56" name="Text Box 3">
          <a:extLst>
            <a:ext uri="{FF2B5EF4-FFF2-40B4-BE49-F238E27FC236}">
              <a16:creationId xmlns:a16="http://schemas.microsoft.com/office/drawing/2014/main" id="{00000000-0008-0000-0000-00009C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57" name="Text Box 3">
          <a:extLst>
            <a:ext uri="{FF2B5EF4-FFF2-40B4-BE49-F238E27FC236}">
              <a16:creationId xmlns:a16="http://schemas.microsoft.com/office/drawing/2014/main" id="{00000000-0008-0000-0000-00009D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58" name="Text Box 3">
          <a:extLst>
            <a:ext uri="{FF2B5EF4-FFF2-40B4-BE49-F238E27FC236}">
              <a16:creationId xmlns:a16="http://schemas.microsoft.com/office/drawing/2014/main" id="{00000000-0008-0000-0000-00009E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59" name="Text Box 3">
          <a:extLst>
            <a:ext uri="{FF2B5EF4-FFF2-40B4-BE49-F238E27FC236}">
              <a16:creationId xmlns:a16="http://schemas.microsoft.com/office/drawing/2014/main" id="{00000000-0008-0000-0000-00009F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60" name="Text Box 3">
          <a:extLst>
            <a:ext uri="{FF2B5EF4-FFF2-40B4-BE49-F238E27FC236}">
              <a16:creationId xmlns:a16="http://schemas.microsoft.com/office/drawing/2014/main" id="{00000000-0008-0000-0000-0000A0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61" name="Text Box 3">
          <a:extLst>
            <a:ext uri="{FF2B5EF4-FFF2-40B4-BE49-F238E27FC236}">
              <a16:creationId xmlns:a16="http://schemas.microsoft.com/office/drawing/2014/main" id="{00000000-0008-0000-0000-0000A1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62" name="Text Box 3">
          <a:extLst>
            <a:ext uri="{FF2B5EF4-FFF2-40B4-BE49-F238E27FC236}">
              <a16:creationId xmlns:a16="http://schemas.microsoft.com/office/drawing/2014/main" id="{00000000-0008-0000-0000-0000A2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63" name="Text Box 3">
          <a:extLst>
            <a:ext uri="{FF2B5EF4-FFF2-40B4-BE49-F238E27FC236}">
              <a16:creationId xmlns:a16="http://schemas.microsoft.com/office/drawing/2014/main" id="{00000000-0008-0000-0000-0000A3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64" name="Text Box 3">
          <a:extLst>
            <a:ext uri="{FF2B5EF4-FFF2-40B4-BE49-F238E27FC236}">
              <a16:creationId xmlns:a16="http://schemas.microsoft.com/office/drawing/2014/main" id="{00000000-0008-0000-0000-0000A4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65" name="Text Box 3">
          <a:extLst>
            <a:ext uri="{FF2B5EF4-FFF2-40B4-BE49-F238E27FC236}">
              <a16:creationId xmlns:a16="http://schemas.microsoft.com/office/drawing/2014/main" id="{00000000-0008-0000-0000-0000A5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66" name="Text Box 3">
          <a:extLst>
            <a:ext uri="{FF2B5EF4-FFF2-40B4-BE49-F238E27FC236}">
              <a16:creationId xmlns:a16="http://schemas.microsoft.com/office/drawing/2014/main" id="{00000000-0008-0000-0000-0000A6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67" name="Text Box 3">
          <a:extLst>
            <a:ext uri="{FF2B5EF4-FFF2-40B4-BE49-F238E27FC236}">
              <a16:creationId xmlns:a16="http://schemas.microsoft.com/office/drawing/2014/main" id="{00000000-0008-0000-0000-0000A7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68" name="Text Box 3">
          <a:extLst>
            <a:ext uri="{FF2B5EF4-FFF2-40B4-BE49-F238E27FC236}">
              <a16:creationId xmlns:a16="http://schemas.microsoft.com/office/drawing/2014/main" id="{00000000-0008-0000-0000-0000A8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69" name="Text Box 3">
          <a:extLst>
            <a:ext uri="{FF2B5EF4-FFF2-40B4-BE49-F238E27FC236}">
              <a16:creationId xmlns:a16="http://schemas.microsoft.com/office/drawing/2014/main" id="{00000000-0008-0000-0000-0000A9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70" name="Text Box 3">
          <a:extLst>
            <a:ext uri="{FF2B5EF4-FFF2-40B4-BE49-F238E27FC236}">
              <a16:creationId xmlns:a16="http://schemas.microsoft.com/office/drawing/2014/main" id="{00000000-0008-0000-0000-0000AA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71" name="Text Box 3">
          <a:extLst>
            <a:ext uri="{FF2B5EF4-FFF2-40B4-BE49-F238E27FC236}">
              <a16:creationId xmlns:a16="http://schemas.microsoft.com/office/drawing/2014/main" id="{00000000-0008-0000-0000-0000AB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72" name="Text Box 3">
          <a:extLst>
            <a:ext uri="{FF2B5EF4-FFF2-40B4-BE49-F238E27FC236}">
              <a16:creationId xmlns:a16="http://schemas.microsoft.com/office/drawing/2014/main" id="{00000000-0008-0000-0000-0000AC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73" name="Text Box 3">
          <a:extLst>
            <a:ext uri="{FF2B5EF4-FFF2-40B4-BE49-F238E27FC236}">
              <a16:creationId xmlns:a16="http://schemas.microsoft.com/office/drawing/2014/main" id="{00000000-0008-0000-0000-0000AD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74" name="Text Box 3">
          <a:extLst>
            <a:ext uri="{FF2B5EF4-FFF2-40B4-BE49-F238E27FC236}">
              <a16:creationId xmlns:a16="http://schemas.microsoft.com/office/drawing/2014/main" id="{00000000-0008-0000-0000-0000AE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75" name="Text Box 3">
          <a:extLst>
            <a:ext uri="{FF2B5EF4-FFF2-40B4-BE49-F238E27FC236}">
              <a16:creationId xmlns:a16="http://schemas.microsoft.com/office/drawing/2014/main" id="{00000000-0008-0000-0000-0000AF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76" name="Text Box 3">
          <a:extLst>
            <a:ext uri="{FF2B5EF4-FFF2-40B4-BE49-F238E27FC236}">
              <a16:creationId xmlns:a16="http://schemas.microsoft.com/office/drawing/2014/main" id="{00000000-0008-0000-0000-0000B0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77" name="Text Box 3">
          <a:extLst>
            <a:ext uri="{FF2B5EF4-FFF2-40B4-BE49-F238E27FC236}">
              <a16:creationId xmlns:a16="http://schemas.microsoft.com/office/drawing/2014/main" id="{00000000-0008-0000-0000-0000B1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78" name="Text Box 3">
          <a:extLst>
            <a:ext uri="{FF2B5EF4-FFF2-40B4-BE49-F238E27FC236}">
              <a16:creationId xmlns:a16="http://schemas.microsoft.com/office/drawing/2014/main" id="{00000000-0008-0000-0000-0000B2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79" name="Text Box 3">
          <a:extLst>
            <a:ext uri="{FF2B5EF4-FFF2-40B4-BE49-F238E27FC236}">
              <a16:creationId xmlns:a16="http://schemas.microsoft.com/office/drawing/2014/main" id="{00000000-0008-0000-0000-0000B3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80" name="Text Box 3">
          <a:extLst>
            <a:ext uri="{FF2B5EF4-FFF2-40B4-BE49-F238E27FC236}">
              <a16:creationId xmlns:a16="http://schemas.microsoft.com/office/drawing/2014/main" id="{00000000-0008-0000-0000-0000B4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81" name="Text Box 3">
          <a:extLst>
            <a:ext uri="{FF2B5EF4-FFF2-40B4-BE49-F238E27FC236}">
              <a16:creationId xmlns:a16="http://schemas.microsoft.com/office/drawing/2014/main" id="{00000000-0008-0000-0000-0000B5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82" name="Text Box 3">
          <a:extLst>
            <a:ext uri="{FF2B5EF4-FFF2-40B4-BE49-F238E27FC236}">
              <a16:creationId xmlns:a16="http://schemas.microsoft.com/office/drawing/2014/main" id="{00000000-0008-0000-0000-0000B6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83" name="Text Box 3">
          <a:extLst>
            <a:ext uri="{FF2B5EF4-FFF2-40B4-BE49-F238E27FC236}">
              <a16:creationId xmlns:a16="http://schemas.microsoft.com/office/drawing/2014/main" id="{00000000-0008-0000-0000-0000B7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84" name="Text Box 3">
          <a:extLst>
            <a:ext uri="{FF2B5EF4-FFF2-40B4-BE49-F238E27FC236}">
              <a16:creationId xmlns:a16="http://schemas.microsoft.com/office/drawing/2014/main" id="{00000000-0008-0000-0000-0000B8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85" name="Text Box 3">
          <a:extLst>
            <a:ext uri="{FF2B5EF4-FFF2-40B4-BE49-F238E27FC236}">
              <a16:creationId xmlns:a16="http://schemas.microsoft.com/office/drawing/2014/main" id="{00000000-0008-0000-0000-0000B9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86" name="Text Box 3">
          <a:extLst>
            <a:ext uri="{FF2B5EF4-FFF2-40B4-BE49-F238E27FC236}">
              <a16:creationId xmlns:a16="http://schemas.microsoft.com/office/drawing/2014/main" id="{00000000-0008-0000-0000-0000BA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87" name="Text Box 3">
          <a:extLst>
            <a:ext uri="{FF2B5EF4-FFF2-40B4-BE49-F238E27FC236}">
              <a16:creationId xmlns:a16="http://schemas.microsoft.com/office/drawing/2014/main" id="{00000000-0008-0000-0000-0000BB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88" name="Text Box 3">
          <a:extLst>
            <a:ext uri="{FF2B5EF4-FFF2-40B4-BE49-F238E27FC236}">
              <a16:creationId xmlns:a16="http://schemas.microsoft.com/office/drawing/2014/main" id="{00000000-0008-0000-0000-0000BC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89" name="Text Box 3">
          <a:extLst>
            <a:ext uri="{FF2B5EF4-FFF2-40B4-BE49-F238E27FC236}">
              <a16:creationId xmlns:a16="http://schemas.microsoft.com/office/drawing/2014/main" id="{00000000-0008-0000-0000-0000BD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90" name="Text Box 3">
          <a:extLst>
            <a:ext uri="{FF2B5EF4-FFF2-40B4-BE49-F238E27FC236}">
              <a16:creationId xmlns:a16="http://schemas.microsoft.com/office/drawing/2014/main" id="{00000000-0008-0000-0000-0000BE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91" name="Text Box 3">
          <a:extLst>
            <a:ext uri="{FF2B5EF4-FFF2-40B4-BE49-F238E27FC236}">
              <a16:creationId xmlns:a16="http://schemas.microsoft.com/office/drawing/2014/main" id="{00000000-0008-0000-0000-0000BF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92" name="Text Box 3">
          <a:extLst>
            <a:ext uri="{FF2B5EF4-FFF2-40B4-BE49-F238E27FC236}">
              <a16:creationId xmlns:a16="http://schemas.microsoft.com/office/drawing/2014/main" id="{00000000-0008-0000-0000-0000C0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93" name="Text Box 3">
          <a:extLst>
            <a:ext uri="{FF2B5EF4-FFF2-40B4-BE49-F238E27FC236}">
              <a16:creationId xmlns:a16="http://schemas.microsoft.com/office/drawing/2014/main" id="{00000000-0008-0000-0000-0000C1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94" name="Text Box 3">
          <a:extLst>
            <a:ext uri="{FF2B5EF4-FFF2-40B4-BE49-F238E27FC236}">
              <a16:creationId xmlns:a16="http://schemas.microsoft.com/office/drawing/2014/main" id="{00000000-0008-0000-0000-0000C2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95" name="Text Box 3">
          <a:extLst>
            <a:ext uri="{FF2B5EF4-FFF2-40B4-BE49-F238E27FC236}">
              <a16:creationId xmlns:a16="http://schemas.microsoft.com/office/drawing/2014/main" id="{00000000-0008-0000-0000-0000C3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96" name="Text Box 3">
          <a:extLst>
            <a:ext uri="{FF2B5EF4-FFF2-40B4-BE49-F238E27FC236}">
              <a16:creationId xmlns:a16="http://schemas.microsoft.com/office/drawing/2014/main" id="{00000000-0008-0000-0000-0000C4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97" name="Text Box 3">
          <a:extLst>
            <a:ext uri="{FF2B5EF4-FFF2-40B4-BE49-F238E27FC236}">
              <a16:creationId xmlns:a16="http://schemas.microsoft.com/office/drawing/2014/main" id="{00000000-0008-0000-0000-0000C5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98" name="Text Box 3">
          <a:extLst>
            <a:ext uri="{FF2B5EF4-FFF2-40B4-BE49-F238E27FC236}">
              <a16:creationId xmlns:a16="http://schemas.microsoft.com/office/drawing/2014/main" id="{00000000-0008-0000-0000-0000C6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99" name="Text Box 3">
          <a:extLst>
            <a:ext uri="{FF2B5EF4-FFF2-40B4-BE49-F238E27FC236}">
              <a16:creationId xmlns:a16="http://schemas.microsoft.com/office/drawing/2014/main" id="{00000000-0008-0000-0000-0000C7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00" name="Text Box 3">
          <a:extLst>
            <a:ext uri="{FF2B5EF4-FFF2-40B4-BE49-F238E27FC236}">
              <a16:creationId xmlns:a16="http://schemas.microsoft.com/office/drawing/2014/main" id="{00000000-0008-0000-0000-0000C8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01" name="Text Box 3">
          <a:extLst>
            <a:ext uri="{FF2B5EF4-FFF2-40B4-BE49-F238E27FC236}">
              <a16:creationId xmlns:a16="http://schemas.microsoft.com/office/drawing/2014/main" id="{00000000-0008-0000-0000-0000C9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02" name="Text Box 3">
          <a:extLst>
            <a:ext uri="{FF2B5EF4-FFF2-40B4-BE49-F238E27FC236}">
              <a16:creationId xmlns:a16="http://schemas.microsoft.com/office/drawing/2014/main" id="{00000000-0008-0000-0000-0000CA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03" name="Text Box 3">
          <a:extLst>
            <a:ext uri="{FF2B5EF4-FFF2-40B4-BE49-F238E27FC236}">
              <a16:creationId xmlns:a16="http://schemas.microsoft.com/office/drawing/2014/main" id="{00000000-0008-0000-0000-0000CB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04" name="Text Box 3">
          <a:extLst>
            <a:ext uri="{FF2B5EF4-FFF2-40B4-BE49-F238E27FC236}">
              <a16:creationId xmlns:a16="http://schemas.microsoft.com/office/drawing/2014/main" id="{00000000-0008-0000-0000-0000CC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05" name="Text Box 3">
          <a:extLst>
            <a:ext uri="{FF2B5EF4-FFF2-40B4-BE49-F238E27FC236}">
              <a16:creationId xmlns:a16="http://schemas.microsoft.com/office/drawing/2014/main" id="{00000000-0008-0000-0000-0000CD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06" name="Text Box 3">
          <a:extLst>
            <a:ext uri="{FF2B5EF4-FFF2-40B4-BE49-F238E27FC236}">
              <a16:creationId xmlns:a16="http://schemas.microsoft.com/office/drawing/2014/main" id="{00000000-0008-0000-0000-0000CE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07" name="Text Box 3">
          <a:extLst>
            <a:ext uri="{FF2B5EF4-FFF2-40B4-BE49-F238E27FC236}">
              <a16:creationId xmlns:a16="http://schemas.microsoft.com/office/drawing/2014/main" id="{00000000-0008-0000-0000-0000CF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08" name="Text Box 3">
          <a:extLst>
            <a:ext uri="{FF2B5EF4-FFF2-40B4-BE49-F238E27FC236}">
              <a16:creationId xmlns:a16="http://schemas.microsoft.com/office/drawing/2014/main" id="{00000000-0008-0000-0000-0000D0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09" name="Text Box 3">
          <a:extLst>
            <a:ext uri="{FF2B5EF4-FFF2-40B4-BE49-F238E27FC236}">
              <a16:creationId xmlns:a16="http://schemas.microsoft.com/office/drawing/2014/main" id="{00000000-0008-0000-0000-0000D1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10" name="Text Box 3">
          <a:extLst>
            <a:ext uri="{FF2B5EF4-FFF2-40B4-BE49-F238E27FC236}">
              <a16:creationId xmlns:a16="http://schemas.microsoft.com/office/drawing/2014/main" id="{00000000-0008-0000-0000-0000D2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11" name="Text Box 3">
          <a:extLst>
            <a:ext uri="{FF2B5EF4-FFF2-40B4-BE49-F238E27FC236}">
              <a16:creationId xmlns:a16="http://schemas.microsoft.com/office/drawing/2014/main" id="{00000000-0008-0000-0000-0000D3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12" name="Text Box 3">
          <a:extLst>
            <a:ext uri="{FF2B5EF4-FFF2-40B4-BE49-F238E27FC236}">
              <a16:creationId xmlns:a16="http://schemas.microsoft.com/office/drawing/2014/main" id="{00000000-0008-0000-0000-0000D4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13" name="Text Box 3">
          <a:extLst>
            <a:ext uri="{FF2B5EF4-FFF2-40B4-BE49-F238E27FC236}">
              <a16:creationId xmlns:a16="http://schemas.microsoft.com/office/drawing/2014/main" id="{00000000-0008-0000-0000-0000D5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14" name="Text Box 3">
          <a:extLst>
            <a:ext uri="{FF2B5EF4-FFF2-40B4-BE49-F238E27FC236}">
              <a16:creationId xmlns:a16="http://schemas.microsoft.com/office/drawing/2014/main" id="{00000000-0008-0000-0000-0000D6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15" name="Text Box 3">
          <a:extLst>
            <a:ext uri="{FF2B5EF4-FFF2-40B4-BE49-F238E27FC236}">
              <a16:creationId xmlns:a16="http://schemas.microsoft.com/office/drawing/2014/main" id="{00000000-0008-0000-0000-0000D7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16" name="Text Box 3">
          <a:extLst>
            <a:ext uri="{FF2B5EF4-FFF2-40B4-BE49-F238E27FC236}">
              <a16:creationId xmlns:a16="http://schemas.microsoft.com/office/drawing/2014/main" id="{00000000-0008-0000-0000-0000D8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17" name="Text Box 3">
          <a:extLst>
            <a:ext uri="{FF2B5EF4-FFF2-40B4-BE49-F238E27FC236}">
              <a16:creationId xmlns:a16="http://schemas.microsoft.com/office/drawing/2014/main" id="{00000000-0008-0000-0000-0000D9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18" name="Text Box 3">
          <a:extLst>
            <a:ext uri="{FF2B5EF4-FFF2-40B4-BE49-F238E27FC236}">
              <a16:creationId xmlns:a16="http://schemas.microsoft.com/office/drawing/2014/main" id="{00000000-0008-0000-0000-0000DA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19" name="Text Box 3">
          <a:extLst>
            <a:ext uri="{FF2B5EF4-FFF2-40B4-BE49-F238E27FC236}">
              <a16:creationId xmlns:a16="http://schemas.microsoft.com/office/drawing/2014/main" id="{00000000-0008-0000-0000-0000DB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220" name="Text Box 3">
          <a:extLst>
            <a:ext uri="{FF2B5EF4-FFF2-40B4-BE49-F238E27FC236}">
              <a16:creationId xmlns:a16="http://schemas.microsoft.com/office/drawing/2014/main" id="{00000000-0008-0000-0000-0000DC00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1447800</xdr:colOff>
      <xdr:row>372</xdr:row>
      <xdr:rowOff>0</xdr:rowOff>
    </xdr:from>
    <xdr:to>
      <xdr:col>6</xdr:col>
      <xdr:colOff>1447800</xdr:colOff>
      <xdr:row>372</xdr:row>
      <xdr:rowOff>104775</xdr:rowOff>
    </xdr:to>
    <xdr:sp macro="" textlink="">
      <xdr:nvSpPr>
        <xdr:cNvPr id="221" name="Text Box 3">
          <a:extLst>
            <a:ext uri="{FF2B5EF4-FFF2-40B4-BE49-F238E27FC236}">
              <a16:creationId xmlns:a16="http://schemas.microsoft.com/office/drawing/2014/main" id="{00000000-0008-0000-0000-0000DD000000}"/>
            </a:ext>
          </a:extLst>
        </xdr:cNvPr>
        <xdr:cNvSpPr txBox="1">
          <a:spLocks noChangeArrowheads="1"/>
        </xdr:cNvSpPr>
      </xdr:nvSpPr>
      <xdr:spPr bwMode="auto">
        <a:xfrm>
          <a:off x="3276600" y="1691259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781050</xdr:colOff>
      <xdr:row>372</xdr:row>
      <xdr:rowOff>0</xdr:rowOff>
    </xdr:from>
    <xdr:to>
      <xdr:col>6</xdr:col>
      <xdr:colOff>781050</xdr:colOff>
      <xdr:row>372</xdr:row>
      <xdr:rowOff>47625</xdr:rowOff>
    </xdr:to>
    <xdr:sp macro="" textlink="">
      <xdr:nvSpPr>
        <xdr:cNvPr id="222" name="Text Box 3">
          <a:extLst>
            <a:ext uri="{FF2B5EF4-FFF2-40B4-BE49-F238E27FC236}">
              <a16:creationId xmlns:a16="http://schemas.microsoft.com/office/drawing/2014/main" id="{00000000-0008-0000-0000-0000DE000000}"/>
            </a:ext>
          </a:extLst>
        </xdr:cNvPr>
        <xdr:cNvSpPr txBox="1">
          <a:spLocks noChangeArrowheads="1"/>
        </xdr:cNvSpPr>
      </xdr:nvSpPr>
      <xdr:spPr bwMode="auto">
        <a:xfrm flipV="1">
          <a:off x="2609850" y="16912590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23" name="Text Box 3">
          <a:extLst>
            <a:ext uri="{FF2B5EF4-FFF2-40B4-BE49-F238E27FC236}">
              <a16:creationId xmlns:a16="http://schemas.microsoft.com/office/drawing/2014/main" id="{00000000-0008-0000-0000-0000DF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24" name="Text Box 3">
          <a:extLst>
            <a:ext uri="{FF2B5EF4-FFF2-40B4-BE49-F238E27FC236}">
              <a16:creationId xmlns:a16="http://schemas.microsoft.com/office/drawing/2014/main" id="{00000000-0008-0000-0000-0000E0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25" name="Text Box 3">
          <a:extLst>
            <a:ext uri="{FF2B5EF4-FFF2-40B4-BE49-F238E27FC236}">
              <a16:creationId xmlns:a16="http://schemas.microsoft.com/office/drawing/2014/main" id="{00000000-0008-0000-0000-0000E1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26" name="Text Box 3">
          <a:extLst>
            <a:ext uri="{FF2B5EF4-FFF2-40B4-BE49-F238E27FC236}">
              <a16:creationId xmlns:a16="http://schemas.microsoft.com/office/drawing/2014/main" id="{00000000-0008-0000-0000-0000E2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27" name="Text Box 3">
          <a:extLst>
            <a:ext uri="{FF2B5EF4-FFF2-40B4-BE49-F238E27FC236}">
              <a16:creationId xmlns:a16="http://schemas.microsoft.com/office/drawing/2014/main" id="{00000000-0008-0000-0000-0000E3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28" name="Text Box 3">
          <a:extLst>
            <a:ext uri="{FF2B5EF4-FFF2-40B4-BE49-F238E27FC236}">
              <a16:creationId xmlns:a16="http://schemas.microsoft.com/office/drawing/2014/main" id="{00000000-0008-0000-0000-0000E4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29" name="Text Box 3">
          <a:extLst>
            <a:ext uri="{FF2B5EF4-FFF2-40B4-BE49-F238E27FC236}">
              <a16:creationId xmlns:a16="http://schemas.microsoft.com/office/drawing/2014/main" id="{00000000-0008-0000-0000-0000E5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30" name="Text Box 3">
          <a:extLst>
            <a:ext uri="{FF2B5EF4-FFF2-40B4-BE49-F238E27FC236}">
              <a16:creationId xmlns:a16="http://schemas.microsoft.com/office/drawing/2014/main" id="{00000000-0008-0000-0000-0000E6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31" name="Text Box 3">
          <a:extLst>
            <a:ext uri="{FF2B5EF4-FFF2-40B4-BE49-F238E27FC236}">
              <a16:creationId xmlns:a16="http://schemas.microsoft.com/office/drawing/2014/main" id="{00000000-0008-0000-0000-0000E7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32" name="Text Box 3">
          <a:extLst>
            <a:ext uri="{FF2B5EF4-FFF2-40B4-BE49-F238E27FC236}">
              <a16:creationId xmlns:a16="http://schemas.microsoft.com/office/drawing/2014/main" id="{00000000-0008-0000-0000-0000E8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33" name="Text Box 3">
          <a:extLst>
            <a:ext uri="{FF2B5EF4-FFF2-40B4-BE49-F238E27FC236}">
              <a16:creationId xmlns:a16="http://schemas.microsoft.com/office/drawing/2014/main" id="{00000000-0008-0000-0000-0000E9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34" name="Text Box 3">
          <a:extLst>
            <a:ext uri="{FF2B5EF4-FFF2-40B4-BE49-F238E27FC236}">
              <a16:creationId xmlns:a16="http://schemas.microsoft.com/office/drawing/2014/main" id="{00000000-0008-0000-0000-0000EA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35" name="Text Box 3">
          <a:extLst>
            <a:ext uri="{FF2B5EF4-FFF2-40B4-BE49-F238E27FC236}">
              <a16:creationId xmlns:a16="http://schemas.microsoft.com/office/drawing/2014/main" id="{00000000-0008-0000-0000-0000EB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36" name="Text Box 3">
          <a:extLst>
            <a:ext uri="{FF2B5EF4-FFF2-40B4-BE49-F238E27FC236}">
              <a16:creationId xmlns:a16="http://schemas.microsoft.com/office/drawing/2014/main" id="{00000000-0008-0000-0000-0000EC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37" name="Text Box 3">
          <a:extLst>
            <a:ext uri="{FF2B5EF4-FFF2-40B4-BE49-F238E27FC236}">
              <a16:creationId xmlns:a16="http://schemas.microsoft.com/office/drawing/2014/main" id="{00000000-0008-0000-0000-0000ED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38" name="Text Box 3">
          <a:extLst>
            <a:ext uri="{FF2B5EF4-FFF2-40B4-BE49-F238E27FC236}">
              <a16:creationId xmlns:a16="http://schemas.microsoft.com/office/drawing/2014/main" id="{00000000-0008-0000-0000-0000EE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39" name="Text Box 3">
          <a:extLst>
            <a:ext uri="{FF2B5EF4-FFF2-40B4-BE49-F238E27FC236}">
              <a16:creationId xmlns:a16="http://schemas.microsoft.com/office/drawing/2014/main" id="{00000000-0008-0000-0000-0000EF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40" name="Text Box 3">
          <a:extLst>
            <a:ext uri="{FF2B5EF4-FFF2-40B4-BE49-F238E27FC236}">
              <a16:creationId xmlns:a16="http://schemas.microsoft.com/office/drawing/2014/main" id="{00000000-0008-0000-0000-0000F0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41" name="Text Box 3">
          <a:extLst>
            <a:ext uri="{FF2B5EF4-FFF2-40B4-BE49-F238E27FC236}">
              <a16:creationId xmlns:a16="http://schemas.microsoft.com/office/drawing/2014/main" id="{00000000-0008-0000-0000-0000F1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42" name="Text Box 3">
          <a:extLst>
            <a:ext uri="{FF2B5EF4-FFF2-40B4-BE49-F238E27FC236}">
              <a16:creationId xmlns:a16="http://schemas.microsoft.com/office/drawing/2014/main" id="{00000000-0008-0000-0000-0000F2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43" name="Text Box 3">
          <a:extLst>
            <a:ext uri="{FF2B5EF4-FFF2-40B4-BE49-F238E27FC236}">
              <a16:creationId xmlns:a16="http://schemas.microsoft.com/office/drawing/2014/main" id="{00000000-0008-0000-0000-0000F3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44" name="Text Box 3">
          <a:extLst>
            <a:ext uri="{FF2B5EF4-FFF2-40B4-BE49-F238E27FC236}">
              <a16:creationId xmlns:a16="http://schemas.microsoft.com/office/drawing/2014/main" id="{00000000-0008-0000-0000-0000F4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45" name="Text Box 3">
          <a:extLst>
            <a:ext uri="{FF2B5EF4-FFF2-40B4-BE49-F238E27FC236}">
              <a16:creationId xmlns:a16="http://schemas.microsoft.com/office/drawing/2014/main" id="{00000000-0008-0000-0000-0000F5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46" name="Text Box 3">
          <a:extLst>
            <a:ext uri="{FF2B5EF4-FFF2-40B4-BE49-F238E27FC236}">
              <a16:creationId xmlns:a16="http://schemas.microsoft.com/office/drawing/2014/main" id="{00000000-0008-0000-0000-0000F6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47" name="Text Box 3">
          <a:extLst>
            <a:ext uri="{FF2B5EF4-FFF2-40B4-BE49-F238E27FC236}">
              <a16:creationId xmlns:a16="http://schemas.microsoft.com/office/drawing/2014/main" id="{00000000-0008-0000-0000-0000F7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48" name="Text Box 3">
          <a:extLst>
            <a:ext uri="{FF2B5EF4-FFF2-40B4-BE49-F238E27FC236}">
              <a16:creationId xmlns:a16="http://schemas.microsoft.com/office/drawing/2014/main" id="{00000000-0008-0000-0000-0000F8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49" name="Text Box 3">
          <a:extLst>
            <a:ext uri="{FF2B5EF4-FFF2-40B4-BE49-F238E27FC236}">
              <a16:creationId xmlns:a16="http://schemas.microsoft.com/office/drawing/2014/main" id="{00000000-0008-0000-0000-0000F9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50" name="Text Box 3">
          <a:extLst>
            <a:ext uri="{FF2B5EF4-FFF2-40B4-BE49-F238E27FC236}">
              <a16:creationId xmlns:a16="http://schemas.microsoft.com/office/drawing/2014/main" id="{00000000-0008-0000-0000-0000FA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51" name="Text Box 3">
          <a:extLst>
            <a:ext uri="{FF2B5EF4-FFF2-40B4-BE49-F238E27FC236}">
              <a16:creationId xmlns:a16="http://schemas.microsoft.com/office/drawing/2014/main" id="{00000000-0008-0000-0000-0000FB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52" name="Text Box 3">
          <a:extLst>
            <a:ext uri="{FF2B5EF4-FFF2-40B4-BE49-F238E27FC236}">
              <a16:creationId xmlns:a16="http://schemas.microsoft.com/office/drawing/2014/main" id="{00000000-0008-0000-0000-0000FC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53" name="Text Box 3">
          <a:extLst>
            <a:ext uri="{FF2B5EF4-FFF2-40B4-BE49-F238E27FC236}">
              <a16:creationId xmlns:a16="http://schemas.microsoft.com/office/drawing/2014/main" id="{00000000-0008-0000-0000-0000FD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54" name="Text Box 3">
          <a:extLst>
            <a:ext uri="{FF2B5EF4-FFF2-40B4-BE49-F238E27FC236}">
              <a16:creationId xmlns:a16="http://schemas.microsoft.com/office/drawing/2014/main" id="{00000000-0008-0000-0000-0000FE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55" name="Text Box 3">
          <a:extLst>
            <a:ext uri="{FF2B5EF4-FFF2-40B4-BE49-F238E27FC236}">
              <a16:creationId xmlns:a16="http://schemas.microsoft.com/office/drawing/2014/main" id="{00000000-0008-0000-0000-0000FF00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56" name="Text Box 3">
          <a:extLst>
            <a:ext uri="{FF2B5EF4-FFF2-40B4-BE49-F238E27FC236}">
              <a16:creationId xmlns:a16="http://schemas.microsoft.com/office/drawing/2014/main" id="{00000000-0008-0000-0000-000000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57" name="Text Box 3">
          <a:extLst>
            <a:ext uri="{FF2B5EF4-FFF2-40B4-BE49-F238E27FC236}">
              <a16:creationId xmlns:a16="http://schemas.microsoft.com/office/drawing/2014/main" id="{00000000-0008-0000-0000-000001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58" name="Text Box 3">
          <a:extLst>
            <a:ext uri="{FF2B5EF4-FFF2-40B4-BE49-F238E27FC236}">
              <a16:creationId xmlns:a16="http://schemas.microsoft.com/office/drawing/2014/main" id="{00000000-0008-0000-0000-000002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59" name="Text Box 3">
          <a:extLst>
            <a:ext uri="{FF2B5EF4-FFF2-40B4-BE49-F238E27FC236}">
              <a16:creationId xmlns:a16="http://schemas.microsoft.com/office/drawing/2014/main" id="{00000000-0008-0000-0000-000003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60" name="Text Box 3">
          <a:extLst>
            <a:ext uri="{FF2B5EF4-FFF2-40B4-BE49-F238E27FC236}">
              <a16:creationId xmlns:a16="http://schemas.microsoft.com/office/drawing/2014/main" id="{00000000-0008-0000-0000-000004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61" name="Text Box 3">
          <a:extLst>
            <a:ext uri="{FF2B5EF4-FFF2-40B4-BE49-F238E27FC236}">
              <a16:creationId xmlns:a16="http://schemas.microsoft.com/office/drawing/2014/main" id="{00000000-0008-0000-0000-000005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262" name="Text Box 3">
          <a:extLst>
            <a:ext uri="{FF2B5EF4-FFF2-40B4-BE49-F238E27FC236}">
              <a16:creationId xmlns:a16="http://schemas.microsoft.com/office/drawing/2014/main" id="{00000000-0008-0000-0000-000006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63" name="Text Box 3">
          <a:extLst>
            <a:ext uri="{FF2B5EF4-FFF2-40B4-BE49-F238E27FC236}">
              <a16:creationId xmlns:a16="http://schemas.microsoft.com/office/drawing/2014/main" id="{00000000-0008-0000-0000-000007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64" name="Text Box 3">
          <a:extLst>
            <a:ext uri="{FF2B5EF4-FFF2-40B4-BE49-F238E27FC236}">
              <a16:creationId xmlns:a16="http://schemas.microsoft.com/office/drawing/2014/main" id="{00000000-0008-0000-0000-000008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65" name="Text Box 3">
          <a:extLst>
            <a:ext uri="{FF2B5EF4-FFF2-40B4-BE49-F238E27FC236}">
              <a16:creationId xmlns:a16="http://schemas.microsoft.com/office/drawing/2014/main" id="{00000000-0008-0000-0000-000009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66" name="Text Box 3">
          <a:extLst>
            <a:ext uri="{FF2B5EF4-FFF2-40B4-BE49-F238E27FC236}">
              <a16:creationId xmlns:a16="http://schemas.microsoft.com/office/drawing/2014/main" id="{00000000-0008-0000-0000-00000A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67" name="Text Box 3">
          <a:extLst>
            <a:ext uri="{FF2B5EF4-FFF2-40B4-BE49-F238E27FC236}">
              <a16:creationId xmlns:a16="http://schemas.microsoft.com/office/drawing/2014/main" id="{00000000-0008-0000-0000-00000B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68" name="Text Box 3">
          <a:extLst>
            <a:ext uri="{FF2B5EF4-FFF2-40B4-BE49-F238E27FC236}">
              <a16:creationId xmlns:a16="http://schemas.microsoft.com/office/drawing/2014/main" id="{00000000-0008-0000-0000-00000C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69" name="Text Box 3">
          <a:extLst>
            <a:ext uri="{FF2B5EF4-FFF2-40B4-BE49-F238E27FC236}">
              <a16:creationId xmlns:a16="http://schemas.microsoft.com/office/drawing/2014/main" id="{00000000-0008-0000-0000-00000D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70" name="Text Box 3">
          <a:extLst>
            <a:ext uri="{FF2B5EF4-FFF2-40B4-BE49-F238E27FC236}">
              <a16:creationId xmlns:a16="http://schemas.microsoft.com/office/drawing/2014/main" id="{00000000-0008-0000-0000-00000E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71" name="Text Box 3">
          <a:extLst>
            <a:ext uri="{FF2B5EF4-FFF2-40B4-BE49-F238E27FC236}">
              <a16:creationId xmlns:a16="http://schemas.microsoft.com/office/drawing/2014/main" id="{00000000-0008-0000-0000-00000F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72" name="Text Box 3">
          <a:extLst>
            <a:ext uri="{FF2B5EF4-FFF2-40B4-BE49-F238E27FC236}">
              <a16:creationId xmlns:a16="http://schemas.microsoft.com/office/drawing/2014/main" id="{00000000-0008-0000-0000-000010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73" name="Text Box 3">
          <a:extLst>
            <a:ext uri="{FF2B5EF4-FFF2-40B4-BE49-F238E27FC236}">
              <a16:creationId xmlns:a16="http://schemas.microsoft.com/office/drawing/2014/main" id="{00000000-0008-0000-0000-000011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74" name="Text Box 3">
          <a:extLst>
            <a:ext uri="{FF2B5EF4-FFF2-40B4-BE49-F238E27FC236}">
              <a16:creationId xmlns:a16="http://schemas.microsoft.com/office/drawing/2014/main" id="{00000000-0008-0000-0000-000012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75" name="Text Box 3">
          <a:extLst>
            <a:ext uri="{FF2B5EF4-FFF2-40B4-BE49-F238E27FC236}">
              <a16:creationId xmlns:a16="http://schemas.microsoft.com/office/drawing/2014/main" id="{00000000-0008-0000-0000-000013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76" name="Text Box 3">
          <a:extLst>
            <a:ext uri="{FF2B5EF4-FFF2-40B4-BE49-F238E27FC236}">
              <a16:creationId xmlns:a16="http://schemas.microsoft.com/office/drawing/2014/main" id="{00000000-0008-0000-0000-000014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77" name="Text Box 3">
          <a:extLst>
            <a:ext uri="{FF2B5EF4-FFF2-40B4-BE49-F238E27FC236}">
              <a16:creationId xmlns:a16="http://schemas.microsoft.com/office/drawing/2014/main" id="{00000000-0008-0000-0000-000015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78" name="Text Box 3">
          <a:extLst>
            <a:ext uri="{FF2B5EF4-FFF2-40B4-BE49-F238E27FC236}">
              <a16:creationId xmlns:a16="http://schemas.microsoft.com/office/drawing/2014/main" id="{00000000-0008-0000-0000-000016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79" name="Text Box 3">
          <a:extLst>
            <a:ext uri="{FF2B5EF4-FFF2-40B4-BE49-F238E27FC236}">
              <a16:creationId xmlns:a16="http://schemas.microsoft.com/office/drawing/2014/main" id="{00000000-0008-0000-0000-000017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80" name="Text Box 3">
          <a:extLst>
            <a:ext uri="{FF2B5EF4-FFF2-40B4-BE49-F238E27FC236}">
              <a16:creationId xmlns:a16="http://schemas.microsoft.com/office/drawing/2014/main" id="{00000000-0008-0000-0000-000018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81" name="Text Box 3">
          <a:extLst>
            <a:ext uri="{FF2B5EF4-FFF2-40B4-BE49-F238E27FC236}">
              <a16:creationId xmlns:a16="http://schemas.microsoft.com/office/drawing/2014/main" id="{00000000-0008-0000-0000-000019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82" name="Text Box 3">
          <a:extLst>
            <a:ext uri="{FF2B5EF4-FFF2-40B4-BE49-F238E27FC236}">
              <a16:creationId xmlns:a16="http://schemas.microsoft.com/office/drawing/2014/main" id="{00000000-0008-0000-0000-00001A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83" name="Text Box 3">
          <a:extLst>
            <a:ext uri="{FF2B5EF4-FFF2-40B4-BE49-F238E27FC236}">
              <a16:creationId xmlns:a16="http://schemas.microsoft.com/office/drawing/2014/main" id="{00000000-0008-0000-0000-00001B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84" name="Text Box 3">
          <a:extLst>
            <a:ext uri="{FF2B5EF4-FFF2-40B4-BE49-F238E27FC236}">
              <a16:creationId xmlns:a16="http://schemas.microsoft.com/office/drawing/2014/main" id="{00000000-0008-0000-0000-00001C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85" name="Text Box 3">
          <a:extLst>
            <a:ext uri="{FF2B5EF4-FFF2-40B4-BE49-F238E27FC236}">
              <a16:creationId xmlns:a16="http://schemas.microsoft.com/office/drawing/2014/main" id="{00000000-0008-0000-0000-00001D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86" name="Text Box 3">
          <a:extLst>
            <a:ext uri="{FF2B5EF4-FFF2-40B4-BE49-F238E27FC236}">
              <a16:creationId xmlns:a16="http://schemas.microsoft.com/office/drawing/2014/main" id="{00000000-0008-0000-0000-00001E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87" name="Text Box 3">
          <a:extLst>
            <a:ext uri="{FF2B5EF4-FFF2-40B4-BE49-F238E27FC236}">
              <a16:creationId xmlns:a16="http://schemas.microsoft.com/office/drawing/2014/main" id="{00000000-0008-0000-0000-00001F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88" name="Text Box 3">
          <a:extLst>
            <a:ext uri="{FF2B5EF4-FFF2-40B4-BE49-F238E27FC236}">
              <a16:creationId xmlns:a16="http://schemas.microsoft.com/office/drawing/2014/main" id="{00000000-0008-0000-0000-000020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89" name="Text Box 3">
          <a:extLst>
            <a:ext uri="{FF2B5EF4-FFF2-40B4-BE49-F238E27FC236}">
              <a16:creationId xmlns:a16="http://schemas.microsoft.com/office/drawing/2014/main" id="{00000000-0008-0000-0000-000021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90" name="Text Box 3">
          <a:extLst>
            <a:ext uri="{FF2B5EF4-FFF2-40B4-BE49-F238E27FC236}">
              <a16:creationId xmlns:a16="http://schemas.microsoft.com/office/drawing/2014/main" id="{00000000-0008-0000-0000-000022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91" name="Text Box 3">
          <a:extLst>
            <a:ext uri="{FF2B5EF4-FFF2-40B4-BE49-F238E27FC236}">
              <a16:creationId xmlns:a16="http://schemas.microsoft.com/office/drawing/2014/main" id="{00000000-0008-0000-0000-000023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92" name="Text Box 3">
          <a:extLst>
            <a:ext uri="{FF2B5EF4-FFF2-40B4-BE49-F238E27FC236}">
              <a16:creationId xmlns:a16="http://schemas.microsoft.com/office/drawing/2014/main" id="{00000000-0008-0000-0000-000024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93" name="Text Box 3">
          <a:extLst>
            <a:ext uri="{FF2B5EF4-FFF2-40B4-BE49-F238E27FC236}">
              <a16:creationId xmlns:a16="http://schemas.microsoft.com/office/drawing/2014/main" id="{00000000-0008-0000-0000-000025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94" name="Text Box 3">
          <a:extLst>
            <a:ext uri="{FF2B5EF4-FFF2-40B4-BE49-F238E27FC236}">
              <a16:creationId xmlns:a16="http://schemas.microsoft.com/office/drawing/2014/main" id="{00000000-0008-0000-0000-000026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95" name="Text Box 3">
          <a:extLst>
            <a:ext uri="{FF2B5EF4-FFF2-40B4-BE49-F238E27FC236}">
              <a16:creationId xmlns:a16="http://schemas.microsoft.com/office/drawing/2014/main" id="{00000000-0008-0000-0000-000027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96" name="Text Box 3">
          <a:extLst>
            <a:ext uri="{FF2B5EF4-FFF2-40B4-BE49-F238E27FC236}">
              <a16:creationId xmlns:a16="http://schemas.microsoft.com/office/drawing/2014/main" id="{00000000-0008-0000-0000-000028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97" name="Text Box 3">
          <a:extLst>
            <a:ext uri="{FF2B5EF4-FFF2-40B4-BE49-F238E27FC236}">
              <a16:creationId xmlns:a16="http://schemas.microsoft.com/office/drawing/2014/main" id="{00000000-0008-0000-0000-000029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98" name="Text Box 3">
          <a:extLst>
            <a:ext uri="{FF2B5EF4-FFF2-40B4-BE49-F238E27FC236}">
              <a16:creationId xmlns:a16="http://schemas.microsoft.com/office/drawing/2014/main" id="{00000000-0008-0000-0000-00002A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299" name="Text Box 3">
          <a:extLst>
            <a:ext uri="{FF2B5EF4-FFF2-40B4-BE49-F238E27FC236}">
              <a16:creationId xmlns:a16="http://schemas.microsoft.com/office/drawing/2014/main" id="{00000000-0008-0000-0000-00002B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00" name="Text Box 3">
          <a:extLst>
            <a:ext uri="{FF2B5EF4-FFF2-40B4-BE49-F238E27FC236}">
              <a16:creationId xmlns:a16="http://schemas.microsoft.com/office/drawing/2014/main" id="{00000000-0008-0000-0000-00002C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01" name="Text Box 3">
          <a:extLst>
            <a:ext uri="{FF2B5EF4-FFF2-40B4-BE49-F238E27FC236}">
              <a16:creationId xmlns:a16="http://schemas.microsoft.com/office/drawing/2014/main" id="{00000000-0008-0000-0000-00002D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02" name="Text Box 3">
          <a:extLst>
            <a:ext uri="{FF2B5EF4-FFF2-40B4-BE49-F238E27FC236}">
              <a16:creationId xmlns:a16="http://schemas.microsoft.com/office/drawing/2014/main" id="{00000000-0008-0000-0000-00002E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03" name="Text Box 3">
          <a:extLst>
            <a:ext uri="{FF2B5EF4-FFF2-40B4-BE49-F238E27FC236}">
              <a16:creationId xmlns:a16="http://schemas.microsoft.com/office/drawing/2014/main" id="{00000000-0008-0000-0000-00002F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04" name="Text Box 3">
          <a:extLst>
            <a:ext uri="{FF2B5EF4-FFF2-40B4-BE49-F238E27FC236}">
              <a16:creationId xmlns:a16="http://schemas.microsoft.com/office/drawing/2014/main" id="{00000000-0008-0000-0000-000030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05" name="Text Box 3">
          <a:extLst>
            <a:ext uri="{FF2B5EF4-FFF2-40B4-BE49-F238E27FC236}">
              <a16:creationId xmlns:a16="http://schemas.microsoft.com/office/drawing/2014/main" id="{00000000-0008-0000-0000-000031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06" name="Text Box 3">
          <a:extLst>
            <a:ext uri="{FF2B5EF4-FFF2-40B4-BE49-F238E27FC236}">
              <a16:creationId xmlns:a16="http://schemas.microsoft.com/office/drawing/2014/main" id="{00000000-0008-0000-0000-000032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07" name="Text Box 3">
          <a:extLst>
            <a:ext uri="{FF2B5EF4-FFF2-40B4-BE49-F238E27FC236}">
              <a16:creationId xmlns:a16="http://schemas.microsoft.com/office/drawing/2014/main" id="{00000000-0008-0000-0000-000033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08" name="Text Box 3">
          <a:extLst>
            <a:ext uri="{FF2B5EF4-FFF2-40B4-BE49-F238E27FC236}">
              <a16:creationId xmlns:a16="http://schemas.microsoft.com/office/drawing/2014/main" id="{00000000-0008-0000-0000-000034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09" name="Text Box 3">
          <a:extLst>
            <a:ext uri="{FF2B5EF4-FFF2-40B4-BE49-F238E27FC236}">
              <a16:creationId xmlns:a16="http://schemas.microsoft.com/office/drawing/2014/main" id="{00000000-0008-0000-0000-000035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10" name="Text Box 3">
          <a:extLst>
            <a:ext uri="{FF2B5EF4-FFF2-40B4-BE49-F238E27FC236}">
              <a16:creationId xmlns:a16="http://schemas.microsoft.com/office/drawing/2014/main" id="{00000000-0008-0000-0000-000036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11" name="Text Box 3">
          <a:extLst>
            <a:ext uri="{FF2B5EF4-FFF2-40B4-BE49-F238E27FC236}">
              <a16:creationId xmlns:a16="http://schemas.microsoft.com/office/drawing/2014/main" id="{00000000-0008-0000-0000-000037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12" name="Text Box 3">
          <a:extLst>
            <a:ext uri="{FF2B5EF4-FFF2-40B4-BE49-F238E27FC236}">
              <a16:creationId xmlns:a16="http://schemas.microsoft.com/office/drawing/2014/main" id="{00000000-0008-0000-0000-000038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13" name="Text Box 3">
          <a:extLst>
            <a:ext uri="{FF2B5EF4-FFF2-40B4-BE49-F238E27FC236}">
              <a16:creationId xmlns:a16="http://schemas.microsoft.com/office/drawing/2014/main" id="{00000000-0008-0000-0000-000039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14" name="Text Box 3">
          <a:extLst>
            <a:ext uri="{FF2B5EF4-FFF2-40B4-BE49-F238E27FC236}">
              <a16:creationId xmlns:a16="http://schemas.microsoft.com/office/drawing/2014/main" id="{00000000-0008-0000-0000-00003A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15" name="Text Box 3">
          <a:extLst>
            <a:ext uri="{FF2B5EF4-FFF2-40B4-BE49-F238E27FC236}">
              <a16:creationId xmlns:a16="http://schemas.microsoft.com/office/drawing/2014/main" id="{00000000-0008-0000-0000-00003B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16" name="Text Box 3">
          <a:extLst>
            <a:ext uri="{FF2B5EF4-FFF2-40B4-BE49-F238E27FC236}">
              <a16:creationId xmlns:a16="http://schemas.microsoft.com/office/drawing/2014/main" id="{00000000-0008-0000-0000-00003C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17" name="Text Box 3">
          <a:extLst>
            <a:ext uri="{FF2B5EF4-FFF2-40B4-BE49-F238E27FC236}">
              <a16:creationId xmlns:a16="http://schemas.microsoft.com/office/drawing/2014/main" id="{00000000-0008-0000-0000-00003D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18" name="Text Box 3">
          <a:extLst>
            <a:ext uri="{FF2B5EF4-FFF2-40B4-BE49-F238E27FC236}">
              <a16:creationId xmlns:a16="http://schemas.microsoft.com/office/drawing/2014/main" id="{00000000-0008-0000-0000-00003E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19" name="Text Box 3">
          <a:extLst>
            <a:ext uri="{FF2B5EF4-FFF2-40B4-BE49-F238E27FC236}">
              <a16:creationId xmlns:a16="http://schemas.microsoft.com/office/drawing/2014/main" id="{00000000-0008-0000-0000-00003F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20" name="Text Box 3">
          <a:extLst>
            <a:ext uri="{FF2B5EF4-FFF2-40B4-BE49-F238E27FC236}">
              <a16:creationId xmlns:a16="http://schemas.microsoft.com/office/drawing/2014/main" id="{00000000-0008-0000-0000-000040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21" name="Text Box 3">
          <a:extLst>
            <a:ext uri="{FF2B5EF4-FFF2-40B4-BE49-F238E27FC236}">
              <a16:creationId xmlns:a16="http://schemas.microsoft.com/office/drawing/2014/main" id="{00000000-0008-0000-0000-000041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22" name="Text Box 3">
          <a:extLst>
            <a:ext uri="{FF2B5EF4-FFF2-40B4-BE49-F238E27FC236}">
              <a16:creationId xmlns:a16="http://schemas.microsoft.com/office/drawing/2014/main" id="{00000000-0008-0000-0000-000042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23" name="Text Box 3">
          <a:extLst>
            <a:ext uri="{FF2B5EF4-FFF2-40B4-BE49-F238E27FC236}">
              <a16:creationId xmlns:a16="http://schemas.microsoft.com/office/drawing/2014/main" id="{00000000-0008-0000-0000-000043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24" name="Text Box 3">
          <a:extLst>
            <a:ext uri="{FF2B5EF4-FFF2-40B4-BE49-F238E27FC236}">
              <a16:creationId xmlns:a16="http://schemas.microsoft.com/office/drawing/2014/main" id="{00000000-0008-0000-0000-000044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25" name="Text Box 3">
          <a:extLst>
            <a:ext uri="{FF2B5EF4-FFF2-40B4-BE49-F238E27FC236}">
              <a16:creationId xmlns:a16="http://schemas.microsoft.com/office/drawing/2014/main" id="{00000000-0008-0000-0000-000045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26" name="Text Box 3">
          <a:extLst>
            <a:ext uri="{FF2B5EF4-FFF2-40B4-BE49-F238E27FC236}">
              <a16:creationId xmlns:a16="http://schemas.microsoft.com/office/drawing/2014/main" id="{00000000-0008-0000-0000-000046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27" name="Text Box 3">
          <a:extLst>
            <a:ext uri="{FF2B5EF4-FFF2-40B4-BE49-F238E27FC236}">
              <a16:creationId xmlns:a16="http://schemas.microsoft.com/office/drawing/2014/main" id="{00000000-0008-0000-0000-000047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28" name="Text Box 3">
          <a:extLst>
            <a:ext uri="{FF2B5EF4-FFF2-40B4-BE49-F238E27FC236}">
              <a16:creationId xmlns:a16="http://schemas.microsoft.com/office/drawing/2014/main" id="{00000000-0008-0000-0000-000048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29" name="Text Box 3">
          <a:extLst>
            <a:ext uri="{FF2B5EF4-FFF2-40B4-BE49-F238E27FC236}">
              <a16:creationId xmlns:a16="http://schemas.microsoft.com/office/drawing/2014/main" id="{00000000-0008-0000-0000-000049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30" name="Text Box 3">
          <a:extLst>
            <a:ext uri="{FF2B5EF4-FFF2-40B4-BE49-F238E27FC236}">
              <a16:creationId xmlns:a16="http://schemas.microsoft.com/office/drawing/2014/main" id="{00000000-0008-0000-0000-00004A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31" name="Text Box 3">
          <a:extLst>
            <a:ext uri="{FF2B5EF4-FFF2-40B4-BE49-F238E27FC236}">
              <a16:creationId xmlns:a16="http://schemas.microsoft.com/office/drawing/2014/main" id="{00000000-0008-0000-0000-00004B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32" name="Text Box 3">
          <a:extLst>
            <a:ext uri="{FF2B5EF4-FFF2-40B4-BE49-F238E27FC236}">
              <a16:creationId xmlns:a16="http://schemas.microsoft.com/office/drawing/2014/main" id="{00000000-0008-0000-0000-00004C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33" name="Text Box 3">
          <a:extLst>
            <a:ext uri="{FF2B5EF4-FFF2-40B4-BE49-F238E27FC236}">
              <a16:creationId xmlns:a16="http://schemas.microsoft.com/office/drawing/2014/main" id="{00000000-0008-0000-0000-00004D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34" name="Text Box 3">
          <a:extLst>
            <a:ext uri="{FF2B5EF4-FFF2-40B4-BE49-F238E27FC236}">
              <a16:creationId xmlns:a16="http://schemas.microsoft.com/office/drawing/2014/main" id="{00000000-0008-0000-0000-00004E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35" name="Text Box 3">
          <a:extLst>
            <a:ext uri="{FF2B5EF4-FFF2-40B4-BE49-F238E27FC236}">
              <a16:creationId xmlns:a16="http://schemas.microsoft.com/office/drawing/2014/main" id="{00000000-0008-0000-0000-00004F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36" name="Text Box 3">
          <a:extLst>
            <a:ext uri="{FF2B5EF4-FFF2-40B4-BE49-F238E27FC236}">
              <a16:creationId xmlns:a16="http://schemas.microsoft.com/office/drawing/2014/main" id="{00000000-0008-0000-0000-000050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37" name="Text Box 3">
          <a:extLst>
            <a:ext uri="{FF2B5EF4-FFF2-40B4-BE49-F238E27FC236}">
              <a16:creationId xmlns:a16="http://schemas.microsoft.com/office/drawing/2014/main" id="{00000000-0008-0000-0000-000051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38" name="Text Box 3">
          <a:extLst>
            <a:ext uri="{FF2B5EF4-FFF2-40B4-BE49-F238E27FC236}">
              <a16:creationId xmlns:a16="http://schemas.microsoft.com/office/drawing/2014/main" id="{00000000-0008-0000-0000-000052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39" name="Text Box 3">
          <a:extLst>
            <a:ext uri="{FF2B5EF4-FFF2-40B4-BE49-F238E27FC236}">
              <a16:creationId xmlns:a16="http://schemas.microsoft.com/office/drawing/2014/main" id="{00000000-0008-0000-0000-000053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40" name="Text Box 3">
          <a:extLst>
            <a:ext uri="{FF2B5EF4-FFF2-40B4-BE49-F238E27FC236}">
              <a16:creationId xmlns:a16="http://schemas.microsoft.com/office/drawing/2014/main" id="{00000000-0008-0000-0000-000054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41" name="Text Box 3">
          <a:extLst>
            <a:ext uri="{FF2B5EF4-FFF2-40B4-BE49-F238E27FC236}">
              <a16:creationId xmlns:a16="http://schemas.microsoft.com/office/drawing/2014/main" id="{00000000-0008-0000-0000-000055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42" name="Text Box 3">
          <a:extLst>
            <a:ext uri="{FF2B5EF4-FFF2-40B4-BE49-F238E27FC236}">
              <a16:creationId xmlns:a16="http://schemas.microsoft.com/office/drawing/2014/main" id="{00000000-0008-0000-0000-000056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43" name="Text Box 3">
          <a:extLst>
            <a:ext uri="{FF2B5EF4-FFF2-40B4-BE49-F238E27FC236}">
              <a16:creationId xmlns:a16="http://schemas.microsoft.com/office/drawing/2014/main" id="{00000000-0008-0000-0000-000057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44" name="Text Box 3">
          <a:extLst>
            <a:ext uri="{FF2B5EF4-FFF2-40B4-BE49-F238E27FC236}">
              <a16:creationId xmlns:a16="http://schemas.microsoft.com/office/drawing/2014/main" id="{00000000-0008-0000-0000-000058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45" name="Text Box 3">
          <a:extLst>
            <a:ext uri="{FF2B5EF4-FFF2-40B4-BE49-F238E27FC236}">
              <a16:creationId xmlns:a16="http://schemas.microsoft.com/office/drawing/2014/main" id="{00000000-0008-0000-0000-000059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46" name="Text Box 3">
          <a:extLst>
            <a:ext uri="{FF2B5EF4-FFF2-40B4-BE49-F238E27FC236}">
              <a16:creationId xmlns:a16="http://schemas.microsoft.com/office/drawing/2014/main" id="{00000000-0008-0000-0000-00005A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47" name="Text Box 3">
          <a:extLst>
            <a:ext uri="{FF2B5EF4-FFF2-40B4-BE49-F238E27FC236}">
              <a16:creationId xmlns:a16="http://schemas.microsoft.com/office/drawing/2014/main" id="{00000000-0008-0000-0000-00005B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48" name="Text Box 3">
          <a:extLst>
            <a:ext uri="{FF2B5EF4-FFF2-40B4-BE49-F238E27FC236}">
              <a16:creationId xmlns:a16="http://schemas.microsoft.com/office/drawing/2014/main" id="{00000000-0008-0000-0000-00005C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49" name="Text Box 3">
          <a:extLst>
            <a:ext uri="{FF2B5EF4-FFF2-40B4-BE49-F238E27FC236}">
              <a16:creationId xmlns:a16="http://schemas.microsoft.com/office/drawing/2014/main" id="{00000000-0008-0000-0000-00005D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50" name="Text Box 3">
          <a:extLst>
            <a:ext uri="{FF2B5EF4-FFF2-40B4-BE49-F238E27FC236}">
              <a16:creationId xmlns:a16="http://schemas.microsoft.com/office/drawing/2014/main" id="{00000000-0008-0000-0000-00005E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51" name="Text Box 3">
          <a:extLst>
            <a:ext uri="{FF2B5EF4-FFF2-40B4-BE49-F238E27FC236}">
              <a16:creationId xmlns:a16="http://schemas.microsoft.com/office/drawing/2014/main" id="{00000000-0008-0000-0000-00005F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52" name="Text Box 3">
          <a:extLst>
            <a:ext uri="{FF2B5EF4-FFF2-40B4-BE49-F238E27FC236}">
              <a16:creationId xmlns:a16="http://schemas.microsoft.com/office/drawing/2014/main" id="{00000000-0008-0000-0000-000060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53" name="Text Box 3">
          <a:extLst>
            <a:ext uri="{FF2B5EF4-FFF2-40B4-BE49-F238E27FC236}">
              <a16:creationId xmlns:a16="http://schemas.microsoft.com/office/drawing/2014/main" id="{00000000-0008-0000-0000-000061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54" name="Text Box 3">
          <a:extLst>
            <a:ext uri="{FF2B5EF4-FFF2-40B4-BE49-F238E27FC236}">
              <a16:creationId xmlns:a16="http://schemas.microsoft.com/office/drawing/2014/main" id="{00000000-0008-0000-0000-000062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55" name="Text Box 3">
          <a:extLst>
            <a:ext uri="{FF2B5EF4-FFF2-40B4-BE49-F238E27FC236}">
              <a16:creationId xmlns:a16="http://schemas.microsoft.com/office/drawing/2014/main" id="{00000000-0008-0000-0000-000063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56" name="Text Box 3">
          <a:extLst>
            <a:ext uri="{FF2B5EF4-FFF2-40B4-BE49-F238E27FC236}">
              <a16:creationId xmlns:a16="http://schemas.microsoft.com/office/drawing/2014/main" id="{00000000-0008-0000-0000-000064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57" name="Text Box 3">
          <a:extLst>
            <a:ext uri="{FF2B5EF4-FFF2-40B4-BE49-F238E27FC236}">
              <a16:creationId xmlns:a16="http://schemas.microsoft.com/office/drawing/2014/main" id="{00000000-0008-0000-0000-000065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58" name="Text Box 3">
          <a:extLst>
            <a:ext uri="{FF2B5EF4-FFF2-40B4-BE49-F238E27FC236}">
              <a16:creationId xmlns:a16="http://schemas.microsoft.com/office/drawing/2014/main" id="{00000000-0008-0000-0000-000066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59" name="Text Box 3">
          <a:extLst>
            <a:ext uri="{FF2B5EF4-FFF2-40B4-BE49-F238E27FC236}">
              <a16:creationId xmlns:a16="http://schemas.microsoft.com/office/drawing/2014/main" id="{00000000-0008-0000-0000-000067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60" name="Text Box 3">
          <a:extLst>
            <a:ext uri="{FF2B5EF4-FFF2-40B4-BE49-F238E27FC236}">
              <a16:creationId xmlns:a16="http://schemas.microsoft.com/office/drawing/2014/main" id="{00000000-0008-0000-0000-000068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61" name="Text Box 3">
          <a:extLst>
            <a:ext uri="{FF2B5EF4-FFF2-40B4-BE49-F238E27FC236}">
              <a16:creationId xmlns:a16="http://schemas.microsoft.com/office/drawing/2014/main" id="{00000000-0008-0000-0000-000069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62" name="Text Box 3">
          <a:extLst>
            <a:ext uri="{FF2B5EF4-FFF2-40B4-BE49-F238E27FC236}">
              <a16:creationId xmlns:a16="http://schemas.microsoft.com/office/drawing/2014/main" id="{00000000-0008-0000-0000-00006A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63" name="Text Box 3">
          <a:extLst>
            <a:ext uri="{FF2B5EF4-FFF2-40B4-BE49-F238E27FC236}">
              <a16:creationId xmlns:a16="http://schemas.microsoft.com/office/drawing/2014/main" id="{00000000-0008-0000-0000-00006B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64" name="Text Box 3">
          <a:extLst>
            <a:ext uri="{FF2B5EF4-FFF2-40B4-BE49-F238E27FC236}">
              <a16:creationId xmlns:a16="http://schemas.microsoft.com/office/drawing/2014/main" id="{00000000-0008-0000-0000-00006C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65" name="Text Box 3">
          <a:extLst>
            <a:ext uri="{FF2B5EF4-FFF2-40B4-BE49-F238E27FC236}">
              <a16:creationId xmlns:a16="http://schemas.microsoft.com/office/drawing/2014/main" id="{00000000-0008-0000-0000-00006D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66" name="Text Box 3">
          <a:extLst>
            <a:ext uri="{FF2B5EF4-FFF2-40B4-BE49-F238E27FC236}">
              <a16:creationId xmlns:a16="http://schemas.microsoft.com/office/drawing/2014/main" id="{00000000-0008-0000-0000-00006E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67" name="Text Box 3">
          <a:extLst>
            <a:ext uri="{FF2B5EF4-FFF2-40B4-BE49-F238E27FC236}">
              <a16:creationId xmlns:a16="http://schemas.microsoft.com/office/drawing/2014/main" id="{00000000-0008-0000-0000-00006F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68" name="Text Box 3">
          <a:extLst>
            <a:ext uri="{FF2B5EF4-FFF2-40B4-BE49-F238E27FC236}">
              <a16:creationId xmlns:a16="http://schemas.microsoft.com/office/drawing/2014/main" id="{00000000-0008-0000-0000-000070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69" name="Text Box 3">
          <a:extLst>
            <a:ext uri="{FF2B5EF4-FFF2-40B4-BE49-F238E27FC236}">
              <a16:creationId xmlns:a16="http://schemas.microsoft.com/office/drawing/2014/main" id="{00000000-0008-0000-0000-000071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70" name="Text Box 3">
          <a:extLst>
            <a:ext uri="{FF2B5EF4-FFF2-40B4-BE49-F238E27FC236}">
              <a16:creationId xmlns:a16="http://schemas.microsoft.com/office/drawing/2014/main" id="{00000000-0008-0000-0000-000072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71" name="Text Box 3">
          <a:extLst>
            <a:ext uri="{FF2B5EF4-FFF2-40B4-BE49-F238E27FC236}">
              <a16:creationId xmlns:a16="http://schemas.microsoft.com/office/drawing/2014/main" id="{00000000-0008-0000-0000-000073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72" name="Text Box 3">
          <a:extLst>
            <a:ext uri="{FF2B5EF4-FFF2-40B4-BE49-F238E27FC236}">
              <a16:creationId xmlns:a16="http://schemas.microsoft.com/office/drawing/2014/main" id="{00000000-0008-0000-0000-000074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73" name="Text Box 3">
          <a:extLst>
            <a:ext uri="{FF2B5EF4-FFF2-40B4-BE49-F238E27FC236}">
              <a16:creationId xmlns:a16="http://schemas.microsoft.com/office/drawing/2014/main" id="{00000000-0008-0000-0000-000075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74" name="Text Box 3">
          <a:extLst>
            <a:ext uri="{FF2B5EF4-FFF2-40B4-BE49-F238E27FC236}">
              <a16:creationId xmlns:a16="http://schemas.microsoft.com/office/drawing/2014/main" id="{00000000-0008-0000-0000-000076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75" name="Text Box 3">
          <a:extLst>
            <a:ext uri="{FF2B5EF4-FFF2-40B4-BE49-F238E27FC236}">
              <a16:creationId xmlns:a16="http://schemas.microsoft.com/office/drawing/2014/main" id="{00000000-0008-0000-0000-000077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76" name="Text Box 3">
          <a:extLst>
            <a:ext uri="{FF2B5EF4-FFF2-40B4-BE49-F238E27FC236}">
              <a16:creationId xmlns:a16="http://schemas.microsoft.com/office/drawing/2014/main" id="{00000000-0008-0000-0000-000078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77" name="Text Box 3">
          <a:extLst>
            <a:ext uri="{FF2B5EF4-FFF2-40B4-BE49-F238E27FC236}">
              <a16:creationId xmlns:a16="http://schemas.microsoft.com/office/drawing/2014/main" id="{00000000-0008-0000-0000-000079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78" name="Text Box 3">
          <a:extLst>
            <a:ext uri="{FF2B5EF4-FFF2-40B4-BE49-F238E27FC236}">
              <a16:creationId xmlns:a16="http://schemas.microsoft.com/office/drawing/2014/main" id="{00000000-0008-0000-0000-00007A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79" name="Text Box 3">
          <a:extLst>
            <a:ext uri="{FF2B5EF4-FFF2-40B4-BE49-F238E27FC236}">
              <a16:creationId xmlns:a16="http://schemas.microsoft.com/office/drawing/2014/main" id="{00000000-0008-0000-0000-00007B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80" name="Text Box 3">
          <a:extLst>
            <a:ext uri="{FF2B5EF4-FFF2-40B4-BE49-F238E27FC236}">
              <a16:creationId xmlns:a16="http://schemas.microsoft.com/office/drawing/2014/main" id="{00000000-0008-0000-0000-00007C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81" name="Text Box 3">
          <a:extLst>
            <a:ext uri="{FF2B5EF4-FFF2-40B4-BE49-F238E27FC236}">
              <a16:creationId xmlns:a16="http://schemas.microsoft.com/office/drawing/2014/main" id="{00000000-0008-0000-0000-00007D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82" name="Text Box 3">
          <a:extLst>
            <a:ext uri="{FF2B5EF4-FFF2-40B4-BE49-F238E27FC236}">
              <a16:creationId xmlns:a16="http://schemas.microsoft.com/office/drawing/2014/main" id="{00000000-0008-0000-0000-00007E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83" name="Text Box 3">
          <a:extLst>
            <a:ext uri="{FF2B5EF4-FFF2-40B4-BE49-F238E27FC236}">
              <a16:creationId xmlns:a16="http://schemas.microsoft.com/office/drawing/2014/main" id="{00000000-0008-0000-0000-00007F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84" name="Text Box 3">
          <a:extLst>
            <a:ext uri="{FF2B5EF4-FFF2-40B4-BE49-F238E27FC236}">
              <a16:creationId xmlns:a16="http://schemas.microsoft.com/office/drawing/2014/main" id="{00000000-0008-0000-0000-000080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85" name="Text Box 3">
          <a:extLst>
            <a:ext uri="{FF2B5EF4-FFF2-40B4-BE49-F238E27FC236}">
              <a16:creationId xmlns:a16="http://schemas.microsoft.com/office/drawing/2014/main" id="{00000000-0008-0000-0000-000081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86" name="Text Box 3">
          <a:extLst>
            <a:ext uri="{FF2B5EF4-FFF2-40B4-BE49-F238E27FC236}">
              <a16:creationId xmlns:a16="http://schemas.microsoft.com/office/drawing/2014/main" id="{00000000-0008-0000-0000-000082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87" name="Text Box 3">
          <a:extLst>
            <a:ext uri="{FF2B5EF4-FFF2-40B4-BE49-F238E27FC236}">
              <a16:creationId xmlns:a16="http://schemas.microsoft.com/office/drawing/2014/main" id="{00000000-0008-0000-0000-000083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88" name="Text Box 3">
          <a:extLst>
            <a:ext uri="{FF2B5EF4-FFF2-40B4-BE49-F238E27FC236}">
              <a16:creationId xmlns:a16="http://schemas.microsoft.com/office/drawing/2014/main" id="{00000000-0008-0000-0000-000084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89" name="Text Box 3">
          <a:extLst>
            <a:ext uri="{FF2B5EF4-FFF2-40B4-BE49-F238E27FC236}">
              <a16:creationId xmlns:a16="http://schemas.microsoft.com/office/drawing/2014/main" id="{00000000-0008-0000-0000-000085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90" name="Text Box 3">
          <a:extLst>
            <a:ext uri="{FF2B5EF4-FFF2-40B4-BE49-F238E27FC236}">
              <a16:creationId xmlns:a16="http://schemas.microsoft.com/office/drawing/2014/main" id="{00000000-0008-0000-0000-000086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91" name="Text Box 3">
          <a:extLst>
            <a:ext uri="{FF2B5EF4-FFF2-40B4-BE49-F238E27FC236}">
              <a16:creationId xmlns:a16="http://schemas.microsoft.com/office/drawing/2014/main" id="{00000000-0008-0000-0000-000087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92" name="Text Box 3">
          <a:extLst>
            <a:ext uri="{FF2B5EF4-FFF2-40B4-BE49-F238E27FC236}">
              <a16:creationId xmlns:a16="http://schemas.microsoft.com/office/drawing/2014/main" id="{00000000-0008-0000-0000-000088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93" name="Text Box 3">
          <a:extLst>
            <a:ext uri="{FF2B5EF4-FFF2-40B4-BE49-F238E27FC236}">
              <a16:creationId xmlns:a16="http://schemas.microsoft.com/office/drawing/2014/main" id="{00000000-0008-0000-0000-000089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94" name="Text Box 3">
          <a:extLst>
            <a:ext uri="{FF2B5EF4-FFF2-40B4-BE49-F238E27FC236}">
              <a16:creationId xmlns:a16="http://schemas.microsoft.com/office/drawing/2014/main" id="{00000000-0008-0000-0000-00008A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95" name="Text Box 3">
          <a:extLst>
            <a:ext uri="{FF2B5EF4-FFF2-40B4-BE49-F238E27FC236}">
              <a16:creationId xmlns:a16="http://schemas.microsoft.com/office/drawing/2014/main" id="{00000000-0008-0000-0000-00008B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96" name="Text Box 3">
          <a:extLst>
            <a:ext uri="{FF2B5EF4-FFF2-40B4-BE49-F238E27FC236}">
              <a16:creationId xmlns:a16="http://schemas.microsoft.com/office/drawing/2014/main" id="{00000000-0008-0000-0000-00008C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97" name="Text Box 3">
          <a:extLst>
            <a:ext uri="{FF2B5EF4-FFF2-40B4-BE49-F238E27FC236}">
              <a16:creationId xmlns:a16="http://schemas.microsoft.com/office/drawing/2014/main" id="{00000000-0008-0000-0000-00008D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98" name="Text Box 3">
          <a:extLst>
            <a:ext uri="{FF2B5EF4-FFF2-40B4-BE49-F238E27FC236}">
              <a16:creationId xmlns:a16="http://schemas.microsoft.com/office/drawing/2014/main" id="{00000000-0008-0000-0000-00008E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399" name="Text Box 3">
          <a:extLst>
            <a:ext uri="{FF2B5EF4-FFF2-40B4-BE49-F238E27FC236}">
              <a16:creationId xmlns:a16="http://schemas.microsoft.com/office/drawing/2014/main" id="{00000000-0008-0000-0000-00008F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00" name="Text Box 3">
          <a:extLst>
            <a:ext uri="{FF2B5EF4-FFF2-40B4-BE49-F238E27FC236}">
              <a16:creationId xmlns:a16="http://schemas.microsoft.com/office/drawing/2014/main" id="{00000000-0008-0000-0000-000090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01" name="Text Box 3">
          <a:extLst>
            <a:ext uri="{FF2B5EF4-FFF2-40B4-BE49-F238E27FC236}">
              <a16:creationId xmlns:a16="http://schemas.microsoft.com/office/drawing/2014/main" id="{00000000-0008-0000-0000-000091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02" name="Text Box 3">
          <a:extLst>
            <a:ext uri="{FF2B5EF4-FFF2-40B4-BE49-F238E27FC236}">
              <a16:creationId xmlns:a16="http://schemas.microsoft.com/office/drawing/2014/main" id="{00000000-0008-0000-0000-000092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03" name="Text Box 3">
          <a:extLst>
            <a:ext uri="{FF2B5EF4-FFF2-40B4-BE49-F238E27FC236}">
              <a16:creationId xmlns:a16="http://schemas.microsoft.com/office/drawing/2014/main" id="{00000000-0008-0000-0000-000093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04" name="Text Box 3">
          <a:extLst>
            <a:ext uri="{FF2B5EF4-FFF2-40B4-BE49-F238E27FC236}">
              <a16:creationId xmlns:a16="http://schemas.microsoft.com/office/drawing/2014/main" id="{00000000-0008-0000-0000-000094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05" name="Text Box 3">
          <a:extLst>
            <a:ext uri="{FF2B5EF4-FFF2-40B4-BE49-F238E27FC236}">
              <a16:creationId xmlns:a16="http://schemas.microsoft.com/office/drawing/2014/main" id="{00000000-0008-0000-0000-000095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06" name="Text Box 3">
          <a:extLst>
            <a:ext uri="{FF2B5EF4-FFF2-40B4-BE49-F238E27FC236}">
              <a16:creationId xmlns:a16="http://schemas.microsoft.com/office/drawing/2014/main" id="{00000000-0008-0000-0000-000096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07" name="Text Box 3">
          <a:extLst>
            <a:ext uri="{FF2B5EF4-FFF2-40B4-BE49-F238E27FC236}">
              <a16:creationId xmlns:a16="http://schemas.microsoft.com/office/drawing/2014/main" id="{00000000-0008-0000-0000-000097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08" name="Text Box 3">
          <a:extLst>
            <a:ext uri="{FF2B5EF4-FFF2-40B4-BE49-F238E27FC236}">
              <a16:creationId xmlns:a16="http://schemas.microsoft.com/office/drawing/2014/main" id="{00000000-0008-0000-0000-000098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09" name="Text Box 3">
          <a:extLst>
            <a:ext uri="{FF2B5EF4-FFF2-40B4-BE49-F238E27FC236}">
              <a16:creationId xmlns:a16="http://schemas.microsoft.com/office/drawing/2014/main" id="{00000000-0008-0000-0000-000099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10" name="Text Box 3">
          <a:extLst>
            <a:ext uri="{FF2B5EF4-FFF2-40B4-BE49-F238E27FC236}">
              <a16:creationId xmlns:a16="http://schemas.microsoft.com/office/drawing/2014/main" id="{00000000-0008-0000-0000-00009A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11" name="Text Box 3">
          <a:extLst>
            <a:ext uri="{FF2B5EF4-FFF2-40B4-BE49-F238E27FC236}">
              <a16:creationId xmlns:a16="http://schemas.microsoft.com/office/drawing/2014/main" id="{00000000-0008-0000-0000-00009B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12" name="Text Box 3">
          <a:extLst>
            <a:ext uri="{FF2B5EF4-FFF2-40B4-BE49-F238E27FC236}">
              <a16:creationId xmlns:a16="http://schemas.microsoft.com/office/drawing/2014/main" id="{00000000-0008-0000-0000-00009C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13" name="Text Box 3">
          <a:extLst>
            <a:ext uri="{FF2B5EF4-FFF2-40B4-BE49-F238E27FC236}">
              <a16:creationId xmlns:a16="http://schemas.microsoft.com/office/drawing/2014/main" id="{00000000-0008-0000-0000-00009D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14" name="Text Box 3">
          <a:extLst>
            <a:ext uri="{FF2B5EF4-FFF2-40B4-BE49-F238E27FC236}">
              <a16:creationId xmlns:a16="http://schemas.microsoft.com/office/drawing/2014/main" id="{00000000-0008-0000-0000-00009E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15" name="Text Box 3">
          <a:extLst>
            <a:ext uri="{FF2B5EF4-FFF2-40B4-BE49-F238E27FC236}">
              <a16:creationId xmlns:a16="http://schemas.microsoft.com/office/drawing/2014/main" id="{00000000-0008-0000-0000-00009F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16" name="Text Box 3">
          <a:extLst>
            <a:ext uri="{FF2B5EF4-FFF2-40B4-BE49-F238E27FC236}">
              <a16:creationId xmlns:a16="http://schemas.microsoft.com/office/drawing/2014/main" id="{00000000-0008-0000-0000-0000A0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17" name="Text Box 3">
          <a:extLst>
            <a:ext uri="{FF2B5EF4-FFF2-40B4-BE49-F238E27FC236}">
              <a16:creationId xmlns:a16="http://schemas.microsoft.com/office/drawing/2014/main" id="{00000000-0008-0000-0000-0000A1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18" name="Text Box 3">
          <a:extLst>
            <a:ext uri="{FF2B5EF4-FFF2-40B4-BE49-F238E27FC236}">
              <a16:creationId xmlns:a16="http://schemas.microsoft.com/office/drawing/2014/main" id="{00000000-0008-0000-0000-0000A2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19" name="Text Box 3">
          <a:extLst>
            <a:ext uri="{FF2B5EF4-FFF2-40B4-BE49-F238E27FC236}">
              <a16:creationId xmlns:a16="http://schemas.microsoft.com/office/drawing/2014/main" id="{00000000-0008-0000-0000-0000A3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20" name="Text Box 3">
          <a:extLst>
            <a:ext uri="{FF2B5EF4-FFF2-40B4-BE49-F238E27FC236}">
              <a16:creationId xmlns:a16="http://schemas.microsoft.com/office/drawing/2014/main" id="{00000000-0008-0000-0000-0000A4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21" name="Text Box 3">
          <a:extLst>
            <a:ext uri="{FF2B5EF4-FFF2-40B4-BE49-F238E27FC236}">
              <a16:creationId xmlns:a16="http://schemas.microsoft.com/office/drawing/2014/main" id="{00000000-0008-0000-0000-0000A5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422" name="Text Box 3">
          <a:extLst>
            <a:ext uri="{FF2B5EF4-FFF2-40B4-BE49-F238E27FC236}">
              <a16:creationId xmlns:a16="http://schemas.microsoft.com/office/drawing/2014/main" id="{00000000-0008-0000-0000-0000A601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23" name="Text Box 3">
          <a:extLst>
            <a:ext uri="{FF2B5EF4-FFF2-40B4-BE49-F238E27FC236}">
              <a16:creationId xmlns:a16="http://schemas.microsoft.com/office/drawing/2014/main" id="{00000000-0008-0000-0000-0000A7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24" name="Text Box 3">
          <a:extLst>
            <a:ext uri="{FF2B5EF4-FFF2-40B4-BE49-F238E27FC236}">
              <a16:creationId xmlns:a16="http://schemas.microsoft.com/office/drawing/2014/main" id="{00000000-0008-0000-0000-0000A8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25" name="Text Box 3">
          <a:extLst>
            <a:ext uri="{FF2B5EF4-FFF2-40B4-BE49-F238E27FC236}">
              <a16:creationId xmlns:a16="http://schemas.microsoft.com/office/drawing/2014/main" id="{00000000-0008-0000-0000-0000A9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26" name="Text Box 3">
          <a:extLst>
            <a:ext uri="{FF2B5EF4-FFF2-40B4-BE49-F238E27FC236}">
              <a16:creationId xmlns:a16="http://schemas.microsoft.com/office/drawing/2014/main" id="{00000000-0008-0000-0000-0000AA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27" name="Text Box 3">
          <a:extLst>
            <a:ext uri="{FF2B5EF4-FFF2-40B4-BE49-F238E27FC236}">
              <a16:creationId xmlns:a16="http://schemas.microsoft.com/office/drawing/2014/main" id="{00000000-0008-0000-0000-0000AB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28" name="Text Box 3">
          <a:extLst>
            <a:ext uri="{FF2B5EF4-FFF2-40B4-BE49-F238E27FC236}">
              <a16:creationId xmlns:a16="http://schemas.microsoft.com/office/drawing/2014/main" id="{00000000-0008-0000-0000-0000AC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29" name="Text Box 3">
          <a:extLst>
            <a:ext uri="{FF2B5EF4-FFF2-40B4-BE49-F238E27FC236}">
              <a16:creationId xmlns:a16="http://schemas.microsoft.com/office/drawing/2014/main" id="{00000000-0008-0000-0000-0000AD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30" name="Text Box 3">
          <a:extLst>
            <a:ext uri="{FF2B5EF4-FFF2-40B4-BE49-F238E27FC236}">
              <a16:creationId xmlns:a16="http://schemas.microsoft.com/office/drawing/2014/main" id="{00000000-0008-0000-0000-0000AE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31" name="Text Box 3">
          <a:extLst>
            <a:ext uri="{FF2B5EF4-FFF2-40B4-BE49-F238E27FC236}">
              <a16:creationId xmlns:a16="http://schemas.microsoft.com/office/drawing/2014/main" id="{00000000-0008-0000-0000-0000AF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32" name="Text Box 3">
          <a:extLst>
            <a:ext uri="{FF2B5EF4-FFF2-40B4-BE49-F238E27FC236}">
              <a16:creationId xmlns:a16="http://schemas.microsoft.com/office/drawing/2014/main" id="{00000000-0008-0000-0000-0000B0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33" name="Text Box 3">
          <a:extLst>
            <a:ext uri="{FF2B5EF4-FFF2-40B4-BE49-F238E27FC236}">
              <a16:creationId xmlns:a16="http://schemas.microsoft.com/office/drawing/2014/main" id="{00000000-0008-0000-0000-0000B1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34" name="Text Box 3">
          <a:extLst>
            <a:ext uri="{FF2B5EF4-FFF2-40B4-BE49-F238E27FC236}">
              <a16:creationId xmlns:a16="http://schemas.microsoft.com/office/drawing/2014/main" id="{00000000-0008-0000-0000-0000B2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35" name="Text Box 3">
          <a:extLst>
            <a:ext uri="{FF2B5EF4-FFF2-40B4-BE49-F238E27FC236}">
              <a16:creationId xmlns:a16="http://schemas.microsoft.com/office/drawing/2014/main" id="{00000000-0008-0000-0000-0000B3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36" name="Text Box 3">
          <a:extLst>
            <a:ext uri="{FF2B5EF4-FFF2-40B4-BE49-F238E27FC236}">
              <a16:creationId xmlns:a16="http://schemas.microsoft.com/office/drawing/2014/main" id="{00000000-0008-0000-0000-0000B4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37" name="Text Box 3">
          <a:extLst>
            <a:ext uri="{FF2B5EF4-FFF2-40B4-BE49-F238E27FC236}">
              <a16:creationId xmlns:a16="http://schemas.microsoft.com/office/drawing/2014/main" id="{00000000-0008-0000-0000-0000B5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38" name="Text Box 3">
          <a:extLst>
            <a:ext uri="{FF2B5EF4-FFF2-40B4-BE49-F238E27FC236}">
              <a16:creationId xmlns:a16="http://schemas.microsoft.com/office/drawing/2014/main" id="{00000000-0008-0000-0000-0000B6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39" name="Text Box 3">
          <a:extLst>
            <a:ext uri="{FF2B5EF4-FFF2-40B4-BE49-F238E27FC236}">
              <a16:creationId xmlns:a16="http://schemas.microsoft.com/office/drawing/2014/main" id="{00000000-0008-0000-0000-0000B7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40" name="Text Box 3">
          <a:extLst>
            <a:ext uri="{FF2B5EF4-FFF2-40B4-BE49-F238E27FC236}">
              <a16:creationId xmlns:a16="http://schemas.microsoft.com/office/drawing/2014/main" id="{00000000-0008-0000-0000-0000B8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41" name="Text Box 3">
          <a:extLst>
            <a:ext uri="{FF2B5EF4-FFF2-40B4-BE49-F238E27FC236}">
              <a16:creationId xmlns:a16="http://schemas.microsoft.com/office/drawing/2014/main" id="{00000000-0008-0000-0000-0000B9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42" name="Text Box 3">
          <a:extLst>
            <a:ext uri="{FF2B5EF4-FFF2-40B4-BE49-F238E27FC236}">
              <a16:creationId xmlns:a16="http://schemas.microsoft.com/office/drawing/2014/main" id="{00000000-0008-0000-0000-0000BA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43" name="Text Box 3">
          <a:extLst>
            <a:ext uri="{FF2B5EF4-FFF2-40B4-BE49-F238E27FC236}">
              <a16:creationId xmlns:a16="http://schemas.microsoft.com/office/drawing/2014/main" id="{00000000-0008-0000-0000-0000BB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44" name="Text Box 3">
          <a:extLst>
            <a:ext uri="{FF2B5EF4-FFF2-40B4-BE49-F238E27FC236}">
              <a16:creationId xmlns:a16="http://schemas.microsoft.com/office/drawing/2014/main" id="{00000000-0008-0000-0000-0000BC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45" name="Text Box 3">
          <a:extLst>
            <a:ext uri="{FF2B5EF4-FFF2-40B4-BE49-F238E27FC236}">
              <a16:creationId xmlns:a16="http://schemas.microsoft.com/office/drawing/2014/main" id="{00000000-0008-0000-0000-0000BD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46" name="Text Box 3">
          <a:extLst>
            <a:ext uri="{FF2B5EF4-FFF2-40B4-BE49-F238E27FC236}">
              <a16:creationId xmlns:a16="http://schemas.microsoft.com/office/drawing/2014/main" id="{00000000-0008-0000-0000-0000BE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47" name="Text Box 3">
          <a:extLst>
            <a:ext uri="{FF2B5EF4-FFF2-40B4-BE49-F238E27FC236}">
              <a16:creationId xmlns:a16="http://schemas.microsoft.com/office/drawing/2014/main" id="{00000000-0008-0000-0000-0000BF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48" name="Text Box 3">
          <a:extLst>
            <a:ext uri="{FF2B5EF4-FFF2-40B4-BE49-F238E27FC236}">
              <a16:creationId xmlns:a16="http://schemas.microsoft.com/office/drawing/2014/main" id="{00000000-0008-0000-0000-0000C0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49" name="Text Box 3">
          <a:extLst>
            <a:ext uri="{FF2B5EF4-FFF2-40B4-BE49-F238E27FC236}">
              <a16:creationId xmlns:a16="http://schemas.microsoft.com/office/drawing/2014/main" id="{00000000-0008-0000-0000-0000C1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50" name="Text Box 3">
          <a:extLst>
            <a:ext uri="{FF2B5EF4-FFF2-40B4-BE49-F238E27FC236}">
              <a16:creationId xmlns:a16="http://schemas.microsoft.com/office/drawing/2014/main" id="{00000000-0008-0000-0000-0000C2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51" name="Text Box 3">
          <a:extLst>
            <a:ext uri="{FF2B5EF4-FFF2-40B4-BE49-F238E27FC236}">
              <a16:creationId xmlns:a16="http://schemas.microsoft.com/office/drawing/2014/main" id="{00000000-0008-0000-0000-0000C3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52" name="Text Box 3">
          <a:extLst>
            <a:ext uri="{FF2B5EF4-FFF2-40B4-BE49-F238E27FC236}">
              <a16:creationId xmlns:a16="http://schemas.microsoft.com/office/drawing/2014/main" id="{00000000-0008-0000-0000-0000C4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53" name="Text Box 3">
          <a:extLst>
            <a:ext uri="{FF2B5EF4-FFF2-40B4-BE49-F238E27FC236}">
              <a16:creationId xmlns:a16="http://schemas.microsoft.com/office/drawing/2014/main" id="{00000000-0008-0000-0000-0000C5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54" name="Text Box 3">
          <a:extLst>
            <a:ext uri="{FF2B5EF4-FFF2-40B4-BE49-F238E27FC236}">
              <a16:creationId xmlns:a16="http://schemas.microsoft.com/office/drawing/2014/main" id="{00000000-0008-0000-0000-0000C6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55" name="Text Box 3">
          <a:extLst>
            <a:ext uri="{FF2B5EF4-FFF2-40B4-BE49-F238E27FC236}">
              <a16:creationId xmlns:a16="http://schemas.microsoft.com/office/drawing/2014/main" id="{00000000-0008-0000-0000-0000C7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56" name="Text Box 3">
          <a:extLst>
            <a:ext uri="{FF2B5EF4-FFF2-40B4-BE49-F238E27FC236}">
              <a16:creationId xmlns:a16="http://schemas.microsoft.com/office/drawing/2014/main" id="{00000000-0008-0000-0000-0000C8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57" name="Text Box 3">
          <a:extLst>
            <a:ext uri="{FF2B5EF4-FFF2-40B4-BE49-F238E27FC236}">
              <a16:creationId xmlns:a16="http://schemas.microsoft.com/office/drawing/2014/main" id="{00000000-0008-0000-0000-0000C9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58" name="Text Box 3">
          <a:extLst>
            <a:ext uri="{FF2B5EF4-FFF2-40B4-BE49-F238E27FC236}">
              <a16:creationId xmlns:a16="http://schemas.microsoft.com/office/drawing/2014/main" id="{00000000-0008-0000-0000-0000CA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59" name="Text Box 3">
          <a:extLst>
            <a:ext uri="{FF2B5EF4-FFF2-40B4-BE49-F238E27FC236}">
              <a16:creationId xmlns:a16="http://schemas.microsoft.com/office/drawing/2014/main" id="{00000000-0008-0000-0000-0000CB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60" name="Text Box 3">
          <a:extLst>
            <a:ext uri="{FF2B5EF4-FFF2-40B4-BE49-F238E27FC236}">
              <a16:creationId xmlns:a16="http://schemas.microsoft.com/office/drawing/2014/main" id="{00000000-0008-0000-0000-0000CC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61" name="Text Box 3">
          <a:extLst>
            <a:ext uri="{FF2B5EF4-FFF2-40B4-BE49-F238E27FC236}">
              <a16:creationId xmlns:a16="http://schemas.microsoft.com/office/drawing/2014/main" id="{00000000-0008-0000-0000-0000CD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62" name="Text Box 3">
          <a:extLst>
            <a:ext uri="{FF2B5EF4-FFF2-40B4-BE49-F238E27FC236}">
              <a16:creationId xmlns:a16="http://schemas.microsoft.com/office/drawing/2014/main" id="{00000000-0008-0000-0000-0000CE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63" name="Text Box 3">
          <a:extLst>
            <a:ext uri="{FF2B5EF4-FFF2-40B4-BE49-F238E27FC236}">
              <a16:creationId xmlns:a16="http://schemas.microsoft.com/office/drawing/2014/main" id="{00000000-0008-0000-0000-0000CF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64" name="Text Box 3">
          <a:extLst>
            <a:ext uri="{FF2B5EF4-FFF2-40B4-BE49-F238E27FC236}">
              <a16:creationId xmlns:a16="http://schemas.microsoft.com/office/drawing/2014/main" id="{00000000-0008-0000-0000-0000D0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65" name="Text Box 3">
          <a:extLst>
            <a:ext uri="{FF2B5EF4-FFF2-40B4-BE49-F238E27FC236}">
              <a16:creationId xmlns:a16="http://schemas.microsoft.com/office/drawing/2014/main" id="{00000000-0008-0000-0000-0000D1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66" name="Text Box 3">
          <a:extLst>
            <a:ext uri="{FF2B5EF4-FFF2-40B4-BE49-F238E27FC236}">
              <a16:creationId xmlns:a16="http://schemas.microsoft.com/office/drawing/2014/main" id="{00000000-0008-0000-0000-0000D2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67" name="Text Box 3">
          <a:extLst>
            <a:ext uri="{FF2B5EF4-FFF2-40B4-BE49-F238E27FC236}">
              <a16:creationId xmlns:a16="http://schemas.microsoft.com/office/drawing/2014/main" id="{00000000-0008-0000-0000-0000D3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68" name="Text Box 3">
          <a:extLst>
            <a:ext uri="{FF2B5EF4-FFF2-40B4-BE49-F238E27FC236}">
              <a16:creationId xmlns:a16="http://schemas.microsoft.com/office/drawing/2014/main" id="{00000000-0008-0000-0000-0000D4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69" name="Text Box 3">
          <a:extLst>
            <a:ext uri="{FF2B5EF4-FFF2-40B4-BE49-F238E27FC236}">
              <a16:creationId xmlns:a16="http://schemas.microsoft.com/office/drawing/2014/main" id="{00000000-0008-0000-0000-0000D5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70" name="Text Box 3">
          <a:extLst>
            <a:ext uri="{FF2B5EF4-FFF2-40B4-BE49-F238E27FC236}">
              <a16:creationId xmlns:a16="http://schemas.microsoft.com/office/drawing/2014/main" id="{00000000-0008-0000-0000-0000D6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71" name="Text Box 3">
          <a:extLst>
            <a:ext uri="{FF2B5EF4-FFF2-40B4-BE49-F238E27FC236}">
              <a16:creationId xmlns:a16="http://schemas.microsoft.com/office/drawing/2014/main" id="{00000000-0008-0000-0000-0000D7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72" name="Text Box 3">
          <a:extLst>
            <a:ext uri="{FF2B5EF4-FFF2-40B4-BE49-F238E27FC236}">
              <a16:creationId xmlns:a16="http://schemas.microsoft.com/office/drawing/2014/main" id="{00000000-0008-0000-0000-0000D8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73" name="Text Box 3">
          <a:extLst>
            <a:ext uri="{FF2B5EF4-FFF2-40B4-BE49-F238E27FC236}">
              <a16:creationId xmlns:a16="http://schemas.microsoft.com/office/drawing/2014/main" id="{00000000-0008-0000-0000-0000D9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74" name="Text Box 3">
          <a:extLst>
            <a:ext uri="{FF2B5EF4-FFF2-40B4-BE49-F238E27FC236}">
              <a16:creationId xmlns:a16="http://schemas.microsoft.com/office/drawing/2014/main" id="{00000000-0008-0000-0000-0000DA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75" name="Text Box 3">
          <a:extLst>
            <a:ext uri="{FF2B5EF4-FFF2-40B4-BE49-F238E27FC236}">
              <a16:creationId xmlns:a16="http://schemas.microsoft.com/office/drawing/2014/main" id="{00000000-0008-0000-0000-0000DB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76" name="Text Box 3">
          <a:extLst>
            <a:ext uri="{FF2B5EF4-FFF2-40B4-BE49-F238E27FC236}">
              <a16:creationId xmlns:a16="http://schemas.microsoft.com/office/drawing/2014/main" id="{00000000-0008-0000-0000-0000DC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77" name="Text Box 3">
          <a:extLst>
            <a:ext uri="{FF2B5EF4-FFF2-40B4-BE49-F238E27FC236}">
              <a16:creationId xmlns:a16="http://schemas.microsoft.com/office/drawing/2014/main" id="{00000000-0008-0000-0000-0000DD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78" name="Text Box 3">
          <a:extLst>
            <a:ext uri="{FF2B5EF4-FFF2-40B4-BE49-F238E27FC236}">
              <a16:creationId xmlns:a16="http://schemas.microsoft.com/office/drawing/2014/main" id="{00000000-0008-0000-0000-0000DE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79" name="Text Box 3">
          <a:extLst>
            <a:ext uri="{FF2B5EF4-FFF2-40B4-BE49-F238E27FC236}">
              <a16:creationId xmlns:a16="http://schemas.microsoft.com/office/drawing/2014/main" id="{00000000-0008-0000-0000-0000DF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80" name="Text Box 3">
          <a:extLst>
            <a:ext uri="{FF2B5EF4-FFF2-40B4-BE49-F238E27FC236}">
              <a16:creationId xmlns:a16="http://schemas.microsoft.com/office/drawing/2014/main" id="{00000000-0008-0000-0000-0000E0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81" name="Text Box 3">
          <a:extLst>
            <a:ext uri="{FF2B5EF4-FFF2-40B4-BE49-F238E27FC236}">
              <a16:creationId xmlns:a16="http://schemas.microsoft.com/office/drawing/2014/main" id="{00000000-0008-0000-0000-0000E1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82" name="Text Box 3">
          <a:extLst>
            <a:ext uri="{FF2B5EF4-FFF2-40B4-BE49-F238E27FC236}">
              <a16:creationId xmlns:a16="http://schemas.microsoft.com/office/drawing/2014/main" id="{00000000-0008-0000-0000-0000E2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83" name="Text Box 3">
          <a:extLst>
            <a:ext uri="{FF2B5EF4-FFF2-40B4-BE49-F238E27FC236}">
              <a16:creationId xmlns:a16="http://schemas.microsoft.com/office/drawing/2014/main" id="{00000000-0008-0000-0000-0000E3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84" name="Text Box 3">
          <a:extLst>
            <a:ext uri="{FF2B5EF4-FFF2-40B4-BE49-F238E27FC236}">
              <a16:creationId xmlns:a16="http://schemas.microsoft.com/office/drawing/2014/main" id="{00000000-0008-0000-0000-0000E4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85" name="Text Box 3">
          <a:extLst>
            <a:ext uri="{FF2B5EF4-FFF2-40B4-BE49-F238E27FC236}">
              <a16:creationId xmlns:a16="http://schemas.microsoft.com/office/drawing/2014/main" id="{00000000-0008-0000-0000-0000E5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86" name="Text Box 3">
          <a:extLst>
            <a:ext uri="{FF2B5EF4-FFF2-40B4-BE49-F238E27FC236}">
              <a16:creationId xmlns:a16="http://schemas.microsoft.com/office/drawing/2014/main" id="{00000000-0008-0000-0000-0000E6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87" name="Text Box 3">
          <a:extLst>
            <a:ext uri="{FF2B5EF4-FFF2-40B4-BE49-F238E27FC236}">
              <a16:creationId xmlns:a16="http://schemas.microsoft.com/office/drawing/2014/main" id="{00000000-0008-0000-0000-0000E7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88" name="Text Box 3">
          <a:extLst>
            <a:ext uri="{FF2B5EF4-FFF2-40B4-BE49-F238E27FC236}">
              <a16:creationId xmlns:a16="http://schemas.microsoft.com/office/drawing/2014/main" id="{00000000-0008-0000-0000-0000E8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89" name="Text Box 3">
          <a:extLst>
            <a:ext uri="{FF2B5EF4-FFF2-40B4-BE49-F238E27FC236}">
              <a16:creationId xmlns:a16="http://schemas.microsoft.com/office/drawing/2014/main" id="{00000000-0008-0000-0000-0000E9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90" name="Text Box 3">
          <a:extLst>
            <a:ext uri="{FF2B5EF4-FFF2-40B4-BE49-F238E27FC236}">
              <a16:creationId xmlns:a16="http://schemas.microsoft.com/office/drawing/2014/main" id="{00000000-0008-0000-0000-0000EA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91" name="Text Box 3">
          <a:extLst>
            <a:ext uri="{FF2B5EF4-FFF2-40B4-BE49-F238E27FC236}">
              <a16:creationId xmlns:a16="http://schemas.microsoft.com/office/drawing/2014/main" id="{00000000-0008-0000-0000-0000EB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92" name="Text Box 3">
          <a:extLst>
            <a:ext uri="{FF2B5EF4-FFF2-40B4-BE49-F238E27FC236}">
              <a16:creationId xmlns:a16="http://schemas.microsoft.com/office/drawing/2014/main" id="{00000000-0008-0000-0000-0000EC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93" name="Text Box 3">
          <a:extLst>
            <a:ext uri="{FF2B5EF4-FFF2-40B4-BE49-F238E27FC236}">
              <a16:creationId xmlns:a16="http://schemas.microsoft.com/office/drawing/2014/main" id="{00000000-0008-0000-0000-0000ED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94" name="Text Box 3">
          <a:extLst>
            <a:ext uri="{FF2B5EF4-FFF2-40B4-BE49-F238E27FC236}">
              <a16:creationId xmlns:a16="http://schemas.microsoft.com/office/drawing/2014/main" id="{00000000-0008-0000-0000-0000EE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95" name="Text Box 3">
          <a:extLst>
            <a:ext uri="{FF2B5EF4-FFF2-40B4-BE49-F238E27FC236}">
              <a16:creationId xmlns:a16="http://schemas.microsoft.com/office/drawing/2014/main" id="{00000000-0008-0000-0000-0000EF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96" name="Text Box 3">
          <a:extLst>
            <a:ext uri="{FF2B5EF4-FFF2-40B4-BE49-F238E27FC236}">
              <a16:creationId xmlns:a16="http://schemas.microsoft.com/office/drawing/2014/main" id="{00000000-0008-0000-0000-0000F0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97" name="Text Box 3">
          <a:extLst>
            <a:ext uri="{FF2B5EF4-FFF2-40B4-BE49-F238E27FC236}">
              <a16:creationId xmlns:a16="http://schemas.microsoft.com/office/drawing/2014/main" id="{00000000-0008-0000-0000-0000F1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98" name="Text Box 3">
          <a:extLst>
            <a:ext uri="{FF2B5EF4-FFF2-40B4-BE49-F238E27FC236}">
              <a16:creationId xmlns:a16="http://schemas.microsoft.com/office/drawing/2014/main" id="{00000000-0008-0000-0000-0000F2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499" name="Text Box 3">
          <a:extLst>
            <a:ext uri="{FF2B5EF4-FFF2-40B4-BE49-F238E27FC236}">
              <a16:creationId xmlns:a16="http://schemas.microsoft.com/office/drawing/2014/main" id="{00000000-0008-0000-0000-0000F3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00" name="Text Box 3">
          <a:extLst>
            <a:ext uri="{FF2B5EF4-FFF2-40B4-BE49-F238E27FC236}">
              <a16:creationId xmlns:a16="http://schemas.microsoft.com/office/drawing/2014/main" id="{00000000-0008-0000-0000-0000F4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01" name="Text Box 3">
          <a:extLst>
            <a:ext uri="{FF2B5EF4-FFF2-40B4-BE49-F238E27FC236}">
              <a16:creationId xmlns:a16="http://schemas.microsoft.com/office/drawing/2014/main" id="{00000000-0008-0000-0000-0000F5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02" name="Text Box 3">
          <a:extLst>
            <a:ext uri="{FF2B5EF4-FFF2-40B4-BE49-F238E27FC236}">
              <a16:creationId xmlns:a16="http://schemas.microsoft.com/office/drawing/2014/main" id="{00000000-0008-0000-0000-0000F601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03" name="Text Box 3">
          <a:extLst>
            <a:ext uri="{FF2B5EF4-FFF2-40B4-BE49-F238E27FC236}">
              <a16:creationId xmlns:a16="http://schemas.microsoft.com/office/drawing/2014/main" id="{00000000-0008-0000-0000-0000F7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04" name="Text Box 3">
          <a:extLst>
            <a:ext uri="{FF2B5EF4-FFF2-40B4-BE49-F238E27FC236}">
              <a16:creationId xmlns:a16="http://schemas.microsoft.com/office/drawing/2014/main" id="{00000000-0008-0000-0000-0000F8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05" name="Text Box 3">
          <a:extLst>
            <a:ext uri="{FF2B5EF4-FFF2-40B4-BE49-F238E27FC236}">
              <a16:creationId xmlns:a16="http://schemas.microsoft.com/office/drawing/2014/main" id="{00000000-0008-0000-0000-0000F9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06" name="Text Box 3">
          <a:extLst>
            <a:ext uri="{FF2B5EF4-FFF2-40B4-BE49-F238E27FC236}">
              <a16:creationId xmlns:a16="http://schemas.microsoft.com/office/drawing/2014/main" id="{00000000-0008-0000-0000-0000FA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07" name="Text Box 3">
          <a:extLst>
            <a:ext uri="{FF2B5EF4-FFF2-40B4-BE49-F238E27FC236}">
              <a16:creationId xmlns:a16="http://schemas.microsoft.com/office/drawing/2014/main" id="{00000000-0008-0000-0000-0000FB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08" name="Text Box 3">
          <a:extLst>
            <a:ext uri="{FF2B5EF4-FFF2-40B4-BE49-F238E27FC236}">
              <a16:creationId xmlns:a16="http://schemas.microsoft.com/office/drawing/2014/main" id="{00000000-0008-0000-0000-0000FC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09" name="Text Box 3">
          <a:extLst>
            <a:ext uri="{FF2B5EF4-FFF2-40B4-BE49-F238E27FC236}">
              <a16:creationId xmlns:a16="http://schemas.microsoft.com/office/drawing/2014/main" id="{00000000-0008-0000-0000-0000FD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10" name="Text Box 3">
          <a:extLst>
            <a:ext uri="{FF2B5EF4-FFF2-40B4-BE49-F238E27FC236}">
              <a16:creationId xmlns:a16="http://schemas.microsoft.com/office/drawing/2014/main" id="{00000000-0008-0000-0000-0000FE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11" name="Text Box 3">
          <a:extLst>
            <a:ext uri="{FF2B5EF4-FFF2-40B4-BE49-F238E27FC236}">
              <a16:creationId xmlns:a16="http://schemas.microsoft.com/office/drawing/2014/main" id="{00000000-0008-0000-0000-0000FF01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12" name="Text Box 3">
          <a:extLst>
            <a:ext uri="{FF2B5EF4-FFF2-40B4-BE49-F238E27FC236}">
              <a16:creationId xmlns:a16="http://schemas.microsoft.com/office/drawing/2014/main" id="{00000000-0008-0000-0000-000000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13" name="Text Box 3">
          <a:extLst>
            <a:ext uri="{FF2B5EF4-FFF2-40B4-BE49-F238E27FC236}">
              <a16:creationId xmlns:a16="http://schemas.microsoft.com/office/drawing/2014/main" id="{00000000-0008-0000-0000-000001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14" name="Text Box 3">
          <a:extLst>
            <a:ext uri="{FF2B5EF4-FFF2-40B4-BE49-F238E27FC236}">
              <a16:creationId xmlns:a16="http://schemas.microsoft.com/office/drawing/2014/main" id="{00000000-0008-0000-0000-000002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15" name="Text Box 3">
          <a:extLst>
            <a:ext uri="{FF2B5EF4-FFF2-40B4-BE49-F238E27FC236}">
              <a16:creationId xmlns:a16="http://schemas.microsoft.com/office/drawing/2014/main" id="{00000000-0008-0000-0000-000003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16" name="Text Box 3">
          <a:extLst>
            <a:ext uri="{FF2B5EF4-FFF2-40B4-BE49-F238E27FC236}">
              <a16:creationId xmlns:a16="http://schemas.microsoft.com/office/drawing/2014/main" id="{00000000-0008-0000-0000-000004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17" name="Text Box 3">
          <a:extLst>
            <a:ext uri="{FF2B5EF4-FFF2-40B4-BE49-F238E27FC236}">
              <a16:creationId xmlns:a16="http://schemas.microsoft.com/office/drawing/2014/main" id="{00000000-0008-0000-0000-000005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18" name="Text Box 3">
          <a:extLst>
            <a:ext uri="{FF2B5EF4-FFF2-40B4-BE49-F238E27FC236}">
              <a16:creationId xmlns:a16="http://schemas.microsoft.com/office/drawing/2014/main" id="{00000000-0008-0000-0000-000006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19" name="Text Box 3">
          <a:extLst>
            <a:ext uri="{FF2B5EF4-FFF2-40B4-BE49-F238E27FC236}">
              <a16:creationId xmlns:a16="http://schemas.microsoft.com/office/drawing/2014/main" id="{00000000-0008-0000-0000-000007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20" name="Text Box 3">
          <a:extLst>
            <a:ext uri="{FF2B5EF4-FFF2-40B4-BE49-F238E27FC236}">
              <a16:creationId xmlns:a16="http://schemas.microsoft.com/office/drawing/2014/main" id="{00000000-0008-0000-0000-000008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21" name="Text Box 3">
          <a:extLst>
            <a:ext uri="{FF2B5EF4-FFF2-40B4-BE49-F238E27FC236}">
              <a16:creationId xmlns:a16="http://schemas.microsoft.com/office/drawing/2014/main" id="{00000000-0008-0000-0000-000009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22" name="Text Box 3">
          <a:extLst>
            <a:ext uri="{FF2B5EF4-FFF2-40B4-BE49-F238E27FC236}">
              <a16:creationId xmlns:a16="http://schemas.microsoft.com/office/drawing/2014/main" id="{00000000-0008-0000-0000-00000A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23" name="Text Box 3">
          <a:extLst>
            <a:ext uri="{FF2B5EF4-FFF2-40B4-BE49-F238E27FC236}">
              <a16:creationId xmlns:a16="http://schemas.microsoft.com/office/drawing/2014/main" id="{00000000-0008-0000-0000-00000B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24" name="Text Box 3">
          <a:extLst>
            <a:ext uri="{FF2B5EF4-FFF2-40B4-BE49-F238E27FC236}">
              <a16:creationId xmlns:a16="http://schemas.microsoft.com/office/drawing/2014/main" id="{00000000-0008-0000-0000-00000C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25" name="Text Box 3">
          <a:extLst>
            <a:ext uri="{FF2B5EF4-FFF2-40B4-BE49-F238E27FC236}">
              <a16:creationId xmlns:a16="http://schemas.microsoft.com/office/drawing/2014/main" id="{00000000-0008-0000-0000-00000D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26" name="Text Box 3">
          <a:extLst>
            <a:ext uri="{FF2B5EF4-FFF2-40B4-BE49-F238E27FC236}">
              <a16:creationId xmlns:a16="http://schemas.microsoft.com/office/drawing/2014/main" id="{00000000-0008-0000-0000-00000E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27" name="Text Box 3">
          <a:extLst>
            <a:ext uri="{FF2B5EF4-FFF2-40B4-BE49-F238E27FC236}">
              <a16:creationId xmlns:a16="http://schemas.microsoft.com/office/drawing/2014/main" id="{00000000-0008-0000-0000-00000F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28" name="Text Box 3">
          <a:extLst>
            <a:ext uri="{FF2B5EF4-FFF2-40B4-BE49-F238E27FC236}">
              <a16:creationId xmlns:a16="http://schemas.microsoft.com/office/drawing/2014/main" id="{00000000-0008-0000-0000-000010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29" name="Text Box 3">
          <a:extLst>
            <a:ext uri="{FF2B5EF4-FFF2-40B4-BE49-F238E27FC236}">
              <a16:creationId xmlns:a16="http://schemas.microsoft.com/office/drawing/2014/main" id="{00000000-0008-0000-0000-000011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30" name="Text Box 3">
          <a:extLst>
            <a:ext uri="{FF2B5EF4-FFF2-40B4-BE49-F238E27FC236}">
              <a16:creationId xmlns:a16="http://schemas.microsoft.com/office/drawing/2014/main" id="{00000000-0008-0000-0000-000012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31" name="Text Box 3">
          <a:extLst>
            <a:ext uri="{FF2B5EF4-FFF2-40B4-BE49-F238E27FC236}">
              <a16:creationId xmlns:a16="http://schemas.microsoft.com/office/drawing/2014/main" id="{00000000-0008-0000-0000-000013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32" name="Text Box 3">
          <a:extLst>
            <a:ext uri="{FF2B5EF4-FFF2-40B4-BE49-F238E27FC236}">
              <a16:creationId xmlns:a16="http://schemas.microsoft.com/office/drawing/2014/main" id="{00000000-0008-0000-0000-000014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33" name="Text Box 3">
          <a:extLst>
            <a:ext uri="{FF2B5EF4-FFF2-40B4-BE49-F238E27FC236}">
              <a16:creationId xmlns:a16="http://schemas.microsoft.com/office/drawing/2014/main" id="{00000000-0008-0000-0000-000015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34" name="Text Box 3">
          <a:extLst>
            <a:ext uri="{FF2B5EF4-FFF2-40B4-BE49-F238E27FC236}">
              <a16:creationId xmlns:a16="http://schemas.microsoft.com/office/drawing/2014/main" id="{00000000-0008-0000-0000-000016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35" name="Text Box 3">
          <a:extLst>
            <a:ext uri="{FF2B5EF4-FFF2-40B4-BE49-F238E27FC236}">
              <a16:creationId xmlns:a16="http://schemas.microsoft.com/office/drawing/2014/main" id="{00000000-0008-0000-0000-000017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36" name="Text Box 3">
          <a:extLst>
            <a:ext uri="{FF2B5EF4-FFF2-40B4-BE49-F238E27FC236}">
              <a16:creationId xmlns:a16="http://schemas.microsoft.com/office/drawing/2014/main" id="{00000000-0008-0000-0000-000018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37" name="Text Box 3">
          <a:extLst>
            <a:ext uri="{FF2B5EF4-FFF2-40B4-BE49-F238E27FC236}">
              <a16:creationId xmlns:a16="http://schemas.microsoft.com/office/drawing/2014/main" id="{00000000-0008-0000-0000-000019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38" name="Text Box 3">
          <a:extLst>
            <a:ext uri="{FF2B5EF4-FFF2-40B4-BE49-F238E27FC236}">
              <a16:creationId xmlns:a16="http://schemas.microsoft.com/office/drawing/2014/main" id="{00000000-0008-0000-0000-00001A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39" name="Text Box 3">
          <a:extLst>
            <a:ext uri="{FF2B5EF4-FFF2-40B4-BE49-F238E27FC236}">
              <a16:creationId xmlns:a16="http://schemas.microsoft.com/office/drawing/2014/main" id="{00000000-0008-0000-0000-00001B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40" name="Text Box 3">
          <a:extLst>
            <a:ext uri="{FF2B5EF4-FFF2-40B4-BE49-F238E27FC236}">
              <a16:creationId xmlns:a16="http://schemas.microsoft.com/office/drawing/2014/main" id="{00000000-0008-0000-0000-00001C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41" name="Text Box 3">
          <a:extLst>
            <a:ext uri="{FF2B5EF4-FFF2-40B4-BE49-F238E27FC236}">
              <a16:creationId xmlns:a16="http://schemas.microsoft.com/office/drawing/2014/main" id="{00000000-0008-0000-0000-00001D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542" name="Text Box 3">
          <a:extLst>
            <a:ext uri="{FF2B5EF4-FFF2-40B4-BE49-F238E27FC236}">
              <a16:creationId xmlns:a16="http://schemas.microsoft.com/office/drawing/2014/main" id="{00000000-0008-0000-0000-00001E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43" name="Text Box 3">
          <a:extLst>
            <a:ext uri="{FF2B5EF4-FFF2-40B4-BE49-F238E27FC236}">
              <a16:creationId xmlns:a16="http://schemas.microsoft.com/office/drawing/2014/main" id="{00000000-0008-0000-0000-00001F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44" name="Text Box 3">
          <a:extLst>
            <a:ext uri="{FF2B5EF4-FFF2-40B4-BE49-F238E27FC236}">
              <a16:creationId xmlns:a16="http://schemas.microsoft.com/office/drawing/2014/main" id="{00000000-0008-0000-0000-000020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45" name="Text Box 3">
          <a:extLst>
            <a:ext uri="{FF2B5EF4-FFF2-40B4-BE49-F238E27FC236}">
              <a16:creationId xmlns:a16="http://schemas.microsoft.com/office/drawing/2014/main" id="{00000000-0008-0000-0000-000021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46" name="Text Box 3">
          <a:extLst>
            <a:ext uri="{FF2B5EF4-FFF2-40B4-BE49-F238E27FC236}">
              <a16:creationId xmlns:a16="http://schemas.microsoft.com/office/drawing/2014/main" id="{00000000-0008-0000-0000-000022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47" name="Text Box 3">
          <a:extLst>
            <a:ext uri="{FF2B5EF4-FFF2-40B4-BE49-F238E27FC236}">
              <a16:creationId xmlns:a16="http://schemas.microsoft.com/office/drawing/2014/main" id="{00000000-0008-0000-0000-000023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48" name="Text Box 3">
          <a:extLst>
            <a:ext uri="{FF2B5EF4-FFF2-40B4-BE49-F238E27FC236}">
              <a16:creationId xmlns:a16="http://schemas.microsoft.com/office/drawing/2014/main" id="{00000000-0008-0000-0000-000024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49" name="Text Box 3">
          <a:extLst>
            <a:ext uri="{FF2B5EF4-FFF2-40B4-BE49-F238E27FC236}">
              <a16:creationId xmlns:a16="http://schemas.microsoft.com/office/drawing/2014/main" id="{00000000-0008-0000-0000-000025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50" name="Text Box 3">
          <a:extLst>
            <a:ext uri="{FF2B5EF4-FFF2-40B4-BE49-F238E27FC236}">
              <a16:creationId xmlns:a16="http://schemas.microsoft.com/office/drawing/2014/main" id="{00000000-0008-0000-0000-000026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51" name="Text Box 3">
          <a:extLst>
            <a:ext uri="{FF2B5EF4-FFF2-40B4-BE49-F238E27FC236}">
              <a16:creationId xmlns:a16="http://schemas.microsoft.com/office/drawing/2014/main" id="{00000000-0008-0000-0000-000027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52" name="Text Box 3">
          <a:extLst>
            <a:ext uri="{FF2B5EF4-FFF2-40B4-BE49-F238E27FC236}">
              <a16:creationId xmlns:a16="http://schemas.microsoft.com/office/drawing/2014/main" id="{00000000-0008-0000-0000-000028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53" name="Text Box 3">
          <a:extLst>
            <a:ext uri="{FF2B5EF4-FFF2-40B4-BE49-F238E27FC236}">
              <a16:creationId xmlns:a16="http://schemas.microsoft.com/office/drawing/2014/main" id="{00000000-0008-0000-0000-000029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54" name="Text Box 3">
          <a:extLst>
            <a:ext uri="{FF2B5EF4-FFF2-40B4-BE49-F238E27FC236}">
              <a16:creationId xmlns:a16="http://schemas.microsoft.com/office/drawing/2014/main" id="{00000000-0008-0000-0000-00002A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55" name="Text Box 3">
          <a:extLst>
            <a:ext uri="{FF2B5EF4-FFF2-40B4-BE49-F238E27FC236}">
              <a16:creationId xmlns:a16="http://schemas.microsoft.com/office/drawing/2014/main" id="{00000000-0008-0000-0000-00002B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56" name="Text Box 3">
          <a:extLst>
            <a:ext uri="{FF2B5EF4-FFF2-40B4-BE49-F238E27FC236}">
              <a16:creationId xmlns:a16="http://schemas.microsoft.com/office/drawing/2014/main" id="{00000000-0008-0000-0000-00002C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57" name="Text Box 3">
          <a:extLst>
            <a:ext uri="{FF2B5EF4-FFF2-40B4-BE49-F238E27FC236}">
              <a16:creationId xmlns:a16="http://schemas.microsoft.com/office/drawing/2014/main" id="{00000000-0008-0000-0000-00002D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58" name="Text Box 3">
          <a:extLst>
            <a:ext uri="{FF2B5EF4-FFF2-40B4-BE49-F238E27FC236}">
              <a16:creationId xmlns:a16="http://schemas.microsoft.com/office/drawing/2014/main" id="{00000000-0008-0000-0000-00002E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59" name="Text Box 3">
          <a:extLst>
            <a:ext uri="{FF2B5EF4-FFF2-40B4-BE49-F238E27FC236}">
              <a16:creationId xmlns:a16="http://schemas.microsoft.com/office/drawing/2014/main" id="{00000000-0008-0000-0000-00002F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60" name="Text Box 3">
          <a:extLst>
            <a:ext uri="{FF2B5EF4-FFF2-40B4-BE49-F238E27FC236}">
              <a16:creationId xmlns:a16="http://schemas.microsoft.com/office/drawing/2014/main" id="{00000000-0008-0000-0000-000030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61" name="Text Box 3">
          <a:extLst>
            <a:ext uri="{FF2B5EF4-FFF2-40B4-BE49-F238E27FC236}">
              <a16:creationId xmlns:a16="http://schemas.microsoft.com/office/drawing/2014/main" id="{00000000-0008-0000-0000-000031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62" name="Text Box 3">
          <a:extLst>
            <a:ext uri="{FF2B5EF4-FFF2-40B4-BE49-F238E27FC236}">
              <a16:creationId xmlns:a16="http://schemas.microsoft.com/office/drawing/2014/main" id="{00000000-0008-0000-0000-000032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63" name="Text Box 3">
          <a:extLst>
            <a:ext uri="{FF2B5EF4-FFF2-40B4-BE49-F238E27FC236}">
              <a16:creationId xmlns:a16="http://schemas.microsoft.com/office/drawing/2014/main" id="{00000000-0008-0000-0000-000033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64" name="Text Box 3">
          <a:extLst>
            <a:ext uri="{FF2B5EF4-FFF2-40B4-BE49-F238E27FC236}">
              <a16:creationId xmlns:a16="http://schemas.microsoft.com/office/drawing/2014/main" id="{00000000-0008-0000-0000-000034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65" name="Text Box 3">
          <a:extLst>
            <a:ext uri="{FF2B5EF4-FFF2-40B4-BE49-F238E27FC236}">
              <a16:creationId xmlns:a16="http://schemas.microsoft.com/office/drawing/2014/main" id="{00000000-0008-0000-0000-000035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66" name="Text Box 3">
          <a:extLst>
            <a:ext uri="{FF2B5EF4-FFF2-40B4-BE49-F238E27FC236}">
              <a16:creationId xmlns:a16="http://schemas.microsoft.com/office/drawing/2014/main" id="{00000000-0008-0000-0000-000036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67" name="Text Box 3">
          <a:extLst>
            <a:ext uri="{FF2B5EF4-FFF2-40B4-BE49-F238E27FC236}">
              <a16:creationId xmlns:a16="http://schemas.microsoft.com/office/drawing/2014/main" id="{00000000-0008-0000-0000-000037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68" name="Text Box 3">
          <a:extLst>
            <a:ext uri="{FF2B5EF4-FFF2-40B4-BE49-F238E27FC236}">
              <a16:creationId xmlns:a16="http://schemas.microsoft.com/office/drawing/2014/main" id="{00000000-0008-0000-0000-000038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69" name="Text Box 3">
          <a:extLst>
            <a:ext uri="{FF2B5EF4-FFF2-40B4-BE49-F238E27FC236}">
              <a16:creationId xmlns:a16="http://schemas.microsoft.com/office/drawing/2014/main" id="{00000000-0008-0000-0000-000039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70" name="Text Box 3">
          <a:extLst>
            <a:ext uri="{FF2B5EF4-FFF2-40B4-BE49-F238E27FC236}">
              <a16:creationId xmlns:a16="http://schemas.microsoft.com/office/drawing/2014/main" id="{00000000-0008-0000-0000-00003A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71" name="Text Box 3">
          <a:extLst>
            <a:ext uri="{FF2B5EF4-FFF2-40B4-BE49-F238E27FC236}">
              <a16:creationId xmlns:a16="http://schemas.microsoft.com/office/drawing/2014/main" id="{00000000-0008-0000-0000-00003B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72" name="Text Box 3">
          <a:extLst>
            <a:ext uri="{FF2B5EF4-FFF2-40B4-BE49-F238E27FC236}">
              <a16:creationId xmlns:a16="http://schemas.microsoft.com/office/drawing/2014/main" id="{00000000-0008-0000-0000-00003C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73" name="Text Box 3">
          <a:extLst>
            <a:ext uri="{FF2B5EF4-FFF2-40B4-BE49-F238E27FC236}">
              <a16:creationId xmlns:a16="http://schemas.microsoft.com/office/drawing/2014/main" id="{00000000-0008-0000-0000-00003D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74" name="Text Box 3">
          <a:extLst>
            <a:ext uri="{FF2B5EF4-FFF2-40B4-BE49-F238E27FC236}">
              <a16:creationId xmlns:a16="http://schemas.microsoft.com/office/drawing/2014/main" id="{00000000-0008-0000-0000-00003E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75" name="Text Box 3">
          <a:extLst>
            <a:ext uri="{FF2B5EF4-FFF2-40B4-BE49-F238E27FC236}">
              <a16:creationId xmlns:a16="http://schemas.microsoft.com/office/drawing/2014/main" id="{00000000-0008-0000-0000-00003F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76" name="Text Box 3">
          <a:extLst>
            <a:ext uri="{FF2B5EF4-FFF2-40B4-BE49-F238E27FC236}">
              <a16:creationId xmlns:a16="http://schemas.microsoft.com/office/drawing/2014/main" id="{00000000-0008-0000-0000-000040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77" name="Text Box 3">
          <a:extLst>
            <a:ext uri="{FF2B5EF4-FFF2-40B4-BE49-F238E27FC236}">
              <a16:creationId xmlns:a16="http://schemas.microsoft.com/office/drawing/2014/main" id="{00000000-0008-0000-0000-000041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78" name="Text Box 3">
          <a:extLst>
            <a:ext uri="{FF2B5EF4-FFF2-40B4-BE49-F238E27FC236}">
              <a16:creationId xmlns:a16="http://schemas.microsoft.com/office/drawing/2014/main" id="{00000000-0008-0000-0000-000042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79" name="Text Box 3">
          <a:extLst>
            <a:ext uri="{FF2B5EF4-FFF2-40B4-BE49-F238E27FC236}">
              <a16:creationId xmlns:a16="http://schemas.microsoft.com/office/drawing/2014/main" id="{00000000-0008-0000-0000-000043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80" name="Text Box 3">
          <a:extLst>
            <a:ext uri="{FF2B5EF4-FFF2-40B4-BE49-F238E27FC236}">
              <a16:creationId xmlns:a16="http://schemas.microsoft.com/office/drawing/2014/main" id="{00000000-0008-0000-0000-000044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81" name="Text Box 3">
          <a:extLst>
            <a:ext uri="{FF2B5EF4-FFF2-40B4-BE49-F238E27FC236}">
              <a16:creationId xmlns:a16="http://schemas.microsoft.com/office/drawing/2014/main" id="{00000000-0008-0000-0000-000045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82" name="Text Box 3">
          <a:extLst>
            <a:ext uri="{FF2B5EF4-FFF2-40B4-BE49-F238E27FC236}">
              <a16:creationId xmlns:a16="http://schemas.microsoft.com/office/drawing/2014/main" id="{00000000-0008-0000-0000-000046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83" name="Text Box 3">
          <a:extLst>
            <a:ext uri="{FF2B5EF4-FFF2-40B4-BE49-F238E27FC236}">
              <a16:creationId xmlns:a16="http://schemas.microsoft.com/office/drawing/2014/main" id="{00000000-0008-0000-0000-000047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84" name="Text Box 3">
          <a:extLst>
            <a:ext uri="{FF2B5EF4-FFF2-40B4-BE49-F238E27FC236}">
              <a16:creationId xmlns:a16="http://schemas.microsoft.com/office/drawing/2014/main" id="{00000000-0008-0000-0000-000048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85" name="Text Box 3">
          <a:extLst>
            <a:ext uri="{FF2B5EF4-FFF2-40B4-BE49-F238E27FC236}">
              <a16:creationId xmlns:a16="http://schemas.microsoft.com/office/drawing/2014/main" id="{00000000-0008-0000-0000-000049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86" name="Text Box 3">
          <a:extLst>
            <a:ext uri="{FF2B5EF4-FFF2-40B4-BE49-F238E27FC236}">
              <a16:creationId xmlns:a16="http://schemas.microsoft.com/office/drawing/2014/main" id="{00000000-0008-0000-0000-00004A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87" name="Text Box 3">
          <a:extLst>
            <a:ext uri="{FF2B5EF4-FFF2-40B4-BE49-F238E27FC236}">
              <a16:creationId xmlns:a16="http://schemas.microsoft.com/office/drawing/2014/main" id="{00000000-0008-0000-0000-00004B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88" name="Text Box 3">
          <a:extLst>
            <a:ext uri="{FF2B5EF4-FFF2-40B4-BE49-F238E27FC236}">
              <a16:creationId xmlns:a16="http://schemas.microsoft.com/office/drawing/2014/main" id="{00000000-0008-0000-0000-00004C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89" name="Text Box 3">
          <a:extLst>
            <a:ext uri="{FF2B5EF4-FFF2-40B4-BE49-F238E27FC236}">
              <a16:creationId xmlns:a16="http://schemas.microsoft.com/office/drawing/2014/main" id="{00000000-0008-0000-0000-00004D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90" name="Text Box 3">
          <a:extLst>
            <a:ext uri="{FF2B5EF4-FFF2-40B4-BE49-F238E27FC236}">
              <a16:creationId xmlns:a16="http://schemas.microsoft.com/office/drawing/2014/main" id="{00000000-0008-0000-0000-00004E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91" name="Text Box 3">
          <a:extLst>
            <a:ext uri="{FF2B5EF4-FFF2-40B4-BE49-F238E27FC236}">
              <a16:creationId xmlns:a16="http://schemas.microsoft.com/office/drawing/2014/main" id="{00000000-0008-0000-0000-00004F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92" name="Text Box 3">
          <a:extLst>
            <a:ext uri="{FF2B5EF4-FFF2-40B4-BE49-F238E27FC236}">
              <a16:creationId xmlns:a16="http://schemas.microsoft.com/office/drawing/2014/main" id="{00000000-0008-0000-0000-000050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93" name="Text Box 3">
          <a:extLst>
            <a:ext uri="{FF2B5EF4-FFF2-40B4-BE49-F238E27FC236}">
              <a16:creationId xmlns:a16="http://schemas.microsoft.com/office/drawing/2014/main" id="{00000000-0008-0000-0000-000051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94" name="Text Box 3">
          <a:extLst>
            <a:ext uri="{FF2B5EF4-FFF2-40B4-BE49-F238E27FC236}">
              <a16:creationId xmlns:a16="http://schemas.microsoft.com/office/drawing/2014/main" id="{00000000-0008-0000-0000-000052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95" name="Text Box 3">
          <a:extLst>
            <a:ext uri="{FF2B5EF4-FFF2-40B4-BE49-F238E27FC236}">
              <a16:creationId xmlns:a16="http://schemas.microsoft.com/office/drawing/2014/main" id="{00000000-0008-0000-0000-000053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96" name="Text Box 3">
          <a:extLst>
            <a:ext uri="{FF2B5EF4-FFF2-40B4-BE49-F238E27FC236}">
              <a16:creationId xmlns:a16="http://schemas.microsoft.com/office/drawing/2014/main" id="{00000000-0008-0000-0000-000054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97" name="Text Box 3">
          <a:extLst>
            <a:ext uri="{FF2B5EF4-FFF2-40B4-BE49-F238E27FC236}">
              <a16:creationId xmlns:a16="http://schemas.microsoft.com/office/drawing/2014/main" id="{00000000-0008-0000-0000-000055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98" name="Text Box 3">
          <a:extLst>
            <a:ext uri="{FF2B5EF4-FFF2-40B4-BE49-F238E27FC236}">
              <a16:creationId xmlns:a16="http://schemas.microsoft.com/office/drawing/2014/main" id="{00000000-0008-0000-0000-000056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599" name="Text Box 3">
          <a:extLst>
            <a:ext uri="{FF2B5EF4-FFF2-40B4-BE49-F238E27FC236}">
              <a16:creationId xmlns:a16="http://schemas.microsoft.com/office/drawing/2014/main" id="{00000000-0008-0000-0000-000057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00" name="Text Box 3">
          <a:extLst>
            <a:ext uri="{FF2B5EF4-FFF2-40B4-BE49-F238E27FC236}">
              <a16:creationId xmlns:a16="http://schemas.microsoft.com/office/drawing/2014/main" id="{00000000-0008-0000-0000-000058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01" name="Text Box 3">
          <a:extLst>
            <a:ext uri="{FF2B5EF4-FFF2-40B4-BE49-F238E27FC236}">
              <a16:creationId xmlns:a16="http://schemas.microsoft.com/office/drawing/2014/main" id="{00000000-0008-0000-0000-000059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1447800</xdr:colOff>
      <xdr:row>372</xdr:row>
      <xdr:rowOff>0</xdr:rowOff>
    </xdr:from>
    <xdr:to>
      <xdr:col>6</xdr:col>
      <xdr:colOff>1447800</xdr:colOff>
      <xdr:row>372</xdr:row>
      <xdr:rowOff>104775</xdr:rowOff>
    </xdr:to>
    <xdr:sp macro="" textlink="">
      <xdr:nvSpPr>
        <xdr:cNvPr id="602" name="Text Box 3">
          <a:extLst>
            <a:ext uri="{FF2B5EF4-FFF2-40B4-BE49-F238E27FC236}">
              <a16:creationId xmlns:a16="http://schemas.microsoft.com/office/drawing/2014/main" id="{00000000-0008-0000-0000-00005A020000}"/>
            </a:ext>
          </a:extLst>
        </xdr:cNvPr>
        <xdr:cNvSpPr txBox="1">
          <a:spLocks noChangeArrowheads="1"/>
        </xdr:cNvSpPr>
      </xdr:nvSpPr>
      <xdr:spPr bwMode="auto">
        <a:xfrm>
          <a:off x="3276600" y="1691259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781050</xdr:colOff>
      <xdr:row>372</xdr:row>
      <xdr:rowOff>0</xdr:rowOff>
    </xdr:from>
    <xdr:to>
      <xdr:col>6</xdr:col>
      <xdr:colOff>781050</xdr:colOff>
      <xdr:row>372</xdr:row>
      <xdr:rowOff>47625</xdr:rowOff>
    </xdr:to>
    <xdr:sp macro="" textlink="">
      <xdr:nvSpPr>
        <xdr:cNvPr id="603" name="Text Box 3">
          <a:extLst>
            <a:ext uri="{FF2B5EF4-FFF2-40B4-BE49-F238E27FC236}">
              <a16:creationId xmlns:a16="http://schemas.microsoft.com/office/drawing/2014/main" id="{00000000-0008-0000-0000-00005B020000}"/>
            </a:ext>
          </a:extLst>
        </xdr:cNvPr>
        <xdr:cNvSpPr txBox="1">
          <a:spLocks noChangeArrowheads="1"/>
        </xdr:cNvSpPr>
      </xdr:nvSpPr>
      <xdr:spPr bwMode="auto">
        <a:xfrm flipV="1">
          <a:off x="2609850" y="16912590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04" name="Text Box 3">
          <a:extLst>
            <a:ext uri="{FF2B5EF4-FFF2-40B4-BE49-F238E27FC236}">
              <a16:creationId xmlns:a16="http://schemas.microsoft.com/office/drawing/2014/main" id="{00000000-0008-0000-0000-00005C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05" name="Text Box 3">
          <a:extLst>
            <a:ext uri="{FF2B5EF4-FFF2-40B4-BE49-F238E27FC236}">
              <a16:creationId xmlns:a16="http://schemas.microsoft.com/office/drawing/2014/main" id="{00000000-0008-0000-0000-00005D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06" name="Text Box 3">
          <a:extLst>
            <a:ext uri="{FF2B5EF4-FFF2-40B4-BE49-F238E27FC236}">
              <a16:creationId xmlns:a16="http://schemas.microsoft.com/office/drawing/2014/main" id="{00000000-0008-0000-0000-00005E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07" name="Text Box 3">
          <a:extLst>
            <a:ext uri="{FF2B5EF4-FFF2-40B4-BE49-F238E27FC236}">
              <a16:creationId xmlns:a16="http://schemas.microsoft.com/office/drawing/2014/main" id="{00000000-0008-0000-0000-00005F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08" name="Text Box 3">
          <a:extLst>
            <a:ext uri="{FF2B5EF4-FFF2-40B4-BE49-F238E27FC236}">
              <a16:creationId xmlns:a16="http://schemas.microsoft.com/office/drawing/2014/main" id="{00000000-0008-0000-0000-000060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09" name="Text Box 3">
          <a:extLst>
            <a:ext uri="{FF2B5EF4-FFF2-40B4-BE49-F238E27FC236}">
              <a16:creationId xmlns:a16="http://schemas.microsoft.com/office/drawing/2014/main" id="{00000000-0008-0000-0000-000061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10" name="Text Box 3">
          <a:extLst>
            <a:ext uri="{FF2B5EF4-FFF2-40B4-BE49-F238E27FC236}">
              <a16:creationId xmlns:a16="http://schemas.microsoft.com/office/drawing/2014/main" id="{00000000-0008-0000-0000-000062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11" name="Text Box 3">
          <a:extLst>
            <a:ext uri="{FF2B5EF4-FFF2-40B4-BE49-F238E27FC236}">
              <a16:creationId xmlns:a16="http://schemas.microsoft.com/office/drawing/2014/main" id="{00000000-0008-0000-0000-000063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12" name="Text Box 3">
          <a:extLst>
            <a:ext uri="{FF2B5EF4-FFF2-40B4-BE49-F238E27FC236}">
              <a16:creationId xmlns:a16="http://schemas.microsoft.com/office/drawing/2014/main" id="{00000000-0008-0000-0000-000064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13" name="Text Box 3">
          <a:extLst>
            <a:ext uri="{FF2B5EF4-FFF2-40B4-BE49-F238E27FC236}">
              <a16:creationId xmlns:a16="http://schemas.microsoft.com/office/drawing/2014/main" id="{00000000-0008-0000-0000-000065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14" name="Text Box 3">
          <a:extLst>
            <a:ext uri="{FF2B5EF4-FFF2-40B4-BE49-F238E27FC236}">
              <a16:creationId xmlns:a16="http://schemas.microsoft.com/office/drawing/2014/main" id="{00000000-0008-0000-0000-000066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15" name="Text Box 3">
          <a:extLst>
            <a:ext uri="{FF2B5EF4-FFF2-40B4-BE49-F238E27FC236}">
              <a16:creationId xmlns:a16="http://schemas.microsoft.com/office/drawing/2014/main" id="{00000000-0008-0000-0000-000067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16" name="Text Box 3">
          <a:extLst>
            <a:ext uri="{FF2B5EF4-FFF2-40B4-BE49-F238E27FC236}">
              <a16:creationId xmlns:a16="http://schemas.microsoft.com/office/drawing/2014/main" id="{00000000-0008-0000-0000-000068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17" name="Text Box 3">
          <a:extLst>
            <a:ext uri="{FF2B5EF4-FFF2-40B4-BE49-F238E27FC236}">
              <a16:creationId xmlns:a16="http://schemas.microsoft.com/office/drawing/2014/main" id="{00000000-0008-0000-0000-000069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18" name="Text Box 3">
          <a:extLst>
            <a:ext uri="{FF2B5EF4-FFF2-40B4-BE49-F238E27FC236}">
              <a16:creationId xmlns:a16="http://schemas.microsoft.com/office/drawing/2014/main" id="{00000000-0008-0000-0000-00006A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19" name="Text Box 3">
          <a:extLst>
            <a:ext uri="{FF2B5EF4-FFF2-40B4-BE49-F238E27FC236}">
              <a16:creationId xmlns:a16="http://schemas.microsoft.com/office/drawing/2014/main" id="{00000000-0008-0000-0000-00006B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20" name="Text Box 3">
          <a:extLst>
            <a:ext uri="{FF2B5EF4-FFF2-40B4-BE49-F238E27FC236}">
              <a16:creationId xmlns:a16="http://schemas.microsoft.com/office/drawing/2014/main" id="{00000000-0008-0000-0000-00006C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21" name="Text Box 3">
          <a:extLst>
            <a:ext uri="{FF2B5EF4-FFF2-40B4-BE49-F238E27FC236}">
              <a16:creationId xmlns:a16="http://schemas.microsoft.com/office/drawing/2014/main" id="{00000000-0008-0000-0000-00006D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22" name="Text Box 3">
          <a:extLst>
            <a:ext uri="{FF2B5EF4-FFF2-40B4-BE49-F238E27FC236}">
              <a16:creationId xmlns:a16="http://schemas.microsoft.com/office/drawing/2014/main" id="{00000000-0008-0000-0000-00006E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23" name="Text Box 3">
          <a:extLst>
            <a:ext uri="{FF2B5EF4-FFF2-40B4-BE49-F238E27FC236}">
              <a16:creationId xmlns:a16="http://schemas.microsoft.com/office/drawing/2014/main" id="{00000000-0008-0000-0000-00006F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24" name="Text Box 3">
          <a:extLst>
            <a:ext uri="{FF2B5EF4-FFF2-40B4-BE49-F238E27FC236}">
              <a16:creationId xmlns:a16="http://schemas.microsoft.com/office/drawing/2014/main" id="{00000000-0008-0000-0000-000070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25" name="Text Box 3">
          <a:extLst>
            <a:ext uri="{FF2B5EF4-FFF2-40B4-BE49-F238E27FC236}">
              <a16:creationId xmlns:a16="http://schemas.microsoft.com/office/drawing/2014/main" id="{00000000-0008-0000-0000-000071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26" name="Text Box 3">
          <a:extLst>
            <a:ext uri="{FF2B5EF4-FFF2-40B4-BE49-F238E27FC236}">
              <a16:creationId xmlns:a16="http://schemas.microsoft.com/office/drawing/2014/main" id="{00000000-0008-0000-0000-000072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27" name="Text Box 3">
          <a:extLst>
            <a:ext uri="{FF2B5EF4-FFF2-40B4-BE49-F238E27FC236}">
              <a16:creationId xmlns:a16="http://schemas.microsoft.com/office/drawing/2014/main" id="{00000000-0008-0000-0000-000073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28" name="Text Box 3">
          <a:extLst>
            <a:ext uri="{FF2B5EF4-FFF2-40B4-BE49-F238E27FC236}">
              <a16:creationId xmlns:a16="http://schemas.microsoft.com/office/drawing/2014/main" id="{00000000-0008-0000-0000-000074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29" name="Text Box 3">
          <a:extLst>
            <a:ext uri="{FF2B5EF4-FFF2-40B4-BE49-F238E27FC236}">
              <a16:creationId xmlns:a16="http://schemas.microsoft.com/office/drawing/2014/main" id="{00000000-0008-0000-0000-000075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30" name="Text Box 3">
          <a:extLst>
            <a:ext uri="{FF2B5EF4-FFF2-40B4-BE49-F238E27FC236}">
              <a16:creationId xmlns:a16="http://schemas.microsoft.com/office/drawing/2014/main" id="{00000000-0008-0000-0000-000076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31" name="Text Box 3">
          <a:extLst>
            <a:ext uri="{FF2B5EF4-FFF2-40B4-BE49-F238E27FC236}">
              <a16:creationId xmlns:a16="http://schemas.microsoft.com/office/drawing/2014/main" id="{00000000-0008-0000-0000-000077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32" name="Text Box 3">
          <a:extLst>
            <a:ext uri="{FF2B5EF4-FFF2-40B4-BE49-F238E27FC236}">
              <a16:creationId xmlns:a16="http://schemas.microsoft.com/office/drawing/2014/main" id="{00000000-0008-0000-0000-000078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33" name="Text Box 3">
          <a:extLst>
            <a:ext uri="{FF2B5EF4-FFF2-40B4-BE49-F238E27FC236}">
              <a16:creationId xmlns:a16="http://schemas.microsoft.com/office/drawing/2014/main" id="{00000000-0008-0000-0000-000079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34" name="Text Box 3">
          <a:extLst>
            <a:ext uri="{FF2B5EF4-FFF2-40B4-BE49-F238E27FC236}">
              <a16:creationId xmlns:a16="http://schemas.microsoft.com/office/drawing/2014/main" id="{00000000-0008-0000-0000-00007A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35" name="Text Box 3">
          <a:extLst>
            <a:ext uri="{FF2B5EF4-FFF2-40B4-BE49-F238E27FC236}">
              <a16:creationId xmlns:a16="http://schemas.microsoft.com/office/drawing/2014/main" id="{00000000-0008-0000-0000-00007B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36" name="Text Box 3">
          <a:extLst>
            <a:ext uri="{FF2B5EF4-FFF2-40B4-BE49-F238E27FC236}">
              <a16:creationId xmlns:a16="http://schemas.microsoft.com/office/drawing/2014/main" id="{00000000-0008-0000-0000-00007C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37" name="Text Box 3">
          <a:extLst>
            <a:ext uri="{FF2B5EF4-FFF2-40B4-BE49-F238E27FC236}">
              <a16:creationId xmlns:a16="http://schemas.microsoft.com/office/drawing/2014/main" id="{00000000-0008-0000-0000-00007D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38" name="Text Box 3">
          <a:extLst>
            <a:ext uri="{FF2B5EF4-FFF2-40B4-BE49-F238E27FC236}">
              <a16:creationId xmlns:a16="http://schemas.microsoft.com/office/drawing/2014/main" id="{00000000-0008-0000-0000-00007E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39" name="Text Box 3">
          <a:extLst>
            <a:ext uri="{FF2B5EF4-FFF2-40B4-BE49-F238E27FC236}">
              <a16:creationId xmlns:a16="http://schemas.microsoft.com/office/drawing/2014/main" id="{00000000-0008-0000-0000-00007F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40" name="Text Box 3">
          <a:extLst>
            <a:ext uri="{FF2B5EF4-FFF2-40B4-BE49-F238E27FC236}">
              <a16:creationId xmlns:a16="http://schemas.microsoft.com/office/drawing/2014/main" id="{00000000-0008-0000-0000-000080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41" name="Text Box 3">
          <a:extLst>
            <a:ext uri="{FF2B5EF4-FFF2-40B4-BE49-F238E27FC236}">
              <a16:creationId xmlns:a16="http://schemas.microsoft.com/office/drawing/2014/main" id="{00000000-0008-0000-0000-000081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42" name="Text Box 3">
          <a:extLst>
            <a:ext uri="{FF2B5EF4-FFF2-40B4-BE49-F238E27FC236}">
              <a16:creationId xmlns:a16="http://schemas.microsoft.com/office/drawing/2014/main" id="{00000000-0008-0000-0000-000082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643" name="Text Box 3">
          <a:extLst>
            <a:ext uri="{FF2B5EF4-FFF2-40B4-BE49-F238E27FC236}">
              <a16:creationId xmlns:a16="http://schemas.microsoft.com/office/drawing/2014/main" id="{00000000-0008-0000-0000-000083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44" name="Text Box 3">
          <a:extLst>
            <a:ext uri="{FF2B5EF4-FFF2-40B4-BE49-F238E27FC236}">
              <a16:creationId xmlns:a16="http://schemas.microsoft.com/office/drawing/2014/main" id="{00000000-0008-0000-0000-000084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45" name="Text Box 3">
          <a:extLst>
            <a:ext uri="{FF2B5EF4-FFF2-40B4-BE49-F238E27FC236}">
              <a16:creationId xmlns:a16="http://schemas.microsoft.com/office/drawing/2014/main" id="{00000000-0008-0000-0000-000085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46" name="Text Box 3">
          <a:extLst>
            <a:ext uri="{FF2B5EF4-FFF2-40B4-BE49-F238E27FC236}">
              <a16:creationId xmlns:a16="http://schemas.microsoft.com/office/drawing/2014/main" id="{00000000-0008-0000-0000-000086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47" name="Text Box 3">
          <a:extLst>
            <a:ext uri="{FF2B5EF4-FFF2-40B4-BE49-F238E27FC236}">
              <a16:creationId xmlns:a16="http://schemas.microsoft.com/office/drawing/2014/main" id="{00000000-0008-0000-0000-000087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48" name="Text Box 3">
          <a:extLst>
            <a:ext uri="{FF2B5EF4-FFF2-40B4-BE49-F238E27FC236}">
              <a16:creationId xmlns:a16="http://schemas.microsoft.com/office/drawing/2014/main" id="{00000000-0008-0000-0000-000088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49" name="Text Box 3">
          <a:extLst>
            <a:ext uri="{FF2B5EF4-FFF2-40B4-BE49-F238E27FC236}">
              <a16:creationId xmlns:a16="http://schemas.microsoft.com/office/drawing/2014/main" id="{00000000-0008-0000-0000-000089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50" name="Text Box 3">
          <a:extLst>
            <a:ext uri="{FF2B5EF4-FFF2-40B4-BE49-F238E27FC236}">
              <a16:creationId xmlns:a16="http://schemas.microsoft.com/office/drawing/2014/main" id="{00000000-0008-0000-0000-00008A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51" name="Text Box 3">
          <a:extLst>
            <a:ext uri="{FF2B5EF4-FFF2-40B4-BE49-F238E27FC236}">
              <a16:creationId xmlns:a16="http://schemas.microsoft.com/office/drawing/2014/main" id="{00000000-0008-0000-0000-00008B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52" name="Text Box 3">
          <a:extLst>
            <a:ext uri="{FF2B5EF4-FFF2-40B4-BE49-F238E27FC236}">
              <a16:creationId xmlns:a16="http://schemas.microsoft.com/office/drawing/2014/main" id="{00000000-0008-0000-0000-00008C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53" name="Text Box 3">
          <a:extLst>
            <a:ext uri="{FF2B5EF4-FFF2-40B4-BE49-F238E27FC236}">
              <a16:creationId xmlns:a16="http://schemas.microsoft.com/office/drawing/2014/main" id="{00000000-0008-0000-0000-00008D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54" name="Text Box 3">
          <a:extLst>
            <a:ext uri="{FF2B5EF4-FFF2-40B4-BE49-F238E27FC236}">
              <a16:creationId xmlns:a16="http://schemas.microsoft.com/office/drawing/2014/main" id="{00000000-0008-0000-0000-00008E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55" name="Text Box 3">
          <a:extLst>
            <a:ext uri="{FF2B5EF4-FFF2-40B4-BE49-F238E27FC236}">
              <a16:creationId xmlns:a16="http://schemas.microsoft.com/office/drawing/2014/main" id="{00000000-0008-0000-0000-00008F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56" name="Text Box 3">
          <a:extLst>
            <a:ext uri="{FF2B5EF4-FFF2-40B4-BE49-F238E27FC236}">
              <a16:creationId xmlns:a16="http://schemas.microsoft.com/office/drawing/2014/main" id="{00000000-0008-0000-0000-000090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57" name="Text Box 3">
          <a:extLst>
            <a:ext uri="{FF2B5EF4-FFF2-40B4-BE49-F238E27FC236}">
              <a16:creationId xmlns:a16="http://schemas.microsoft.com/office/drawing/2014/main" id="{00000000-0008-0000-0000-000091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58" name="Text Box 3">
          <a:extLst>
            <a:ext uri="{FF2B5EF4-FFF2-40B4-BE49-F238E27FC236}">
              <a16:creationId xmlns:a16="http://schemas.microsoft.com/office/drawing/2014/main" id="{00000000-0008-0000-0000-000092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59" name="Text Box 3">
          <a:extLst>
            <a:ext uri="{FF2B5EF4-FFF2-40B4-BE49-F238E27FC236}">
              <a16:creationId xmlns:a16="http://schemas.microsoft.com/office/drawing/2014/main" id="{00000000-0008-0000-0000-000093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60" name="Text Box 3">
          <a:extLst>
            <a:ext uri="{FF2B5EF4-FFF2-40B4-BE49-F238E27FC236}">
              <a16:creationId xmlns:a16="http://schemas.microsoft.com/office/drawing/2014/main" id="{00000000-0008-0000-0000-000094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61" name="Text Box 3">
          <a:extLst>
            <a:ext uri="{FF2B5EF4-FFF2-40B4-BE49-F238E27FC236}">
              <a16:creationId xmlns:a16="http://schemas.microsoft.com/office/drawing/2014/main" id="{00000000-0008-0000-0000-000095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62" name="Text Box 3">
          <a:extLst>
            <a:ext uri="{FF2B5EF4-FFF2-40B4-BE49-F238E27FC236}">
              <a16:creationId xmlns:a16="http://schemas.microsoft.com/office/drawing/2014/main" id="{00000000-0008-0000-0000-000096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63" name="Text Box 3">
          <a:extLst>
            <a:ext uri="{FF2B5EF4-FFF2-40B4-BE49-F238E27FC236}">
              <a16:creationId xmlns:a16="http://schemas.microsoft.com/office/drawing/2014/main" id="{00000000-0008-0000-0000-000097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64" name="Text Box 3">
          <a:extLst>
            <a:ext uri="{FF2B5EF4-FFF2-40B4-BE49-F238E27FC236}">
              <a16:creationId xmlns:a16="http://schemas.microsoft.com/office/drawing/2014/main" id="{00000000-0008-0000-0000-000098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65" name="Text Box 3">
          <a:extLst>
            <a:ext uri="{FF2B5EF4-FFF2-40B4-BE49-F238E27FC236}">
              <a16:creationId xmlns:a16="http://schemas.microsoft.com/office/drawing/2014/main" id="{00000000-0008-0000-0000-000099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66" name="Text Box 3">
          <a:extLst>
            <a:ext uri="{FF2B5EF4-FFF2-40B4-BE49-F238E27FC236}">
              <a16:creationId xmlns:a16="http://schemas.microsoft.com/office/drawing/2014/main" id="{00000000-0008-0000-0000-00009A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67" name="Text Box 3">
          <a:extLst>
            <a:ext uri="{FF2B5EF4-FFF2-40B4-BE49-F238E27FC236}">
              <a16:creationId xmlns:a16="http://schemas.microsoft.com/office/drawing/2014/main" id="{00000000-0008-0000-0000-00009B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68" name="Text Box 3">
          <a:extLst>
            <a:ext uri="{FF2B5EF4-FFF2-40B4-BE49-F238E27FC236}">
              <a16:creationId xmlns:a16="http://schemas.microsoft.com/office/drawing/2014/main" id="{00000000-0008-0000-0000-00009C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69" name="Text Box 3">
          <a:extLst>
            <a:ext uri="{FF2B5EF4-FFF2-40B4-BE49-F238E27FC236}">
              <a16:creationId xmlns:a16="http://schemas.microsoft.com/office/drawing/2014/main" id="{00000000-0008-0000-0000-00009D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70" name="Text Box 3">
          <a:extLst>
            <a:ext uri="{FF2B5EF4-FFF2-40B4-BE49-F238E27FC236}">
              <a16:creationId xmlns:a16="http://schemas.microsoft.com/office/drawing/2014/main" id="{00000000-0008-0000-0000-00009E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71" name="Text Box 3">
          <a:extLst>
            <a:ext uri="{FF2B5EF4-FFF2-40B4-BE49-F238E27FC236}">
              <a16:creationId xmlns:a16="http://schemas.microsoft.com/office/drawing/2014/main" id="{00000000-0008-0000-0000-00009F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72" name="Text Box 3">
          <a:extLst>
            <a:ext uri="{FF2B5EF4-FFF2-40B4-BE49-F238E27FC236}">
              <a16:creationId xmlns:a16="http://schemas.microsoft.com/office/drawing/2014/main" id="{00000000-0008-0000-0000-0000A0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73" name="Text Box 3">
          <a:extLst>
            <a:ext uri="{FF2B5EF4-FFF2-40B4-BE49-F238E27FC236}">
              <a16:creationId xmlns:a16="http://schemas.microsoft.com/office/drawing/2014/main" id="{00000000-0008-0000-0000-0000A1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74" name="Text Box 3">
          <a:extLst>
            <a:ext uri="{FF2B5EF4-FFF2-40B4-BE49-F238E27FC236}">
              <a16:creationId xmlns:a16="http://schemas.microsoft.com/office/drawing/2014/main" id="{00000000-0008-0000-0000-0000A2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75" name="Text Box 3">
          <a:extLst>
            <a:ext uri="{FF2B5EF4-FFF2-40B4-BE49-F238E27FC236}">
              <a16:creationId xmlns:a16="http://schemas.microsoft.com/office/drawing/2014/main" id="{00000000-0008-0000-0000-0000A3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76" name="Text Box 3">
          <a:extLst>
            <a:ext uri="{FF2B5EF4-FFF2-40B4-BE49-F238E27FC236}">
              <a16:creationId xmlns:a16="http://schemas.microsoft.com/office/drawing/2014/main" id="{00000000-0008-0000-0000-0000A4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77" name="Text Box 3">
          <a:extLst>
            <a:ext uri="{FF2B5EF4-FFF2-40B4-BE49-F238E27FC236}">
              <a16:creationId xmlns:a16="http://schemas.microsoft.com/office/drawing/2014/main" id="{00000000-0008-0000-0000-0000A5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78" name="Text Box 3">
          <a:extLst>
            <a:ext uri="{FF2B5EF4-FFF2-40B4-BE49-F238E27FC236}">
              <a16:creationId xmlns:a16="http://schemas.microsoft.com/office/drawing/2014/main" id="{00000000-0008-0000-0000-0000A6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79" name="Text Box 3">
          <a:extLst>
            <a:ext uri="{FF2B5EF4-FFF2-40B4-BE49-F238E27FC236}">
              <a16:creationId xmlns:a16="http://schemas.microsoft.com/office/drawing/2014/main" id="{00000000-0008-0000-0000-0000A7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80" name="Text Box 3">
          <a:extLst>
            <a:ext uri="{FF2B5EF4-FFF2-40B4-BE49-F238E27FC236}">
              <a16:creationId xmlns:a16="http://schemas.microsoft.com/office/drawing/2014/main" id="{00000000-0008-0000-0000-0000A8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81" name="Text Box 3">
          <a:extLst>
            <a:ext uri="{FF2B5EF4-FFF2-40B4-BE49-F238E27FC236}">
              <a16:creationId xmlns:a16="http://schemas.microsoft.com/office/drawing/2014/main" id="{00000000-0008-0000-0000-0000A9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82" name="Text Box 3">
          <a:extLst>
            <a:ext uri="{FF2B5EF4-FFF2-40B4-BE49-F238E27FC236}">
              <a16:creationId xmlns:a16="http://schemas.microsoft.com/office/drawing/2014/main" id="{00000000-0008-0000-0000-0000AA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83" name="Text Box 3">
          <a:extLst>
            <a:ext uri="{FF2B5EF4-FFF2-40B4-BE49-F238E27FC236}">
              <a16:creationId xmlns:a16="http://schemas.microsoft.com/office/drawing/2014/main" id="{00000000-0008-0000-0000-0000AB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84" name="Text Box 3">
          <a:extLst>
            <a:ext uri="{FF2B5EF4-FFF2-40B4-BE49-F238E27FC236}">
              <a16:creationId xmlns:a16="http://schemas.microsoft.com/office/drawing/2014/main" id="{00000000-0008-0000-0000-0000AC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85" name="Text Box 3">
          <a:extLst>
            <a:ext uri="{FF2B5EF4-FFF2-40B4-BE49-F238E27FC236}">
              <a16:creationId xmlns:a16="http://schemas.microsoft.com/office/drawing/2014/main" id="{00000000-0008-0000-0000-0000AD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86" name="Text Box 3">
          <a:extLst>
            <a:ext uri="{FF2B5EF4-FFF2-40B4-BE49-F238E27FC236}">
              <a16:creationId xmlns:a16="http://schemas.microsoft.com/office/drawing/2014/main" id="{00000000-0008-0000-0000-0000AE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87" name="Text Box 3">
          <a:extLst>
            <a:ext uri="{FF2B5EF4-FFF2-40B4-BE49-F238E27FC236}">
              <a16:creationId xmlns:a16="http://schemas.microsoft.com/office/drawing/2014/main" id="{00000000-0008-0000-0000-0000AF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88" name="Text Box 3">
          <a:extLst>
            <a:ext uri="{FF2B5EF4-FFF2-40B4-BE49-F238E27FC236}">
              <a16:creationId xmlns:a16="http://schemas.microsoft.com/office/drawing/2014/main" id="{00000000-0008-0000-0000-0000B0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89" name="Text Box 3">
          <a:extLst>
            <a:ext uri="{FF2B5EF4-FFF2-40B4-BE49-F238E27FC236}">
              <a16:creationId xmlns:a16="http://schemas.microsoft.com/office/drawing/2014/main" id="{00000000-0008-0000-0000-0000B1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90" name="Text Box 3">
          <a:extLst>
            <a:ext uri="{FF2B5EF4-FFF2-40B4-BE49-F238E27FC236}">
              <a16:creationId xmlns:a16="http://schemas.microsoft.com/office/drawing/2014/main" id="{00000000-0008-0000-0000-0000B2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91" name="Text Box 3">
          <a:extLst>
            <a:ext uri="{FF2B5EF4-FFF2-40B4-BE49-F238E27FC236}">
              <a16:creationId xmlns:a16="http://schemas.microsoft.com/office/drawing/2014/main" id="{00000000-0008-0000-0000-0000B3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92" name="Text Box 3">
          <a:extLst>
            <a:ext uri="{FF2B5EF4-FFF2-40B4-BE49-F238E27FC236}">
              <a16:creationId xmlns:a16="http://schemas.microsoft.com/office/drawing/2014/main" id="{00000000-0008-0000-0000-0000B4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93" name="Text Box 3">
          <a:extLst>
            <a:ext uri="{FF2B5EF4-FFF2-40B4-BE49-F238E27FC236}">
              <a16:creationId xmlns:a16="http://schemas.microsoft.com/office/drawing/2014/main" id="{00000000-0008-0000-0000-0000B5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94" name="Text Box 3">
          <a:extLst>
            <a:ext uri="{FF2B5EF4-FFF2-40B4-BE49-F238E27FC236}">
              <a16:creationId xmlns:a16="http://schemas.microsoft.com/office/drawing/2014/main" id="{00000000-0008-0000-0000-0000B6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95" name="Text Box 3">
          <a:extLst>
            <a:ext uri="{FF2B5EF4-FFF2-40B4-BE49-F238E27FC236}">
              <a16:creationId xmlns:a16="http://schemas.microsoft.com/office/drawing/2014/main" id="{00000000-0008-0000-0000-0000B7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96" name="Text Box 3">
          <a:extLst>
            <a:ext uri="{FF2B5EF4-FFF2-40B4-BE49-F238E27FC236}">
              <a16:creationId xmlns:a16="http://schemas.microsoft.com/office/drawing/2014/main" id="{00000000-0008-0000-0000-0000B8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97" name="Text Box 3">
          <a:extLst>
            <a:ext uri="{FF2B5EF4-FFF2-40B4-BE49-F238E27FC236}">
              <a16:creationId xmlns:a16="http://schemas.microsoft.com/office/drawing/2014/main" id="{00000000-0008-0000-0000-0000B9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98" name="Text Box 3">
          <a:extLst>
            <a:ext uri="{FF2B5EF4-FFF2-40B4-BE49-F238E27FC236}">
              <a16:creationId xmlns:a16="http://schemas.microsoft.com/office/drawing/2014/main" id="{00000000-0008-0000-0000-0000BA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699" name="Text Box 3">
          <a:extLst>
            <a:ext uri="{FF2B5EF4-FFF2-40B4-BE49-F238E27FC236}">
              <a16:creationId xmlns:a16="http://schemas.microsoft.com/office/drawing/2014/main" id="{00000000-0008-0000-0000-0000BB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00" name="Text Box 3">
          <a:extLst>
            <a:ext uri="{FF2B5EF4-FFF2-40B4-BE49-F238E27FC236}">
              <a16:creationId xmlns:a16="http://schemas.microsoft.com/office/drawing/2014/main" id="{00000000-0008-0000-0000-0000BC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01" name="Text Box 3">
          <a:extLst>
            <a:ext uri="{FF2B5EF4-FFF2-40B4-BE49-F238E27FC236}">
              <a16:creationId xmlns:a16="http://schemas.microsoft.com/office/drawing/2014/main" id="{00000000-0008-0000-0000-0000BD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02" name="Text Box 3">
          <a:extLst>
            <a:ext uri="{FF2B5EF4-FFF2-40B4-BE49-F238E27FC236}">
              <a16:creationId xmlns:a16="http://schemas.microsoft.com/office/drawing/2014/main" id="{00000000-0008-0000-0000-0000BE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03" name="Text Box 3">
          <a:extLst>
            <a:ext uri="{FF2B5EF4-FFF2-40B4-BE49-F238E27FC236}">
              <a16:creationId xmlns:a16="http://schemas.microsoft.com/office/drawing/2014/main" id="{00000000-0008-0000-0000-0000BF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04" name="Text Box 3">
          <a:extLst>
            <a:ext uri="{FF2B5EF4-FFF2-40B4-BE49-F238E27FC236}">
              <a16:creationId xmlns:a16="http://schemas.microsoft.com/office/drawing/2014/main" id="{00000000-0008-0000-0000-0000C0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05" name="Text Box 3">
          <a:extLst>
            <a:ext uri="{FF2B5EF4-FFF2-40B4-BE49-F238E27FC236}">
              <a16:creationId xmlns:a16="http://schemas.microsoft.com/office/drawing/2014/main" id="{00000000-0008-0000-0000-0000C1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06" name="Text Box 3">
          <a:extLst>
            <a:ext uri="{FF2B5EF4-FFF2-40B4-BE49-F238E27FC236}">
              <a16:creationId xmlns:a16="http://schemas.microsoft.com/office/drawing/2014/main" id="{00000000-0008-0000-0000-0000C2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07" name="Text Box 3">
          <a:extLst>
            <a:ext uri="{FF2B5EF4-FFF2-40B4-BE49-F238E27FC236}">
              <a16:creationId xmlns:a16="http://schemas.microsoft.com/office/drawing/2014/main" id="{00000000-0008-0000-0000-0000C3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08" name="Text Box 3">
          <a:extLst>
            <a:ext uri="{FF2B5EF4-FFF2-40B4-BE49-F238E27FC236}">
              <a16:creationId xmlns:a16="http://schemas.microsoft.com/office/drawing/2014/main" id="{00000000-0008-0000-0000-0000C4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09" name="Text Box 3">
          <a:extLst>
            <a:ext uri="{FF2B5EF4-FFF2-40B4-BE49-F238E27FC236}">
              <a16:creationId xmlns:a16="http://schemas.microsoft.com/office/drawing/2014/main" id="{00000000-0008-0000-0000-0000C5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10" name="Text Box 3">
          <a:extLst>
            <a:ext uri="{FF2B5EF4-FFF2-40B4-BE49-F238E27FC236}">
              <a16:creationId xmlns:a16="http://schemas.microsoft.com/office/drawing/2014/main" id="{00000000-0008-0000-0000-0000C6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11" name="Text Box 3">
          <a:extLst>
            <a:ext uri="{FF2B5EF4-FFF2-40B4-BE49-F238E27FC236}">
              <a16:creationId xmlns:a16="http://schemas.microsoft.com/office/drawing/2014/main" id="{00000000-0008-0000-0000-0000C7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12" name="Text Box 3">
          <a:extLst>
            <a:ext uri="{FF2B5EF4-FFF2-40B4-BE49-F238E27FC236}">
              <a16:creationId xmlns:a16="http://schemas.microsoft.com/office/drawing/2014/main" id="{00000000-0008-0000-0000-0000C8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13" name="Text Box 3">
          <a:extLst>
            <a:ext uri="{FF2B5EF4-FFF2-40B4-BE49-F238E27FC236}">
              <a16:creationId xmlns:a16="http://schemas.microsoft.com/office/drawing/2014/main" id="{00000000-0008-0000-0000-0000C9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14" name="Text Box 3">
          <a:extLst>
            <a:ext uri="{FF2B5EF4-FFF2-40B4-BE49-F238E27FC236}">
              <a16:creationId xmlns:a16="http://schemas.microsoft.com/office/drawing/2014/main" id="{00000000-0008-0000-0000-0000CA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15" name="Text Box 3">
          <a:extLst>
            <a:ext uri="{FF2B5EF4-FFF2-40B4-BE49-F238E27FC236}">
              <a16:creationId xmlns:a16="http://schemas.microsoft.com/office/drawing/2014/main" id="{00000000-0008-0000-0000-0000CB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16" name="Text Box 3">
          <a:extLst>
            <a:ext uri="{FF2B5EF4-FFF2-40B4-BE49-F238E27FC236}">
              <a16:creationId xmlns:a16="http://schemas.microsoft.com/office/drawing/2014/main" id="{00000000-0008-0000-0000-0000CC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17" name="Text Box 3">
          <a:extLst>
            <a:ext uri="{FF2B5EF4-FFF2-40B4-BE49-F238E27FC236}">
              <a16:creationId xmlns:a16="http://schemas.microsoft.com/office/drawing/2014/main" id="{00000000-0008-0000-0000-0000CD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18" name="Text Box 3">
          <a:extLst>
            <a:ext uri="{FF2B5EF4-FFF2-40B4-BE49-F238E27FC236}">
              <a16:creationId xmlns:a16="http://schemas.microsoft.com/office/drawing/2014/main" id="{00000000-0008-0000-0000-0000CE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19" name="Text Box 3">
          <a:extLst>
            <a:ext uri="{FF2B5EF4-FFF2-40B4-BE49-F238E27FC236}">
              <a16:creationId xmlns:a16="http://schemas.microsoft.com/office/drawing/2014/main" id="{00000000-0008-0000-0000-0000CF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20" name="Text Box 3">
          <a:extLst>
            <a:ext uri="{FF2B5EF4-FFF2-40B4-BE49-F238E27FC236}">
              <a16:creationId xmlns:a16="http://schemas.microsoft.com/office/drawing/2014/main" id="{00000000-0008-0000-0000-0000D0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21" name="Text Box 3">
          <a:extLst>
            <a:ext uri="{FF2B5EF4-FFF2-40B4-BE49-F238E27FC236}">
              <a16:creationId xmlns:a16="http://schemas.microsoft.com/office/drawing/2014/main" id="{00000000-0008-0000-0000-0000D1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22" name="Text Box 3">
          <a:extLst>
            <a:ext uri="{FF2B5EF4-FFF2-40B4-BE49-F238E27FC236}">
              <a16:creationId xmlns:a16="http://schemas.microsoft.com/office/drawing/2014/main" id="{00000000-0008-0000-0000-0000D2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23" name="Text Box 3">
          <a:extLst>
            <a:ext uri="{FF2B5EF4-FFF2-40B4-BE49-F238E27FC236}">
              <a16:creationId xmlns:a16="http://schemas.microsoft.com/office/drawing/2014/main" id="{00000000-0008-0000-0000-0000D3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24" name="Text Box 3">
          <a:extLst>
            <a:ext uri="{FF2B5EF4-FFF2-40B4-BE49-F238E27FC236}">
              <a16:creationId xmlns:a16="http://schemas.microsoft.com/office/drawing/2014/main" id="{00000000-0008-0000-0000-0000D4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25" name="Text Box 3">
          <a:extLst>
            <a:ext uri="{FF2B5EF4-FFF2-40B4-BE49-F238E27FC236}">
              <a16:creationId xmlns:a16="http://schemas.microsoft.com/office/drawing/2014/main" id="{00000000-0008-0000-0000-0000D5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26" name="Text Box 3">
          <a:extLst>
            <a:ext uri="{FF2B5EF4-FFF2-40B4-BE49-F238E27FC236}">
              <a16:creationId xmlns:a16="http://schemas.microsoft.com/office/drawing/2014/main" id="{00000000-0008-0000-0000-0000D6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27" name="Text Box 3">
          <a:extLst>
            <a:ext uri="{FF2B5EF4-FFF2-40B4-BE49-F238E27FC236}">
              <a16:creationId xmlns:a16="http://schemas.microsoft.com/office/drawing/2014/main" id="{00000000-0008-0000-0000-0000D7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28" name="Text Box 3">
          <a:extLst>
            <a:ext uri="{FF2B5EF4-FFF2-40B4-BE49-F238E27FC236}">
              <a16:creationId xmlns:a16="http://schemas.microsoft.com/office/drawing/2014/main" id="{00000000-0008-0000-0000-0000D8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29" name="Text Box 3">
          <a:extLst>
            <a:ext uri="{FF2B5EF4-FFF2-40B4-BE49-F238E27FC236}">
              <a16:creationId xmlns:a16="http://schemas.microsoft.com/office/drawing/2014/main" id="{00000000-0008-0000-0000-0000D9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30" name="Text Box 3">
          <a:extLst>
            <a:ext uri="{FF2B5EF4-FFF2-40B4-BE49-F238E27FC236}">
              <a16:creationId xmlns:a16="http://schemas.microsoft.com/office/drawing/2014/main" id="{00000000-0008-0000-0000-0000DA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31" name="Text Box 3">
          <a:extLst>
            <a:ext uri="{FF2B5EF4-FFF2-40B4-BE49-F238E27FC236}">
              <a16:creationId xmlns:a16="http://schemas.microsoft.com/office/drawing/2014/main" id="{00000000-0008-0000-0000-0000DB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32" name="Text Box 3">
          <a:extLst>
            <a:ext uri="{FF2B5EF4-FFF2-40B4-BE49-F238E27FC236}">
              <a16:creationId xmlns:a16="http://schemas.microsoft.com/office/drawing/2014/main" id="{00000000-0008-0000-0000-0000DC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33" name="Text Box 3">
          <a:extLst>
            <a:ext uri="{FF2B5EF4-FFF2-40B4-BE49-F238E27FC236}">
              <a16:creationId xmlns:a16="http://schemas.microsoft.com/office/drawing/2014/main" id="{00000000-0008-0000-0000-0000DD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34" name="Text Box 3">
          <a:extLst>
            <a:ext uri="{FF2B5EF4-FFF2-40B4-BE49-F238E27FC236}">
              <a16:creationId xmlns:a16="http://schemas.microsoft.com/office/drawing/2014/main" id="{00000000-0008-0000-0000-0000DE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35" name="Text Box 3">
          <a:extLst>
            <a:ext uri="{FF2B5EF4-FFF2-40B4-BE49-F238E27FC236}">
              <a16:creationId xmlns:a16="http://schemas.microsoft.com/office/drawing/2014/main" id="{00000000-0008-0000-0000-0000DF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36" name="Text Box 3">
          <a:extLst>
            <a:ext uri="{FF2B5EF4-FFF2-40B4-BE49-F238E27FC236}">
              <a16:creationId xmlns:a16="http://schemas.microsoft.com/office/drawing/2014/main" id="{00000000-0008-0000-0000-0000E0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37" name="Text Box 3">
          <a:extLst>
            <a:ext uri="{FF2B5EF4-FFF2-40B4-BE49-F238E27FC236}">
              <a16:creationId xmlns:a16="http://schemas.microsoft.com/office/drawing/2014/main" id="{00000000-0008-0000-0000-0000E1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38" name="Text Box 3">
          <a:extLst>
            <a:ext uri="{FF2B5EF4-FFF2-40B4-BE49-F238E27FC236}">
              <a16:creationId xmlns:a16="http://schemas.microsoft.com/office/drawing/2014/main" id="{00000000-0008-0000-0000-0000E2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39" name="Text Box 3">
          <a:extLst>
            <a:ext uri="{FF2B5EF4-FFF2-40B4-BE49-F238E27FC236}">
              <a16:creationId xmlns:a16="http://schemas.microsoft.com/office/drawing/2014/main" id="{00000000-0008-0000-0000-0000E3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40" name="Text Box 3">
          <a:extLst>
            <a:ext uri="{FF2B5EF4-FFF2-40B4-BE49-F238E27FC236}">
              <a16:creationId xmlns:a16="http://schemas.microsoft.com/office/drawing/2014/main" id="{00000000-0008-0000-0000-0000E4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41" name="Text Box 3">
          <a:extLst>
            <a:ext uri="{FF2B5EF4-FFF2-40B4-BE49-F238E27FC236}">
              <a16:creationId xmlns:a16="http://schemas.microsoft.com/office/drawing/2014/main" id="{00000000-0008-0000-0000-0000E5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42" name="Text Box 3">
          <a:extLst>
            <a:ext uri="{FF2B5EF4-FFF2-40B4-BE49-F238E27FC236}">
              <a16:creationId xmlns:a16="http://schemas.microsoft.com/office/drawing/2014/main" id="{00000000-0008-0000-0000-0000E6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43" name="Text Box 3">
          <a:extLst>
            <a:ext uri="{FF2B5EF4-FFF2-40B4-BE49-F238E27FC236}">
              <a16:creationId xmlns:a16="http://schemas.microsoft.com/office/drawing/2014/main" id="{00000000-0008-0000-0000-0000E7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44" name="Text Box 3">
          <a:extLst>
            <a:ext uri="{FF2B5EF4-FFF2-40B4-BE49-F238E27FC236}">
              <a16:creationId xmlns:a16="http://schemas.microsoft.com/office/drawing/2014/main" id="{00000000-0008-0000-0000-0000E8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45" name="Text Box 3">
          <a:extLst>
            <a:ext uri="{FF2B5EF4-FFF2-40B4-BE49-F238E27FC236}">
              <a16:creationId xmlns:a16="http://schemas.microsoft.com/office/drawing/2014/main" id="{00000000-0008-0000-0000-0000E9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46" name="Text Box 3">
          <a:extLst>
            <a:ext uri="{FF2B5EF4-FFF2-40B4-BE49-F238E27FC236}">
              <a16:creationId xmlns:a16="http://schemas.microsoft.com/office/drawing/2014/main" id="{00000000-0008-0000-0000-0000EA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47" name="Text Box 3">
          <a:extLst>
            <a:ext uri="{FF2B5EF4-FFF2-40B4-BE49-F238E27FC236}">
              <a16:creationId xmlns:a16="http://schemas.microsoft.com/office/drawing/2014/main" id="{00000000-0008-0000-0000-0000EB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48" name="Text Box 3">
          <a:extLst>
            <a:ext uri="{FF2B5EF4-FFF2-40B4-BE49-F238E27FC236}">
              <a16:creationId xmlns:a16="http://schemas.microsoft.com/office/drawing/2014/main" id="{00000000-0008-0000-0000-0000EC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49" name="Text Box 3">
          <a:extLst>
            <a:ext uri="{FF2B5EF4-FFF2-40B4-BE49-F238E27FC236}">
              <a16:creationId xmlns:a16="http://schemas.microsoft.com/office/drawing/2014/main" id="{00000000-0008-0000-0000-0000ED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50" name="Text Box 3">
          <a:extLst>
            <a:ext uri="{FF2B5EF4-FFF2-40B4-BE49-F238E27FC236}">
              <a16:creationId xmlns:a16="http://schemas.microsoft.com/office/drawing/2014/main" id="{00000000-0008-0000-0000-0000EE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51" name="Text Box 3">
          <a:extLst>
            <a:ext uri="{FF2B5EF4-FFF2-40B4-BE49-F238E27FC236}">
              <a16:creationId xmlns:a16="http://schemas.microsoft.com/office/drawing/2014/main" id="{00000000-0008-0000-0000-0000EF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52" name="Text Box 3">
          <a:extLst>
            <a:ext uri="{FF2B5EF4-FFF2-40B4-BE49-F238E27FC236}">
              <a16:creationId xmlns:a16="http://schemas.microsoft.com/office/drawing/2014/main" id="{00000000-0008-0000-0000-0000F0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53" name="Text Box 3">
          <a:extLst>
            <a:ext uri="{FF2B5EF4-FFF2-40B4-BE49-F238E27FC236}">
              <a16:creationId xmlns:a16="http://schemas.microsoft.com/office/drawing/2014/main" id="{00000000-0008-0000-0000-0000F1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54" name="Text Box 3">
          <a:extLst>
            <a:ext uri="{FF2B5EF4-FFF2-40B4-BE49-F238E27FC236}">
              <a16:creationId xmlns:a16="http://schemas.microsoft.com/office/drawing/2014/main" id="{00000000-0008-0000-0000-0000F2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55" name="Text Box 3">
          <a:extLst>
            <a:ext uri="{FF2B5EF4-FFF2-40B4-BE49-F238E27FC236}">
              <a16:creationId xmlns:a16="http://schemas.microsoft.com/office/drawing/2014/main" id="{00000000-0008-0000-0000-0000F3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56" name="Text Box 3">
          <a:extLst>
            <a:ext uri="{FF2B5EF4-FFF2-40B4-BE49-F238E27FC236}">
              <a16:creationId xmlns:a16="http://schemas.microsoft.com/office/drawing/2014/main" id="{00000000-0008-0000-0000-0000F4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57" name="Text Box 3">
          <a:extLst>
            <a:ext uri="{FF2B5EF4-FFF2-40B4-BE49-F238E27FC236}">
              <a16:creationId xmlns:a16="http://schemas.microsoft.com/office/drawing/2014/main" id="{00000000-0008-0000-0000-0000F5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58" name="Text Box 3">
          <a:extLst>
            <a:ext uri="{FF2B5EF4-FFF2-40B4-BE49-F238E27FC236}">
              <a16:creationId xmlns:a16="http://schemas.microsoft.com/office/drawing/2014/main" id="{00000000-0008-0000-0000-0000F6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59" name="Text Box 3">
          <a:extLst>
            <a:ext uri="{FF2B5EF4-FFF2-40B4-BE49-F238E27FC236}">
              <a16:creationId xmlns:a16="http://schemas.microsoft.com/office/drawing/2014/main" id="{00000000-0008-0000-0000-0000F7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60" name="Text Box 3">
          <a:extLst>
            <a:ext uri="{FF2B5EF4-FFF2-40B4-BE49-F238E27FC236}">
              <a16:creationId xmlns:a16="http://schemas.microsoft.com/office/drawing/2014/main" id="{00000000-0008-0000-0000-0000F8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61" name="Text Box 3">
          <a:extLst>
            <a:ext uri="{FF2B5EF4-FFF2-40B4-BE49-F238E27FC236}">
              <a16:creationId xmlns:a16="http://schemas.microsoft.com/office/drawing/2014/main" id="{00000000-0008-0000-0000-0000F9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62" name="Text Box 3">
          <a:extLst>
            <a:ext uri="{FF2B5EF4-FFF2-40B4-BE49-F238E27FC236}">
              <a16:creationId xmlns:a16="http://schemas.microsoft.com/office/drawing/2014/main" id="{00000000-0008-0000-0000-0000FA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763" name="Text Box 3">
          <a:extLst>
            <a:ext uri="{FF2B5EF4-FFF2-40B4-BE49-F238E27FC236}">
              <a16:creationId xmlns:a16="http://schemas.microsoft.com/office/drawing/2014/main" id="{00000000-0008-0000-0000-0000FB02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64" name="Text Box 3">
          <a:extLst>
            <a:ext uri="{FF2B5EF4-FFF2-40B4-BE49-F238E27FC236}">
              <a16:creationId xmlns:a16="http://schemas.microsoft.com/office/drawing/2014/main" id="{00000000-0008-0000-0000-0000FC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65" name="Text Box 3">
          <a:extLst>
            <a:ext uri="{FF2B5EF4-FFF2-40B4-BE49-F238E27FC236}">
              <a16:creationId xmlns:a16="http://schemas.microsoft.com/office/drawing/2014/main" id="{00000000-0008-0000-0000-0000FD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66" name="Text Box 3">
          <a:extLst>
            <a:ext uri="{FF2B5EF4-FFF2-40B4-BE49-F238E27FC236}">
              <a16:creationId xmlns:a16="http://schemas.microsoft.com/office/drawing/2014/main" id="{00000000-0008-0000-0000-0000FE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67" name="Text Box 3">
          <a:extLst>
            <a:ext uri="{FF2B5EF4-FFF2-40B4-BE49-F238E27FC236}">
              <a16:creationId xmlns:a16="http://schemas.microsoft.com/office/drawing/2014/main" id="{00000000-0008-0000-0000-0000FF02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68" name="Text Box 3">
          <a:extLst>
            <a:ext uri="{FF2B5EF4-FFF2-40B4-BE49-F238E27FC236}">
              <a16:creationId xmlns:a16="http://schemas.microsoft.com/office/drawing/2014/main" id="{00000000-0008-0000-0000-000000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69" name="Text Box 3">
          <a:extLst>
            <a:ext uri="{FF2B5EF4-FFF2-40B4-BE49-F238E27FC236}">
              <a16:creationId xmlns:a16="http://schemas.microsoft.com/office/drawing/2014/main" id="{00000000-0008-0000-0000-000001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70" name="Text Box 3">
          <a:extLst>
            <a:ext uri="{FF2B5EF4-FFF2-40B4-BE49-F238E27FC236}">
              <a16:creationId xmlns:a16="http://schemas.microsoft.com/office/drawing/2014/main" id="{00000000-0008-0000-0000-000002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71" name="Text Box 3">
          <a:extLst>
            <a:ext uri="{FF2B5EF4-FFF2-40B4-BE49-F238E27FC236}">
              <a16:creationId xmlns:a16="http://schemas.microsoft.com/office/drawing/2014/main" id="{00000000-0008-0000-0000-000003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72" name="Text Box 3">
          <a:extLst>
            <a:ext uri="{FF2B5EF4-FFF2-40B4-BE49-F238E27FC236}">
              <a16:creationId xmlns:a16="http://schemas.microsoft.com/office/drawing/2014/main" id="{00000000-0008-0000-0000-000004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73" name="Text Box 3">
          <a:extLst>
            <a:ext uri="{FF2B5EF4-FFF2-40B4-BE49-F238E27FC236}">
              <a16:creationId xmlns:a16="http://schemas.microsoft.com/office/drawing/2014/main" id="{00000000-0008-0000-0000-000005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74" name="Text Box 3">
          <a:extLst>
            <a:ext uri="{FF2B5EF4-FFF2-40B4-BE49-F238E27FC236}">
              <a16:creationId xmlns:a16="http://schemas.microsoft.com/office/drawing/2014/main" id="{00000000-0008-0000-0000-000006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75" name="Text Box 3">
          <a:extLst>
            <a:ext uri="{FF2B5EF4-FFF2-40B4-BE49-F238E27FC236}">
              <a16:creationId xmlns:a16="http://schemas.microsoft.com/office/drawing/2014/main" id="{00000000-0008-0000-0000-000007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76" name="Text Box 3">
          <a:extLst>
            <a:ext uri="{FF2B5EF4-FFF2-40B4-BE49-F238E27FC236}">
              <a16:creationId xmlns:a16="http://schemas.microsoft.com/office/drawing/2014/main" id="{00000000-0008-0000-0000-000008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77" name="Text Box 3">
          <a:extLst>
            <a:ext uri="{FF2B5EF4-FFF2-40B4-BE49-F238E27FC236}">
              <a16:creationId xmlns:a16="http://schemas.microsoft.com/office/drawing/2014/main" id="{00000000-0008-0000-0000-000009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78" name="Text Box 3">
          <a:extLst>
            <a:ext uri="{FF2B5EF4-FFF2-40B4-BE49-F238E27FC236}">
              <a16:creationId xmlns:a16="http://schemas.microsoft.com/office/drawing/2014/main" id="{00000000-0008-0000-0000-00000A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79" name="Text Box 3">
          <a:extLst>
            <a:ext uri="{FF2B5EF4-FFF2-40B4-BE49-F238E27FC236}">
              <a16:creationId xmlns:a16="http://schemas.microsoft.com/office/drawing/2014/main" id="{00000000-0008-0000-0000-00000B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80" name="Text Box 3">
          <a:extLst>
            <a:ext uri="{FF2B5EF4-FFF2-40B4-BE49-F238E27FC236}">
              <a16:creationId xmlns:a16="http://schemas.microsoft.com/office/drawing/2014/main" id="{00000000-0008-0000-0000-00000C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81" name="Text Box 3">
          <a:extLst>
            <a:ext uri="{FF2B5EF4-FFF2-40B4-BE49-F238E27FC236}">
              <a16:creationId xmlns:a16="http://schemas.microsoft.com/office/drawing/2014/main" id="{00000000-0008-0000-0000-00000D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82" name="Text Box 3">
          <a:extLst>
            <a:ext uri="{FF2B5EF4-FFF2-40B4-BE49-F238E27FC236}">
              <a16:creationId xmlns:a16="http://schemas.microsoft.com/office/drawing/2014/main" id="{00000000-0008-0000-0000-00000E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83" name="Text Box 3">
          <a:extLst>
            <a:ext uri="{FF2B5EF4-FFF2-40B4-BE49-F238E27FC236}">
              <a16:creationId xmlns:a16="http://schemas.microsoft.com/office/drawing/2014/main" id="{00000000-0008-0000-0000-00000F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84" name="Text Box 3">
          <a:extLst>
            <a:ext uri="{FF2B5EF4-FFF2-40B4-BE49-F238E27FC236}">
              <a16:creationId xmlns:a16="http://schemas.microsoft.com/office/drawing/2014/main" id="{00000000-0008-0000-0000-000010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85" name="Text Box 3">
          <a:extLst>
            <a:ext uri="{FF2B5EF4-FFF2-40B4-BE49-F238E27FC236}">
              <a16:creationId xmlns:a16="http://schemas.microsoft.com/office/drawing/2014/main" id="{00000000-0008-0000-0000-000011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86" name="Text Box 3">
          <a:extLst>
            <a:ext uri="{FF2B5EF4-FFF2-40B4-BE49-F238E27FC236}">
              <a16:creationId xmlns:a16="http://schemas.microsoft.com/office/drawing/2014/main" id="{00000000-0008-0000-0000-000012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87" name="Text Box 3">
          <a:extLst>
            <a:ext uri="{FF2B5EF4-FFF2-40B4-BE49-F238E27FC236}">
              <a16:creationId xmlns:a16="http://schemas.microsoft.com/office/drawing/2014/main" id="{00000000-0008-0000-0000-000013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88" name="Text Box 3">
          <a:extLst>
            <a:ext uri="{FF2B5EF4-FFF2-40B4-BE49-F238E27FC236}">
              <a16:creationId xmlns:a16="http://schemas.microsoft.com/office/drawing/2014/main" id="{00000000-0008-0000-0000-000014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89" name="Text Box 3">
          <a:extLst>
            <a:ext uri="{FF2B5EF4-FFF2-40B4-BE49-F238E27FC236}">
              <a16:creationId xmlns:a16="http://schemas.microsoft.com/office/drawing/2014/main" id="{00000000-0008-0000-0000-000015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90" name="Text Box 3">
          <a:extLst>
            <a:ext uri="{FF2B5EF4-FFF2-40B4-BE49-F238E27FC236}">
              <a16:creationId xmlns:a16="http://schemas.microsoft.com/office/drawing/2014/main" id="{00000000-0008-0000-0000-000016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91" name="Text Box 3">
          <a:extLst>
            <a:ext uri="{FF2B5EF4-FFF2-40B4-BE49-F238E27FC236}">
              <a16:creationId xmlns:a16="http://schemas.microsoft.com/office/drawing/2014/main" id="{00000000-0008-0000-0000-000017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92" name="Text Box 3">
          <a:extLst>
            <a:ext uri="{FF2B5EF4-FFF2-40B4-BE49-F238E27FC236}">
              <a16:creationId xmlns:a16="http://schemas.microsoft.com/office/drawing/2014/main" id="{00000000-0008-0000-0000-000018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93" name="Text Box 3">
          <a:extLst>
            <a:ext uri="{FF2B5EF4-FFF2-40B4-BE49-F238E27FC236}">
              <a16:creationId xmlns:a16="http://schemas.microsoft.com/office/drawing/2014/main" id="{00000000-0008-0000-0000-000019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94" name="Text Box 3">
          <a:extLst>
            <a:ext uri="{FF2B5EF4-FFF2-40B4-BE49-F238E27FC236}">
              <a16:creationId xmlns:a16="http://schemas.microsoft.com/office/drawing/2014/main" id="{00000000-0008-0000-0000-00001A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95" name="Text Box 3">
          <a:extLst>
            <a:ext uri="{FF2B5EF4-FFF2-40B4-BE49-F238E27FC236}">
              <a16:creationId xmlns:a16="http://schemas.microsoft.com/office/drawing/2014/main" id="{00000000-0008-0000-0000-00001B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96" name="Text Box 3">
          <a:extLst>
            <a:ext uri="{FF2B5EF4-FFF2-40B4-BE49-F238E27FC236}">
              <a16:creationId xmlns:a16="http://schemas.microsoft.com/office/drawing/2014/main" id="{00000000-0008-0000-0000-00001C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97" name="Text Box 3">
          <a:extLst>
            <a:ext uri="{FF2B5EF4-FFF2-40B4-BE49-F238E27FC236}">
              <a16:creationId xmlns:a16="http://schemas.microsoft.com/office/drawing/2014/main" id="{00000000-0008-0000-0000-00001D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98" name="Text Box 3">
          <a:extLst>
            <a:ext uri="{FF2B5EF4-FFF2-40B4-BE49-F238E27FC236}">
              <a16:creationId xmlns:a16="http://schemas.microsoft.com/office/drawing/2014/main" id="{00000000-0008-0000-0000-00001E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799" name="Text Box 3">
          <a:extLst>
            <a:ext uri="{FF2B5EF4-FFF2-40B4-BE49-F238E27FC236}">
              <a16:creationId xmlns:a16="http://schemas.microsoft.com/office/drawing/2014/main" id="{00000000-0008-0000-0000-00001F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00" name="Text Box 3">
          <a:extLst>
            <a:ext uri="{FF2B5EF4-FFF2-40B4-BE49-F238E27FC236}">
              <a16:creationId xmlns:a16="http://schemas.microsoft.com/office/drawing/2014/main" id="{00000000-0008-0000-0000-000020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01" name="Text Box 3">
          <a:extLst>
            <a:ext uri="{FF2B5EF4-FFF2-40B4-BE49-F238E27FC236}">
              <a16:creationId xmlns:a16="http://schemas.microsoft.com/office/drawing/2014/main" id="{00000000-0008-0000-0000-000021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02" name="Text Box 3">
          <a:extLst>
            <a:ext uri="{FF2B5EF4-FFF2-40B4-BE49-F238E27FC236}">
              <a16:creationId xmlns:a16="http://schemas.microsoft.com/office/drawing/2014/main" id="{00000000-0008-0000-0000-000022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03" name="Text Box 3">
          <a:extLst>
            <a:ext uri="{FF2B5EF4-FFF2-40B4-BE49-F238E27FC236}">
              <a16:creationId xmlns:a16="http://schemas.microsoft.com/office/drawing/2014/main" id="{00000000-0008-0000-0000-000023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04" name="Text Box 3">
          <a:extLst>
            <a:ext uri="{FF2B5EF4-FFF2-40B4-BE49-F238E27FC236}">
              <a16:creationId xmlns:a16="http://schemas.microsoft.com/office/drawing/2014/main" id="{00000000-0008-0000-0000-000024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05" name="Text Box 3">
          <a:extLst>
            <a:ext uri="{FF2B5EF4-FFF2-40B4-BE49-F238E27FC236}">
              <a16:creationId xmlns:a16="http://schemas.microsoft.com/office/drawing/2014/main" id="{00000000-0008-0000-0000-000025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06" name="Text Box 3">
          <a:extLst>
            <a:ext uri="{FF2B5EF4-FFF2-40B4-BE49-F238E27FC236}">
              <a16:creationId xmlns:a16="http://schemas.microsoft.com/office/drawing/2014/main" id="{00000000-0008-0000-0000-000026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07" name="Text Box 3">
          <a:extLst>
            <a:ext uri="{FF2B5EF4-FFF2-40B4-BE49-F238E27FC236}">
              <a16:creationId xmlns:a16="http://schemas.microsoft.com/office/drawing/2014/main" id="{00000000-0008-0000-0000-000027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08" name="Text Box 3">
          <a:extLst>
            <a:ext uri="{FF2B5EF4-FFF2-40B4-BE49-F238E27FC236}">
              <a16:creationId xmlns:a16="http://schemas.microsoft.com/office/drawing/2014/main" id="{00000000-0008-0000-0000-000028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09" name="Text Box 3">
          <a:extLst>
            <a:ext uri="{FF2B5EF4-FFF2-40B4-BE49-F238E27FC236}">
              <a16:creationId xmlns:a16="http://schemas.microsoft.com/office/drawing/2014/main" id="{00000000-0008-0000-0000-000029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10" name="Text Box 3">
          <a:extLst>
            <a:ext uri="{FF2B5EF4-FFF2-40B4-BE49-F238E27FC236}">
              <a16:creationId xmlns:a16="http://schemas.microsoft.com/office/drawing/2014/main" id="{00000000-0008-0000-0000-00002A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11" name="Text Box 3">
          <a:extLst>
            <a:ext uri="{FF2B5EF4-FFF2-40B4-BE49-F238E27FC236}">
              <a16:creationId xmlns:a16="http://schemas.microsoft.com/office/drawing/2014/main" id="{00000000-0008-0000-0000-00002B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12" name="Text Box 3">
          <a:extLst>
            <a:ext uri="{FF2B5EF4-FFF2-40B4-BE49-F238E27FC236}">
              <a16:creationId xmlns:a16="http://schemas.microsoft.com/office/drawing/2014/main" id="{00000000-0008-0000-0000-00002C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13" name="Text Box 3">
          <a:extLst>
            <a:ext uri="{FF2B5EF4-FFF2-40B4-BE49-F238E27FC236}">
              <a16:creationId xmlns:a16="http://schemas.microsoft.com/office/drawing/2014/main" id="{00000000-0008-0000-0000-00002D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14" name="Text Box 3">
          <a:extLst>
            <a:ext uri="{FF2B5EF4-FFF2-40B4-BE49-F238E27FC236}">
              <a16:creationId xmlns:a16="http://schemas.microsoft.com/office/drawing/2014/main" id="{00000000-0008-0000-0000-00002E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15" name="Text Box 3">
          <a:extLst>
            <a:ext uri="{FF2B5EF4-FFF2-40B4-BE49-F238E27FC236}">
              <a16:creationId xmlns:a16="http://schemas.microsoft.com/office/drawing/2014/main" id="{00000000-0008-0000-0000-00002F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16" name="Text Box 3">
          <a:extLst>
            <a:ext uri="{FF2B5EF4-FFF2-40B4-BE49-F238E27FC236}">
              <a16:creationId xmlns:a16="http://schemas.microsoft.com/office/drawing/2014/main" id="{00000000-0008-0000-0000-000030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17" name="Text Box 3">
          <a:extLst>
            <a:ext uri="{FF2B5EF4-FFF2-40B4-BE49-F238E27FC236}">
              <a16:creationId xmlns:a16="http://schemas.microsoft.com/office/drawing/2014/main" id="{00000000-0008-0000-0000-000031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18" name="Text Box 3">
          <a:extLst>
            <a:ext uri="{FF2B5EF4-FFF2-40B4-BE49-F238E27FC236}">
              <a16:creationId xmlns:a16="http://schemas.microsoft.com/office/drawing/2014/main" id="{00000000-0008-0000-0000-000032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19" name="Text Box 3">
          <a:extLst>
            <a:ext uri="{FF2B5EF4-FFF2-40B4-BE49-F238E27FC236}">
              <a16:creationId xmlns:a16="http://schemas.microsoft.com/office/drawing/2014/main" id="{00000000-0008-0000-0000-000033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20" name="Text Box 3">
          <a:extLst>
            <a:ext uri="{FF2B5EF4-FFF2-40B4-BE49-F238E27FC236}">
              <a16:creationId xmlns:a16="http://schemas.microsoft.com/office/drawing/2014/main" id="{00000000-0008-0000-0000-000034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21" name="Text Box 3">
          <a:extLst>
            <a:ext uri="{FF2B5EF4-FFF2-40B4-BE49-F238E27FC236}">
              <a16:creationId xmlns:a16="http://schemas.microsoft.com/office/drawing/2014/main" id="{00000000-0008-0000-0000-000035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22" name="Text Box 3">
          <a:extLst>
            <a:ext uri="{FF2B5EF4-FFF2-40B4-BE49-F238E27FC236}">
              <a16:creationId xmlns:a16="http://schemas.microsoft.com/office/drawing/2014/main" id="{00000000-0008-0000-0000-000036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23" name="Text Box 3">
          <a:extLst>
            <a:ext uri="{FF2B5EF4-FFF2-40B4-BE49-F238E27FC236}">
              <a16:creationId xmlns:a16="http://schemas.microsoft.com/office/drawing/2014/main" id="{00000000-0008-0000-0000-000037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24" name="Text Box 3">
          <a:extLst>
            <a:ext uri="{FF2B5EF4-FFF2-40B4-BE49-F238E27FC236}">
              <a16:creationId xmlns:a16="http://schemas.microsoft.com/office/drawing/2014/main" id="{00000000-0008-0000-0000-000038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25" name="Text Box 3">
          <a:extLst>
            <a:ext uri="{FF2B5EF4-FFF2-40B4-BE49-F238E27FC236}">
              <a16:creationId xmlns:a16="http://schemas.microsoft.com/office/drawing/2014/main" id="{00000000-0008-0000-0000-000039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26" name="Text Box 3">
          <a:extLst>
            <a:ext uri="{FF2B5EF4-FFF2-40B4-BE49-F238E27FC236}">
              <a16:creationId xmlns:a16="http://schemas.microsoft.com/office/drawing/2014/main" id="{00000000-0008-0000-0000-00003A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27" name="Text Box 3">
          <a:extLst>
            <a:ext uri="{FF2B5EF4-FFF2-40B4-BE49-F238E27FC236}">
              <a16:creationId xmlns:a16="http://schemas.microsoft.com/office/drawing/2014/main" id="{00000000-0008-0000-0000-00003B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28" name="Text Box 3">
          <a:extLst>
            <a:ext uri="{FF2B5EF4-FFF2-40B4-BE49-F238E27FC236}">
              <a16:creationId xmlns:a16="http://schemas.microsoft.com/office/drawing/2014/main" id="{00000000-0008-0000-0000-00003C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29" name="Text Box 3">
          <a:extLst>
            <a:ext uri="{FF2B5EF4-FFF2-40B4-BE49-F238E27FC236}">
              <a16:creationId xmlns:a16="http://schemas.microsoft.com/office/drawing/2014/main" id="{00000000-0008-0000-0000-00003D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30" name="Text Box 3">
          <a:extLst>
            <a:ext uri="{FF2B5EF4-FFF2-40B4-BE49-F238E27FC236}">
              <a16:creationId xmlns:a16="http://schemas.microsoft.com/office/drawing/2014/main" id="{00000000-0008-0000-0000-00003E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31" name="Text Box 3">
          <a:extLst>
            <a:ext uri="{FF2B5EF4-FFF2-40B4-BE49-F238E27FC236}">
              <a16:creationId xmlns:a16="http://schemas.microsoft.com/office/drawing/2014/main" id="{00000000-0008-0000-0000-00003F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32" name="Text Box 3">
          <a:extLst>
            <a:ext uri="{FF2B5EF4-FFF2-40B4-BE49-F238E27FC236}">
              <a16:creationId xmlns:a16="http://schemas.microsoft.com/office/drawing/2014/main" id="{00000000-0008-0000-0000-000040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33" name="Text Box 3">
          <a:extLst>
            <a:ext uri="{FF2B5EF4-FFF2-40B4-BE49-F238E27FC236}">
              <a16:creationId xmlns:a16="http://schemas.microsoft.com/office/drawing/2014/main" id="{00000000-0008-0000-0000-000041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34" name="Text Box 3">
          <a:extLst>
            <a:ext uri="{FF2B5EF4-FFF2-40B4-BE49-F238E27FC236}">
              <a16:creationId xmlns:a16="http://schemas.microsoft.com/office/drawing/2014/main" id="{00000000-0008-0000-0000-000042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35" name="Text Box 3">
          <a:extLst>
            <a:ext uri="{FF2B5EF4-FFF2-40B4-BE49-F238E27FC236}">
              <a16:creationId xmlns:a16="http://schemas.microsoft.com/office/drawing/2014/main" id="{00000000-0008-0000-0000-000043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36" name="Text Box 3">
          <a:extLst>
            <a:ext uri="{FF2B5EF4-FFF2-40B4-BE49-F238E27FC236}">
              <a16:creationId xmlns:a16="http://schemas.microsoft.com/office/drawing/2014/main" id="{00000000-0008-0000-0000-000044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37" name="Text Box 3">
          <a:extLst>
            <a:ext uri="{FF2B5EF4-FFF2-40B4-BE49-F238E27FC236}">
              <a16:creationId xmlns:a16="http://schemas.microsoft.com/office/drawing/2014/main" id="{00000000-0008-0000-0000-000045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38" name="Text Box 3">
          <a:extLst>
            <a:ext uri="{FF2B5EF4-FFF2-40B4-BE49-F238E27FC236}">
              <a16:creationId xmlns:a16="http://schemas.microsoft.com/office/drawing/2014/main" id="{00000000-0008-0000-0000-000046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39" name="Text Box 3">
          <a:extLst>
            <a:ext uri="{FF2B5EF4-FFF2-40B4-BE49-F238E27FC236}">
              <a16:creationId xmlns:a16="http://schemas.microsoft.com/office/drawing/2014/main" id="{00000000-0008-0000-0000-000047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40" name="Text Box 3">
          <a:extLst>
            <a:ext uri="{FF2B5EF4-FFF2-40B4-BE49-F238E27FC236}">
              <a16:creationId xmlns:a16="http://schemas.microsoft.com/office/drawing/2014/main" id="{00000000-0008-0000-0000-000048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41" name="Text Box 3">
          <a:extLst>
            <a:ext uri="{FF2B5EF4-FFF2-40B4-BE49-F238E27FC236}">
              <a16:creationId xmlns:a16="http://schemas.microsoft.com/office/drawing/2014/main" id="{00000000-0008-0000-0000-000049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42" name="Text Box 3">
          <a:extLst>
            <a:ext uri="{FF2B5EF4-FFF2-40B4-BE49-F238E27FC236}">
              <a16:creationId xmlns:a16="http://schemas.microsoft.com/office/drawing/2014/main" id="{00000000-0008-0000-0000-00004A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43" name="Text Box 3">
          <a:extLst>
            <a:ext uri="{FF2B5EF4-FFF2-40B4-BE49-F238E27FC236}">
              <a16:creationId xmlns:a16="http://schemas.microsoft.com/office/drawing/2014/main" id="{00000000-0008-0000-0000-00004B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44" name="Text Box 3">
          <a:extLst>
            <a:ext uri="{FF2B5EF4-FFF2-40B4-BE49-F238E27FC236}">
              <a16:creationId xmlns:a16="http://schemas.microsoft.com/office/drawing/2014/main" id="{00000000-0008-0000-0000-00004C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45" name="Text Box 3">
          <a:extLst>
            <a:ext uri="{FF2B5EF4-FFF2-40B4-BE49-F238E27FC236}">
              <a16:creationId xmlns:a16="http://schemas.microsoft.com/office/drawing/2014/main" id="{00000000-0008-0000-0000-00004D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46" name="Text Box 3">
          <a:extLst>
            <a:ext uri="{FF2B5EF4-FFF2-40B4-BE49-F238E27FC236}">
              <a16:creationId xmlns:a16="http://schemas.microsoft.com/office/drawing/2014/main" id="{00000000-0008-0000-0000-00004E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47" name="Text Box 3">
          <a:extLst>
            <a:ext uri="{FF2B5EF4-FFF2-40B4-BE49-F238E27FC236}">
              <a16:creationId xmlns:a16="http://schemas.microsoft.com/office/drawing/2014/main" id="{00000000-0008-0000-0000-00004F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48" name="Text Box 3">
          <a:extLst>
            <a:ext uri="{FF2B5EF4-FFF2-40B4-BE49-F238E27FC236}">
              <a16:creationId xmlns:a16="http://schemas.microsoft.com/office/drawing/2014/main" id="{00000000-0008-0000-0000-000050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49" name="Text Box 3">
          <a:extLst>
            <a:ext uri="{FF2B5EF4-FFF2-40B4-BE49-F238E27FC236}">
              <a16:creationId xmlns:a16="http://schemas.microsoft.com/office/drawing/2014/main" id="{00000000-0008-0000-0000-000051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50" name="Text Box 3">
          <a:extLst>
            <a:ext uri="{FF2B5EF4-FFF2-40B4-BE49-F238E27FC236}">
              <a16:creationId xmlns:a16="http://schemas.microsoft.com/office/drawing/2014/main" id="{00000000-0008-0000-0000-000052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51" name="Text Box 3">
          <a:extLst>
            <a:ext uri="{FF2B5EF4-FFF2-40B4-BE49-F238E27FC236}">
              <a16:creationId xmlns:a16="http://schemas.microsoft.com/office/drawing/2014/main" id="{00000000-0008-0000-0000-000053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52" name="Text Box 3">
          <a:extLst>
            <a:ext uri="{FF2B5EF4-FFF2-40B4-BE49-F238E27FC236}">
              <a16:creationId xmlns:a16="http://schemas.microsoft.com/office/drawing/2014/main" id="{00000000-0008-0000-0000-000054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53" name="Text Box 3">
          <a:extLst>
            <a:ext uri="{FF2B5EF4-FFF2-40B4-BE49-F238E27FC236}">
              <a16:creationId xmlns:a16="http://schemas.microsoft.com/office/drawing/2014/main" id="{00000000-0008-0000-0000-000055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54" name="Text Box 3">
          <a:extLst>
            <a:ext uri="{FF2B5EF4-FFF2-40B4-BE49-F238E27FC236}">
              <a16:creationId xmlns:a16="http://schemas.microsoft.com/office/drawing/2014/main" id="{00000000-0008-0000-0000-000056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55" name="Text Box 3">
          <a:extLst>
            <a:ext uri="{FF2B5EF4-FFF2-40B4-BE49-F238E27FC236}">
              <a16:creationId xmlns:a16="http://schemas.microsoft.com/office/drawing/2014/main" id="{00000000-0008-0000-0000-000057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56" name="Text Box 3">
          <a:extLst>
            <a:ext uri="{FF2B5EF4-FFF2-40B4-BE49-F238E27FC236}">
              <a16:creationId xmlns:a16="http://schemas.microsoft.com/office/drawing/2014/main" id="{00000000-0008-0000-0000-000058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57" name="Text Box 3">
          <a:extLst>
            <a:ext uri="{FF2B5EF4-FFF2-40B4-BE49-F238E27FC236}">
              <a16:creationId xmlns:a16="http://schemas.microsoft.com/office/drawing/2014/main" id="{00000000-0008-0000-0000-000059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58" name="Text Box 3">
          <a:extLst>
            <a:ext uri="{FF2B5EF4-FFF2-40B4-BE49-F238E27FC236}">
              <a16:creationId xmlns:a16="http://schemas.microsoft.com/office/drawing/2014/main" id="{00000000-0008-0000-0000-00005A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59" name="Text Box 3">
          <a:extLst>
            <a:ext uri="{FF2B5EF4-FFF2-40B4-BE49-F238E27FC236}">
              <a16:creationId xmlns:a16="http://schemas.microsoft.com/office/drawing/2014/main" id="{00000000-0008-0000-0000-00005B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60" name="Text Box 3">
          <a:extLst>
            <a:ext uri="{FF2B5EF4-FFF2-40B4-BE49-F238E27FC236}">
              <a16:creationId xmlns:a16="http://schemas.microsoft.com/office/drawing/2014/main" id="{00000000-0008-0000-0000-00005C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61" name="Text Box 3">
          <a:extLst>
            <a:ext uri="{FF2B5EF4-FFF2-40B4-BE49-F238E27FC236}">
              <a16:creationId xmlns:a16="http://schemas.microsoft.com/office/drawing/2014/main" id="{00000000-0008-0000-0000-00005D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862" name="Text Box 3">
          <a:extLst>
            <a:ext uri="{FF2B5EF4-FFF2-40B4-BE49-F238E27FC236}">
              <a16:creationId xmlns:a16="http://schemas.microsoft.com/office/drawing/2014/main" id="{00000000-0008-0000-0000-00005E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1447800</xdr:colOff>
      <xdr:row>372</xdr:row>
      <xdr:rowOff>0</xdr:rowOff>
    </xdr:from>
    <xdr:to>
      <xdr:col>6</xdr:col>
      <xdr:colOff>1447800</xdr:colOff>
      <xdr:row>372</xdr:row>
      <xdr:rowOff>104775</xdr:rowOff>
    </xdr:to>
    <xdr:sp macro="" textlink="">
      <xdr:nvSpPr>
        <xdr:cNvPr id="863" name="Text Box 3">
          <a:extLst>
            <a:ext uri="{FF2B5EF4-FFF2-40B4-BE49-F238E27FC236}">
              <a16:creationId xmlns:a16="http://schemas.microsoft.com/office/drawing/2014/main" id="{00000000-0008-0000-0000-00005F030000}"/>
            </a:ext>
          </a:extLst>
        </xdr:cNvPr>
        <xdr:cNvSpPr txBox="1">
          <a:spLocks noChangeArrowheads="1"/>
        </xdr:cNvSpPr>
      </xdr:nvSpPr>
      <xdr:spPr bwMode="auto">
        <a:xfrm>
          <a:off x="3276600" y="1691259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781050</xdr:colOff>
      <xdr:row>372</xdr:row>
      <xdr:rowOff>0</xdr:rowOff>
    </xdr:from>
    <xdr:to>
      <xdr:col>6</xdr:col>
      <xdr:colOff>781050</xdr:colOff>
      <xdr:row>372</xdr:row>
      <xdr:rowOff>47625</xdr:rowOff>
    </xdr:to>
    <xdr:sp macro="" textlink="">
      <xdr:nvSpPr>
        <xdr:cNvPr id="864" name="Text Box 3">
          <a:extLst>
            <a:ext uri="{FF2B5EF4-FFF2-40B4-BE49-F238E27FC236}">
              <a16:creationId xmlns:a16="http://schemas.microsoft.com/office/drawing/2014/main" id="{00000000-0008-0000-0000-000060030000}"/>
            </a:ext>
          </a:extLst>
        </xdr:cNvPr>
        <xdr:cNvSpPr txBox="1">
          <a:spLocks noChangeArrowheads="1"/>
        </xdr:cNvSpPr>
      </xdr:nvSpPr>
      <xdr:spPr bwMode="auto">
        <a:xfrm flipV="1">
          <a:off x="2609850" y="16912590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65" name="Text Box 3">
          <a:extLst>
            <a:ext uri="{FF2B5EF4-FFF2-40B4-BE49-F238E27FC236}">
              <a16:creationId xmlns:a16="http://schemas.microsoft.com/office/drawing/2014/main" id="{00000000-0008-0000-0000-000061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66" name="Text Box 3">
          <a:extLst>
            <a:ext uri="{FF2B5EF4-FFF2-40B4-BE49-F238E27FC236}">
              <a16:creationId xmlns:a16="http://schemas.microsoft.com/office/drawing/2014/main" id="{00000000-0008-0000-0000-000062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67" name="Text Box 3">
          <a:extLst>
            <a:ext uri="{FF2B5EF4-FFF2-40B4-BE49-F238E27FC236}">
              <a16:creationId xmlns:a16="http://schemas.microsoft.com/office/drawing/2014/main" id="{00000000-0008-0000-0000-000063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68" name="Text Box 3">
          <a:extLst>
            <a:ext uri="{FF2B5EF4-FFF2-40B4-BE49-F238E27FC236}">
              <a16:creationId xmlns:a16="http://schemas.microsoft.com/office/drawing/2014/main" id="{00000000-0008-0000-0000-000064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69" name="Text Box 3">
          <a:extLst>
            <a:ext uri="{FF2B5EF4-FFF2-40B4-BE49-F238E27FC236}">
              <a16:creationId xmlns:a16="http://schemas.microsoft.com/office/drawing/2014/main" id="{00000000-0008-0000-0000-000065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70" name="Text Box 3">
          <a:extLst>
            <a:ext uri="{FF2B5EF4-FFF2-40B4-BE49-F238E27FC236}">
              <a16:creationId xmlns:a16="http://schemas.microsoft.com/office/drawing/2014/main" id="{00000000-0008-0000-0000-000066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71" name="Text Box 3">
          <a:extLst>
            <a:ext uri="{FF2B5EF4-FFF2-40B4-BE49-F238E27FC236}">
              <a16:creationId xmlns:a16="http://schemas.microsoft.com/office/drawing/2014/main" id="{00000000-0008-0000-0000-000067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72" name="Text Box 3">
          <a:extLst>
            <a:ext uri="{FF2B5EF4-FFF2-40B4-BE49-F238E27FC236}">
              <a16:creationId xmlns:a16="http://schemas.microsoft.com/office/drawing/2014/main" id="{00000000-0008-0000-0000-000068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73" name="Text Box 3">
          <a:extLst>
            <a:ext uri="{FF2B5EF4-FFF2-40B4-BE49-F238E27FC236}">
              <a16:creationId xmlns:a16="http://schemas.microsoft.com/office/drawing/2014/main" id="{00000000-0008-0000-0000-000069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74" name="Text Box 3">
          <a:extLst>
            <a:ext uri="{FF2B5EF4-FFF2-40B4-BE49-F238E27FC236}">
              <a16:creationId xmlns:a16="http://schemas.microsoft.com/office/drawing/2014/main" id="{00000000-0008-0000-0000-00006A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75" name="Text Box 3">
          <a:extLst>
            <a:ext uri="{FF2B5EF4-FFF2-40B4-BE49-F238E27FC236}">
              <a16:creationId xmlns:a16="http://schemas.microsoft.com/office/drawing/2014/main" id="{00000000-0008-0000-0000-00006B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76" name="Text Box 3">
          <a:extLst>
            <a:ext uri="{FF2B5EF4-FFF2-40B4-BE49-F238E27FC236}">
              <a16:creationId xmlns:a16="http://schemas.microsoft.com/office/drawing/2014/main" id="{00000000-0008-0000-0000-00006C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77" name="Text Box 3">
          <a:extLst>
            <a:ext uri="{FF2B5EF4-FFF2-40B4-BE49-F238E27FC236}">
              <a16:creationId xmlns:a16="http://schemas.microsoft.com/office/drawing/2014/main" id="{00000000-0008-0000-0000-00006D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78" name="Text Box 3">
          <a:extLst>
            <a:ext uri="{FF2B5EF4-FFF2-40B4-BE49-F238E27FC236}">
              <a16:creationId xmlns:a16="http://schemas.microsoft.com/office/drawing/2014/main" id="{00000000-0008-0000-0000-00006E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79" name="Text Box 3">
          <a:extLst>
            <a:ext uri="{FF2B5EF4-FFF2-40B4-BE49-F238E27FC236}">
              <a16:creationId xmlns:a16="http://schemas.microsoft.com/office/drawing/2014/main" id="{00000000-0008-0000-0000-00006F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80" name="Text Box 3">
          <a:extLst>
            <a:ext uri="{FF2B5EF4-FFF2-40B4-BE49-F238E27FC236}">
              <a16:creationId xmlns:a16="http://schemas.microsoft.com/office/drawing/2014/main" id="{00000000-0008-0000-0000-000070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81" name="Text Box 3">
          <a:extLst>
            <a:ext uri="{FF2B5EF4-FFF2-40B4-BE49-F238E27FC236}">
              <a16:creationId xmlns:a16="http://schemas.microsoft.com/office/drawing/2014/main" id="{00000000-0008-0000-0000-000071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82" name="Text Box 3">
          <a:extLst>
            <a:ext uri="{FF2B5EF4-FFF2-40B4-BE49-F238E27FC236}">
              <a16:creationId xmlns:a16="http://schemas.microsoft.com/office/drawing/2014/main" id="{00000000-0008-0000-0000-000072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83" name="Text Box 3">
          <a:extLst>
            <a:ext uri="{FF2B5EF4-FFF2-40B4-BE49-F238E27FC236}">
              <a16:creationId xmlns:a16="http://schemas.microsoft.com/office/drawing/2014/main" id="{00000000-0008-0000-0000-000073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84" name="Text Box 3">
          <a:extLst>
            <a:ext uri="{FF2B5EF4-FFF2-40B4-BE49-F238E27FC236}">
              <a16:creationId xmlns:a16="http://schemas.microsoft.com/office/drawing/2014/main" id="{00000000-0008-0000-0000-000074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85" name="Text Box 3">
          <a:extLst>
            <a:ext uri="{FF2B5EF4-FFF2-40B4-BE49-F238E27FC236}">
              <a16:creationId xmlns:a16="http://schemas.microsoft.com/office/drawing/2014/main" id="{00000000-0008-0000-0000-000075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86" name="Text Box 3">
          <a:extLst>
            <a:ext uri="{FF2B5EF4-FFF2-40B4-BE49-F238E27FC236}">
              <a16:creationId xmlns:a16="http://schemas.microsoft.com/office/drawing/2014/main" id="{00000000-0008-0000-0000-000076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87" name="Text Box 3">
          <a:extLst>
            <a:ext uri="{FF2B5EF4-FFF2-40B4-BE49-F238E27FC236}">
              <a16:creationId xmlns:a16="http://schemas.microsoft.com/office/drawing/2014/main" id="{00000000-0008-0000-0000-000077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88" name="Text Box 3">
          <a:extLst>
            <a:ext uri="{FF2B5EF4-FFF2-40B4-BE49-F238E27FC236}">
              <a16:creationId xmlns:a16="http://schemas.microsoft.com/office/drawing/2014/main" id="{00000000-0008-0000-0000-000078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89" name="Text Box 3">
          <a:extLst>
            <a:ext uri="{FF2B5EF4-FFF2-40B4-BE49-F238E27FC236}">
              <a16:creationId xmlns:a16="http://schemas.microsoft.com/office/drawing/2014/main" id="{00000000-0008-0000-0000-000079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90" name="Text Box 3">
          <a:extLst>
            <a:ext uri="{FF2B5EF4-FFF2-40B4-BE49-F238E27FC236}">
              <a16:creationId xmlns:a16="http://schemas.microsoft.com/office/drawing/2014/main" id="{00000000-0008-0000-0000-00007A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91" name="Text Box 3">
          <a:extLst>
            <a:ext uri="{FF2B5EF4-FFF2-40B4-BE49-F238E27FC236}">
              <a16:creationId xmlns:a16="http://schemas.microsoft.com/office/drawing/2014/main" id="{00000000-0008-0000-0000-00007B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92" name="Text Box 3">
          <a:extLst>
            <a:ext uri="{FF2B5EF4-FFF2-40B4-BE49-F238E27FC236}">
              <a16:creationId xmlns:a16="http://schemas.microsoft.com/office/drawing/2014/main" id="{00000000-0008-0000-0000-00007C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93" name="Text Box 3">
          <a:extLst>
            <a:ext uri="{FF2B5EF4-FFF2-40B4-BE49-F238E27FC236}">
              <a16:creationId xmlns:a16="http://schemas.microsoft.com/office/drawing/2014/main" id="{00000000-0008-0000-0000-00007D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94" name="Text Box 3">
          <a:extLst>
            <a:ext uri="{FF2B5EF4-FFF2-40B4-BE49-F238E27FC236}">
              <a16:creationId xmlns:a16="http://schemas.microsoft.com/office/drawing/2014/main" id="{00000000-0008-0000-0000-00007E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95" name="Text Box 3">
          <a:extLst>
            <a:ext uri="{FF2B5EF4-FFF2-40B4-BE49-F238E27FC236}">
              <a16:creationId xmlns:a16="http://schemas.microsoft.com/office/drawing/2014/main" id="{00000000-0008-0000-0000-00007F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96" name="Text Box 3">
          <a:extLst>
            <a:ext uri="{FF2B5EF4-FFF2-40B4-BE49-F238E27FC236}">
              <a16:creationId xmlns:a16="http://schemas.microsoft.com/office/drawing/2014/main" id="{00000000-0008-0000-0000-000080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97" name="Text Box 3">
          <a:extLst>
            <a:ext uri="{FF2B5EF4-FFF2-40B4-BE49-F238E27FC236}">
              <a16:creationId xmlns:a16="http://schemas.microsoft.com/office/drawing/2014/main" id="{00000000-0008-0000-0000-000081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98" name="Text Box 3">
          <a:extLst>
            <a:ext uri="{FF2B5EF4-FFF2-40B4-BE49-F238E27FC236}">
              <a16:creationId xmlns:a16="http://schemas.microsoft.com/office/drawing/2014/main" id="{00000000-0008-0000-0000-000082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899" name="Text Box 3">
          <a:extLst>
            <a:ext uri="{FF2B5EF4-FFF2-40B4-BE49-F238E27FC236}">
              <a16:creationId xmlns:a16="http://schemas.microsoft.com/office/drawing/2014/main" id="{00000000-0008-0000-0000-000083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00" name="Text Box 3">
          <a:extLst>
            <a:ext uri="{FF2B5EF4-FFF2-40B4-BE49-F238E27FC236}">
              <a16:creationId xmlns:a16="http://schemas.microsoft.com/office/drawing/2014/main" id="{00000000-0008-0000-0000-000084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01" name="Text Box 3">
          <a:extLst>
            <a:ext uri="{FF2B5EF4-FFF2-40B4-BE49-F238E27FC236}">
              <a16:creationId xmlns:a16="http://schemas.microsoft.com/office/drawing/2014/main" id="{00000000-0008-0000-0000-000085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02" name="Text Box 3">
          <a:extLst>
            <a:ext uri="{FF2B5EF4-FFF2-40B4-BE49-F238E27FC236}">
              <a16:creationId xmlns:a16="http://schemas.microsoft.com/office/drawing/2014/main" id="{00000000-0008-0000-0000-000086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03" name="Text Box 3">
          <a:extLst>
            <a:ext uri="{FF2B5EF4-FFF2-40B4-BE49-F238E27FC236}">
              <a16:creationId xmlns:a16="http://schemas.microsoft.com/office/drawing/2014/main" id="{00000000-0008-0000-0000-000087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04" name="Text Box 3">
          <a:extLst>
            <a:ext uri="{FF2B5EF4-FFF2-40B4-BE49-F238E27FC236}">
              <a16:creationId xmlns:a16="http://schemas.microsoft.com/office/drawing/2014/main" id="{00000000-0008-0000-0000-000088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05" name="Text Box 3">
          <a:extLst>
            <a:ext uri="{FF2B5EF4-FFF2-40B4-BE49-F238E27FC236}">
              <a16:creationId xmlns:a16="http://schemas.microsoft.com/office/drawing/2014/main" id="{00000000-0008-0000-0000-000089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06" name="Text Box 3">
          <a:extLst>
            <a:ext uri="{FF2B5EF4-FFF2-40B4-BE49-F238E27FC236}">
              <a16:creationId xmlns:a16="http://schemas.microsoft.com/office/drawing/2014/main" id="{00000000-0008-0000-0000-00008A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07" name="Text Box 3">
          <a:extLst>
            <a:ext uri="{FF2B5EF4-FFF2-40B4-BE49-F238E27FC236}">
              <a16:creationId xmlns:a16="http://schemas.microsoft.com/office/drawing/2014/main" id="{00000000-0008-0000-0000-00008B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08" name="Text Box 3">
          <a:extLst>
            <a:ext uri="{FF2B5EF4-FFF2-40B4-BE49-F238E27FC236}">
              <a16:creationId xmlns:a16="http://schemas.microsoft.com/office/drawing/2014/main" id="{00000000-0008-0000-0000-00008C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09" name="Text Box 3">
          <a:extLst>
            <a:ext uri="{FF2B5EF4-FFF2-40B4-BE49-F238E27FC236}">
              <a16:creationId xmlns:a16="http://schemas.microsoft.com/office/drawing/2014/main" id="{00000000-0008-0000-0000-00008D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10" name="Text Box 3">
          <a:extLst>
            <a:ext uri="{FF2B5EF4-FFF2-40B4-BE49-F238E27FC236}">
              <a16:creationId xmlns:a16="http://schemas.microsoft.com/office/drawing/2014/main" id="{00000000-0008-0000-0000-00008E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11" name="Text Box 3">
          <a:extLst>
            <a:ext uri="{FF2B5EF4-FFF2-40B4-BE49-F238E27FC236}">
              <a16:creationId xmlns:a16="http://schemas.microsoft.com/office/drawing/2014/main" id="{00000000-0008-0000-0000-00008F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12" name="Text Box 3">
          <a:extLst>
            <a:ext uri="{FF2B5EF4-FFF2-40B4-BE49-F238E27FC236}">
              <a16:creationId xmlns:a16="http://schemas.microsoft.com/office/drawing/2014/main" id="{00000000-0008-0000-0000-000090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13" name="Text Box 3">
          <a:extLst>
            <a:ext uri="{FF2B5EF4-FFF2-40B4-BE49-F238E27FC236}">
              <a16:creationId xmlns:a16="http://schemas.microsoft.com/office/drawing/2014/main" id="{00000000-0008-0000-0000-000091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14" name="Text Box 3">
          <a:extLst>
            <a:ext uri="{FF2B5EF4-FFF2-40B4-BE49-F238E27FC236}">
              <a16:creationId xmlns:a16="http://schemas.microsoft.com/office/drawing/2014/main" id="{00000000-0008-0000-0000-000092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15" name="Text Box 3">
          <a:extLst>
            <a:ext uri="{FF2B5EF4-FFF2-40B4-BE49-F238E27FC236}">
              <a16:creationId xmlns:a16="http://schemas.microsoft.com/office/drawing/2014/main" id="{00000000-0008-0000-0000-000093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16" name="Text Box 3">
          <a:extLst>
            <a:ext uri="{FF2B5EF4-FFF2-40B4-BE49-F238E27FC236}">
              <a16:creationId xmlns:a16="http://schemas.microsoft.com/office/drawing/2014/main" id="{00000000-0008-0000-0000-000094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17" name="Text Box 3">
          <a:extLst>
            <a:ext uri="{FF2B5EF4-FFF2-40B4-BE49-F238E27FC236}">
              <a16:creationId xmlns:a16="http://schemas.microsoft.com/office/drawing/2014/main" id="{00000000-0008-0000-0000-000095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18" name="Text Box 3">
          <a:extLst>
            <a:ext uri="{FF2B5EF4-FFF2-40B4-BE49-F238E27FC236}">
              <a16:creationId xmlns:a16="http://schemas.microsoft.com/office/drawing/2014/main" id="{00000000-0008-0000-0000-000096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19" name="Text Box 3">
          <a:extLst>
            <a:ext uri="{FF2B5EF4-FFF2-40B4-BE49-F238E27FC236}">
              <a16:creationId xmlns:a16="http://schemas.microsoft.com/office/drawing/2014/main" id="{00000000-0008-0000-0000-000097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20" name="Text Box 3">
          <a:extLst>
            <a:ext uri="{FF2B5EF4-FFF2-40B4-BE49-F238E27FC236}">
              <a16:creationId xmlns:a16="http://schemas.microsoft.com/office/drawing/2014/main" id="{00000000-0008-0000-0000-000098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21" name="Text Box 3">
          <a:extLst>
            <a:ext uri="{FF2B5EF4-FFF2-40B4-BE49-F238E27FC236}">
              <a16:creationId xmlns:a16="http://schemas.microsoft.com/office/drawing/2014/main" id="{00000000-0008-0000-0000-000099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22" name="Text Box 3">
          <a:extLst>
            <a:ext uri="{FF2B5EF4-FFF2-40B4-BE49-F238E27FC236}">
              <a16:creationId xmlns:a16="http://schemas.microsoft.com/office/drawing/2014/main" id="{00000000-0008-0000-0000-00009A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23" name="Text Box 3">
          <a:extLst>
            <a:ext uri="{FF2B5EF4-FFF2-40B4-BE49-F238E27FC236}">
              <a16:creationId xmlns:a16="http://schemas.microsoft.com/office/drawing/2014/main" id="{00000000-0008-0000-0000-00009B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24" name="Text Box 3">
          <a:extLst>
            <a:ext uri="{FF2B5EF4-FFF2-40B4-BE49-F238E27FC236}">
              <a16:creationId xmlns:a16="http://schemas.microsoft.com/office/drawing/2014/main" id="{00000000-0008-0000-0000-00009C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25" name="Text Box 3">
          <a:extLst>
            <a:ext uri="{FF2B5EF4-FFF2-40B4-BE49-F238E27FC236}">
              <a16:creationId xmlns:a16="http://schemas.microsoft.com/office/drawing/2014/main" id="{00000000-0008-0000-0000-00009D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26" name="Text Box 3">
          <a:extLst>
            <a:ext uri="{FF2B5EF4-FFF2-40B4-BE49-F238E27FC236}">
              <a16:creationId xmlns:a16="http://schemas.microsoft.com/office/drawing/2014/main" id="{00000000-0008-0000-0000-00009E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27" name="Text Box 3">
          <a:extLst>
            <a:ext uri="{FF2B5EF4-FFF2-40B4-BE49-F238E27FC236}">
              <a16:creationId xmlns:a16="http://schemas.microsoft.com/office/drawing/2014/main" id="{00000000-0008-0000-0000-00009F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28" name="Text Box 3">
          <a:extLst>
            <a:ext uri="{FF2B5EF4-FFF2-40B4-BE49-F238E27FC236}">
              <a16:creationId xmlns:a16="http://schemas.microsoft.com/office/drawing/2014/main" id="{00000000-0008-0000-0000-0000A0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29" name="Text Box 3">
          <a:extLst>
            <a:ext uri="{FF2B5EF4-FFF2-40B4-BE49-F238E27FC236}">
              <a16:creationId xmlns:a16="http://schemas.microsoft.com/office/drawing/2014/main" id="{00000000-0008-0000-0000-0000A1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30" name="Text Box 3">
          <a:extLst>
            <a:ext uri="{FF2B5EF4-FFF2-40B4-BE49-F238E27FC236}">
              <a16:creationId xmlns:a16="http://schemas.microsoft.com/office/drawing/2014/main" id="{00000000-0008-0000-0000-0000A2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31" name="Text Box 3">
          <a:extLst>
            <a:ext uri="{FF2B5EF4-FFF2-40B4-BE49-F238E27FC236}">
              <a16:creationId xmlns:a16="http://schemas.microsoft.com/office/drawing/2014/main" id="{00000000-0008-0000-0000-0000A3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32" name="Text Box 3">
          <a:extLst>
            <a:ext uri="{FF2B5EF4-FFF2-40B4-BE49-F238E27FC236}">
              <a16:creationId xmlns:a16="http://schemas.microsoft.com/office/drawing/2014/main" id="{00000000-0008-0000-0000-0000A4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33" name="Text Box 3">
          <a:extLst>
            <a:ext uri="{FF2B5EF4-FFF2-40B4-BE49-F238E27FC236}">
              <a16:creationId xmlns:a16="http://schemas.microsoft.com/office/drawing/2014/main" id="{00000000-0008-0000-0000-0000A5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34" name="Text Box 3">
          <a:extLst>
            <a:ext uri="{FF2B5EF4-FFF2-40B4-BE49-F238E27FC236}">
              <a16:creationId xmlns:a16="http://schemas.microsoft.com/office/drawing/2014/main" id="{00000000-0008-0000-0000-0000A6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35" name="Text Box 3">
          <a:extLst>
            <a:ext uri="{FF2B5EF4-FFF2-40B4-BE49-F238E27FC236}">
              <a16:creationId xmlns:a16="http://schemas.microsoft.com/office/drawing/2014/main" id="{00000000-0008-0000-0000-0000A7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36" name="Text Box 3">
          <a:extLst>
            <a:ext uri="{FF2B5EF4-FFF2-40B4-BE49-F238E27FC236}">
              <a16:creationId xmlns:a16="http://schemas.microsoft.com/office/drawing/2014/main" id="{00000000-0008-0000-0000-0000A8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37" name="Text Box 3">
          <a:extLst>
            <a:ext uri="{FF2B5EF4-FFF2-40B4-BE49-F238E27FC236}">
              <a16:creationId xmlns:a16="http://schemas.microsoft.com/office/drawing/2014/main" id="{00000000-0008-0000-0000-0000A9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38" name="Text Box 3">
          <a:extLst>
            <a:ext uri="{FF2B5EF4-FFF2-40B4-BE49-F238E27FC236}">
              <a16:creationId xmlns:a16="http://schemas.microsoft.com/office/drawing/2014/main" id="{00000000-0008-0000-0000-0000AA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39" name="Text Box 3">
          <a:extLst>
            <a:ext uri="{FF2B5EF4-FFF2-40B4-BE49-F238E27FC236}">
              <a16:creationId xmlns:a16="http://schemas.microsoft.com/office/drawing/2014/main" id="{00000000-0008-0000-0000-0000AB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40" name="Text Box 3">
          <a:extLst>
            <a:ext uri="{FF2B5EF4-FFF2-40B4-BE49-F238E27FC236}">
              <a16:creationId xmlns:a16="http://schemas.microsoft.com/office/drawing/2014/main" id="{00000000-0008-0000-0000-0000AC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41" name="Text Box 3">
          <a:extLst>
            <a:ext uri="{FF2B5EF4-FFF2-40B4-BE49-F238E27FC236}">
              <a16:creationId xmlns:a16="http://schemas.microsoft.com/office/drawing/2014/main" id="{00000000-0008-0000-0000-0000AD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42" name="Text Box 3">
          <a:extLst>
            <a:ext uri="{FF2B5EF4-FFF2-40B4-BE49-F238E27FC236}">
              <a16:creationId xmlns:a16="http://schemas.microsoft.com/office/drawing/2014/main" id="{00000000-0008-0000-0000-0000AE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43" name="Text Box 3">
          <a:extLst>
            <a:ext uri="{FF2B5EF4-FFF2-40B4-BE49-F238E27FC236}">
              <a16:creationId xmlns:a16="http://schemas.microsoft.com/office/drawing/2014/main" id="{00000000-0008-0000-0000-0000AF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44" name="Text Box 3">
          <a:extLst>
            <a:ext uri="{FF2B5EF4-FFF2-40B4-BE49-F238E27FC236}">
              <a16:creationId xmlns:a16="http://schemas.microsoft.com/office/drawing/2014/main" id="{00000000-0008-0000-0000-0000B0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45" name="Text Box 3">
          <a:extLst>
            <a:ext uri="{FF2B5EF4-FFF2-40B4-BE49-F238E27FC236}">
              <a16:creationId xmlns:a16="http://schemas.microsoft.com/office/drawing/2014/main" id="{00000000-0008-0000-0000-0000B1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46" name="Text Box 3">
          <a:extLst>
            <a:ext uri="{FF2B5EF4-FFF2-40B4-BE49-F238E27FC236}">
              <a16:creationId xmlns:a16="http://schemas.microsoft.com/office/drawing/2014/main" id="{00000000-0008-0000-0000-0000B2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47" name="Text Box 3">
          <a:extLst>
            <a:ext uri="{FF2B5EF4-FFF2-40B4-BE49-F238E27FC236}">
              <a16:creationId xmlns:a16="http://schemas.microsoft.com/office/drawing/2014/main" id="{00000000-0008-0000-0000-0000B3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48" name="Text Box 3">
          <a:extLst>
            <a:ext uri="{FF2B5EF4-FFF2-40B4-BE49-F238E27FC236}">
              <a16:creationId xmlns:a16="http://schemas.microsoft.com/office/drawing/2014/main" id="{00000000-0008-0000-0000-0000B4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49" name="Text Box 3">
          <a:extLst>
            <a:ext uri="{FF2B5EF4-FFF2-40B4-BE49-F238E27FC236}">
              <a16:creationId xmlns:a16="http://schemas.microsoft.com/office/drawing/2014/main" id="{00000000-0008-0000-0000-0000B5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50" name="Text Box 3">
          <a:extLst>
            <a:ext uri="{FF2B5EF4-FFF2-40B4-BE49-F238E27FC236}">
              <a16:creationId xmlns:a16="http://schemas.microsoft.com/office/drawing/2014/main" id="{00000000-0008-0000-0000-0000B6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51" name="Text Box 3">
          <a:extLst>
            <a:ext uri="{FF2B5EF4-FFF2-40B4-BE49-F238E27FC236}">
              <a16:creationId xmlns:a16="http://schemas.microsoft.com/office/drawing/2014/main" id="{00000000-0008-0000-0000-0000B7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52" name="Text Box 3">
          <a:extLst>
            <a:ext uri="{FF2B5EF4-FFF2-40B4-BE49-F238E27FC236}">
              <a16:creationId xmlns:a16="http://schemas.microsoft.com/office/drawing/2014/main" id="{00000000-0008-0000-0000-0000B8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53" name="Text Box 3">
          <a:extLst>
            <a:ext uri="{FF2B5EF4-FFF2-40B4-BE49-F238E27FC236}">
              <a16:creationId xmlns:a16="http://schemas.microsoft.com/office/drawing/2014/main" id="{00000000-0008-0000-0000-0000B9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54" name="Text Box 3">
          <a:extLst>
            <a:ext uri="{FF2B5EF4-FFF2-40B4-BE49-F238E27FC236}">
              <a16:creationId xmlns:a16="http://schemas.microsoft.com/office/drawing/2014/main" id="{00000000-0008-0000-0000-0000BA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55" name="Text Box 3">
          <a:extLst>
            <a:ext uri="{FF2B5EF4-FFF2-40B4-BE49-F238E27FC236}">
              <a16:creationId xmlns:a16="http://schemas.microsoft.com/office/drawing/2014/main" id="{00000000-0008-0000-0000-0000BB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56" name="Text Box 3">
          <a:extLst>
            <a:ext uri="{FF2B5EF4-FFF2-40B4-BE49-F238E27FC236}">
              <a16:creationId xmlns:a16="http://schemas.microsoft.com/office/drawing/2014/main" id="{00000000-0008-0000-0000-0000BC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57" name="Text Box 3">
          <a:extLst>
            <a:ext uri="{FF2B5EF4-FFF2-40B4-BE49-F238E27FC236}">
              <a16:creationId xmlns:a16="http://schemas.microsoft.com/office/drawing/2014/main" id="{00000000-0008-0000-0000-0000BD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58" name="Text Box 3">
          <a:extLst>
            <a:ext uri="{FF2B5EF4-FFF2-40B4-BE49-F238E27FC236}">
              <a16:creationId xmlns:a16="http://schemas.microsoft.com/office/drawing/2014/main" id="{00000000-0008-0000-0000-0000BE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59" name="Text Box 3">
          <a:extLst>
            <a:ext uri="{FF2B5EF4-FFF2-40B4-BE49-F238E27FC236}">
              <a16:creationId xmlns:a16="http://schemas.microsoft.com/office/drawing/2014/main" id="{00000000-0008-0000-0000-0000BF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60" name="Text Box 3">
          <a:extLst>
            <a:ext uri="{FF2B5EF4-FFF2-40B4-BE49-F238E27FC236}">
              <a16:creationId xmlns:a16="http://schemas.microsoft.com/office/drawing/2014/main" id="{00000000-0008-0000-0000-0000C0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61" name="Text Box 3">
          <a:extLst>
            <a:ext uri="{FF2B5EF4-FFF2-40B4-BE49-F238E27FC236}">
              <a16:creationId xmlns:a16="http://schemas.microsoft.com/office/drawing/2014/main" id="{00000000-0008-0000-0000-0000C1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62" name="Text Box 3">
          <a:extLst>
            <a:ext uri="{FF2B5EF4-FFF2-40B4-BE49-F238E27FC236}">
              <a16:creationId xmlns:a16="http://schemas.microsoft.com/office/drawing/2014/main" id="{00000000-0008-0000-0000-0000C2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63" name="Text Box 3">
          <a:extLst>
            <a:ext uri="{FF2B5EF4-FFF2-40B4-BE49-F238E27FC236}">
              <a16:creationId xmlns:a16="http://schemas.microsoft.com/office/drawing/2014/main" id="{00000000-0008-0000-0000-0000C3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64" name="Text Box 3">
          <a:extLst>
            <a:ext uri="{FF2B5EF4-FFF2-40B4-BE49-F238E27FC236}">
              <a16:creationId xmlns:a16="http://schemas.microsoft.com/office/drawing/2014/main" id="{00000000-0008-0000-0000-0000C4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65" name="Text Box 3">
          <a:extLst>
            <a:ext uri="{FF2B5EF4-FFF2-40B4-BE49-F238E27FC236}">
              <a16:creationId xmlns:a16="http://schemas.microsoft.com/office/drawing/2014/main" id="{00000000-0008-0000-0000-0000C5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66" name="Text Box 3">
          <a:extLst>
            <a:ext uri="{FF2B5EF4-FFF2-40B4-BE49-F238E27FC236}">
              <a16:creationId xmlns:a16="http://schemas.microsoft.com/office/drawing/2014/main" id="{00000000-0008-0000-0000-0000C6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67" name="Text Box 3">
          <a:extLst>
            <a:ext uri="{FF2B5EF4-FFF2-40B4-BE49-F238E27FC236}">
              <a16:creationId xmlns:a16="http://schemas.microsoft.com/office/drawing/2014/main" id="{00000000-0008-0000-0000-0000C7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68" name="Text Box 3">
          <a:extLst>
            <a:ext uri="{FF2B5EF4-FFF2-40B4-BE49-F238E27FC236}">
              <a16:creationId xmlns:a16="http://schemas.microsoft.com/office/drawing/2014/main" id="{00000000-0008-0000-0000-0000C8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69" name="Text Box 3">
          <a:extLst>
            <a:ext uri="{FF2B5EF4-FFF2-40B4-BE49-F238E27FC236}">
              <a16:creationId xmlns:a16="http://schemas.microsoft.com/office/drawing/2014/main" id="{00000000-0008-0000-0000-0000C9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70" name="Text Box 3">
          <a:extLst>
            <a:ext uri="{FF2B5EF4-FFF2-40B4-BE49-F238E27FC236}">
              <a16:creationId xmlns:a16="http://schemas.microsoft.com/office/drawing/2014/main" id="{00000000-0008-0000-0000-0000CA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71" name="Text Box 3">
          <a:extLst>
            <a:ext uri="{FF2B5EF4-FFF2-40B4-BE49-F238E27FC236}">
              <a16:creationId xmlns:a16="http://schemas.microsoft.com/office/drawing/2014/main" id="{00000000-0008-0000-0000-0000CB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72" name="Text Box 3">
          <a:extLst>
            <a:ext uri="{FF2B5EF4-FFF2-40B4-BE49-F238E27FC236}">
              <a16:creationId xmlns:a16="http://schemas.microsoft.com/office/drawing/2014/main" id="{00000000-0008-0000-0000-0000CC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73" name="Text Box 3">
          <a:extLst>
            <a:ext uri="{FF2B5EF4-FFF2-40B4-BE49-F238E27FC236}">
              <a16:creationId xmlns:a16="http://schemas.microsoft.com/office/drawing/2014/main" id="{00000000-0008-0000-0000-0000CD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74" name="Text Box 3">
          <a:extLst>
            <a:ext uri="{FF2B5EF4-FFF2-40B4-BE49-F238E27FC236}">
              <a16:creationId xmlns:a16="http://schemas.microsoft.com/office/drawing/2014/main" id="{00000000-0008-0000-0000-0000CE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75" name="Text Box 3">
          <a:extLst>
            <a:ext uri="{FF2B5EF4-FFF2-40B4-BE49-F238E27FC236}">
              <a16:creationId xmlns:a16="http://schemas.microsoft.com/office/drawing/2014/main" id="{00000000-0008-0000-0000-0000CF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76" name="Text Box 3">
          <a:extLst>
            <a:ext uri="{FF2B5EF4-FFF2-40B4-BE49-F238E27FC236}">
              <a16:creationId xmlns:a16="http://schemas.microsoft.com/office/drawing/2014/main" id="{00000000-0008-0000-0000-0000D0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77" name="Text Box 3">
          <a:extLst>
            <a:ext uri="{FF2B5EF4-FFF2-40B4-BE49-F238E27FC236}">
              <a16:creationId xmlns:a16="http://schemas.microsoft.com/office/drawing/2014/main" id="{00000000-0008-0000-0000-0000D1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78" name="Text Box 3">
          <a:extLst>
            <a:ext uri="{FF2B5EF4-FFF2-40B4-BE49-F238E27FC236}">
              <a16:creationId xmlns:a16="http://schemas.microsoft.com/office/drawing/2014/main" id="{00000000-0008-0000-0000-0000D2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79" name="Text Box 3">
          <a:extLst>
            <a:ext uri="{FF2B5EF4-FFF2-40B4-BE49-F238E27FC236}">
              <a16:creationId xmlns:a16="http://schemas.microsoft.com/office/drawing/2014/main" id="{00000000-0008-0000-0000-0000D3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80" name="Text Box 3">
          <a:extLst>
            <a:ext uri="{FF2B5EF4-FFF2-40B4-BE49-F238E27FC236}">
              <a16:creationId xmlns:a16="http://schemas.microsoft.com/office/drawing/2014/main" id="{00000000-0008-0000-0000-0000D4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81" name="Text Box 3">
          <a:extLst>
            <a:ext uri="{FF2B5EF4-FFF2-40B4-BE49-F238E27FC236}">
              <a16:creationId xmlns:a16="http://schemas.microsoft.com/office/drawing/2014/main" id="{00000000-0008-0000-0000-0000D5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82" name="Text Box 3">
          <a:extLst>
            <a:ext uri="{FF2B5EF4-FFF2-40B4-BE49-F238E27FC236}">
              <a16:creationId xmlns:a16="http://schemas.microsoft.com/office/drawing/2014/main" id="{00000000-0008-0000-0000-0000D6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83" name="Text Box 3">
          <a:extLst>
            <a:ext uri="{FF2B5EF4-FFF2-40B4-BE49-F238E27FC236}">
              <a16:creationId xmlns:a16="http://schemas.microsoft.com/office/drawing/2014/main" id="{00000000-0008-0000-0000-0000D7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984" name="Text Box 3">
          <a:extLst>
            <a:ext uri="{FF2B5EF4-FFF2-40B4-BE49-F238E27FC236}">
              <a16:creationId xmlns:a16="http://schemas.microsoft.com/office/drawing/2014/main" id="{00000000-0008-0000-0000-0000D803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85" name="Text Box 3">
          <a:extLst>
            <a:ext uri="{FF2B5EF4-FFF2-40B4-BE49-F238E27FC236}">
              <a16:creationId xmlns:a16="http://schemas.microsoft.com/office/drawing/2014/main" id="{00000000-0008-0000-0000-0000D9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86" name="Text Box 3">
          <a:extLst>
            <a:ext uri="{FF2B5EF4-FFF2-40B4-BE49-F238E27FC236}">
              <a16:creationId xmlns:a16="http://schemas.microsoft.com/office/drawing/2014/main" id="{00000000-0008-0000-0000-0000DA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87" name="Text Box 3">
          <a:extLst>
            <a:ext uri="{FF2B5EF4-FFF2-40B4-BE49-F238E27FC236}">
              <a16:creationId xmlns:a16="http://schemas.microsoft.com/office/drawing/2014/main" id="{00000000-0008-0000-0000-0000DB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88" name="Text Box 3">
          <a:extLst>
            <a:ext uri="{FF2B5EF4-FFF2-40B4-BE49-F238E27FC236}">
              <a16:creationId xmlns:a16="http://schemas.microsoft.com/office/drawing/2014/main" id="{00000000-0008-0000-0000-0000DC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89" name="Text Box 3">
          <a:extLst>
            <a:ext uri="{FF2B5EF4-FFF2-40B4-BE49-F238E27FC236}">
              <a16:creationId xmlns:a16="http://schemas.microsoft.com/office/drawing/2014/main" id="{00000000-0008-0000-0000-0000DD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90" name="Text Box 3">
          <a:extLst>
            <a:ext uri="{FF2B5EF4-FFF2-40B4-BE49-F238E27FC236}">
              <a16:creationId xmlns:a16="http://schemas.microsoft.com/office/drawing/2014/main" id="{00000000-0008-0000-0000-0000DE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91" name="Text Box 3">
          <a:extLst>
            <a:ext uri="{FF2B5EF4-FFF2-40B4-BE49-F238E27FC236}">
              <a16:creationId xmlns:a16="http://schemas.microsoft.com/office/drawing/2014/main" id="{00000000-0008-0000-0000-0000DF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92" name="Text Box 3">
          <a:extLst>
            <a:ext uri="{FF2B5EF4-FFF2-40B4-BE49-F238E27FC236}">
              <a16:creationId xmlns:a16="http://schemas.microsoft.com/office/drawing/2014/main" id="{00000000-0008-0000-0000-0000E0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93" name="Text Box 3">
          <a:extLst>
            <a:ext uri="{FF2B5EF4-FFF2-40B4-BE49-F238E27FC236}">
              <a16:creationId xmlns:a16="http://schemas.microsoft.com/office/drawing/2014/main" id="{00000000-0008-0000-0000-0000E1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94" name="Text Box 3">
          <a:extLst>
            <a:ext uri="{FF2B5EF4-FFF2-40B4-BE49-F238E27FC236}">
              <a16:creationId xmlns:a16="http://schemas.microsoft.com/office/drawing/2014/main" id="{00000000-0008-0000-0000-0000E2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95" name="Text Box 3">
          <a:extLst>
            <a:ext uri="{FF2B5EF4-FFF2-40B4-BE49-F238E27FC236}">
              <a16:creationId xmlns:a16="http://schemas.microsoft.com/office/drawing/2014/main" id="{00000000-0008-0000-0000-0000E3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96" name="Text Box 3">
          <a:extLst>
            <a:ext uri="{FF2B5EF4-FFF2-40B4-BE49-F238E27FC236}">
              <a16:creationId xmlns:a16="http://schemas.microsoft.com/office/drawing/2014/main" id="{00000000-0008-0000-0000-0000E4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97" name="Text Box 3">
          <a:extLst>
            <a:ext uri="{FF2B5EF4-FFF2-40B4-BE49-F238E27FC236}">
              <a16:creationId xmlns:a16="http://schemas.microsoft.com/office/drawing/2014/main" id="{00000000-0008-0000-0000-0000E5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98" name="Text Box 3">
          <a:extLst>
            <a:ext uri="{FF2B5EF4-FFF2-40B4-BE49-F238E27FC236}">
              <a16:creationId xmlns:a16="http://schemas.microsoft.com/office/drawing/2014/main" id="{00000000-0008-0000-0000-0000E6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999" name="Text Box 3">
          <a:extLst>
            <a:ext uri="{FF2B5EF4-FFF2-40B4-BE49-F238E27FC236}">
              <a16:creationId xmlns:a16="http://schemas.microsoft.com/office/drawing/2014/main" id="{00000000-0008-0000-0000-0000E7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00" name="Text Box 3">
          <a:extLst>
            <a:ext uri="{FF2B5EF4-FFF2-40B4-BE49-F238E27FC236}">
              <a16:creationId xmlns:a16="http://schemas.microsoft.com/office/drawing/2014/main" id="{00000000-0008-0000-0000-0000E8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01" name="Text Box 3">
          <a:extLst>
            <a:ext uri="{FF2B5EF4-FFF2-40B4-BE49-F238E27FC236}">
              <a16:creationId xmlns:a16="http://schemas.microsoft.com/office/drawing/2014/main" id="{00000000-0008-0000-0000-0000E9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02" name="Text Box 3">
          <a:extLst>
            <a:ext uri="{FF2B5EF4-FFF2-40B4-BE49-F238E27FC236}">
              <a16:creationId xmlns:a16="http://schemas.microsoft.com/office/drawing/2014/main" id="{00000000-0008-0000-0000-0000EA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03" name="Text Box 3">
          <a:extLst>
            <a:ext uri="{FF2B5EF4-FFF2-40B4-BE49-F238E27FC236}">
              <a16:creationId xmlns:a16="http://schemas.microsoft.com/office/drawing/2014/main" id="{00000000-0008-0000-0000-0000EB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04" name="Text Box 3">
          <a:extLst>
            <a:ext uri="{FF2B5EF4-FFF2-40B4-BE49-F238E27FC236}">
              <a16:creationId xmlns:a16="http://schemas.microsoft.com/office/drawing/2014/main" id="{00000000-0008-0000-0000-0000EC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05" name="Text Box 3">
          <a:extLst>
            <a:ext uri="{FF2B5EF4-FFF2-40B4-BE49-F238E27FC236}">
              <a16:creationId xmlns:a16="http://schemas.microsoft.com/office/drawing/2014/main" id="{00000000-0008-0000-0000-0000ED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06" name="Text Box 3">
          <a:extLst>
            <a:ext uri="{FF2B5EF4-FFF2-40B4-BE49-F238E27FC236}">
              <a16:creationId xmlns:a16="http://schemas.microsoft.com/office/drawing/2014/main" id="{00000000-0008-0000-0000-0000EE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07" name="Text Box 3">
          <a:extLst>
            <a:ext uri="{FF2B5EF4-FFF2-40B4-BE49-F238E27FC236}">
              <a16:creationId xmlns:a16="http://schemas.microsoft.com/office/drawing/2014/main" id="{00000000-0008-0000-0000-0000EF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08" name="Text Box 3">
          <a:extLst>
            <a:ext uri="{FF2B5EF4-FFF2-40B4-BE49-F238E27FC236}">
              <a16:creationId xmlns:a16="http://schemas.microsoft.com/office/drawing/2014/main" id="{00000000-0008-0000-0000-0000F0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09" name="Text Box 3">
          <a:extLst>
            <a:ext uri="{FF2B5EF4-FFF2-40B4-BE49-F238E27FC236}">
              <a16:creationId xmlns:a16="http://schemas.microsoft.com/office/drawing/2014/main" id="{00000000-0008-0000-0000-0000F1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10" name="Text Box 3">
          <a:extLst>
            <a:ext uri="{FF2B5EF4-FFF2-40B4-BE49-F238E27FC236}">
              <a16:creationId xmlns:a16="http://schemas.microsoft.com/office/drawing/2014/main" id="{00000000-0008-0000-0000-0000F2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11" name="Text Box 3">
          <a:extLst>
            <a:ext uri="{FF2B5EF4-FFF2-40B4-BE49-F238E27FC236}">
              <a16:creationId xmlns:a16="http://schemas.microsoft.com/office/drawing/2014/main" id="{00000000-0008-0000-0000-0000F3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12" name="Text Box 3">
          <a:extLst>
            <a:ext uri="{FF2B5EF4-FFF2-40B4-BE49-F238E27FC236}">
              <a16:creationId xmlns:a16="http://schemas.microsoft.com/office/drawing/2014/main" id="{00000000-0008-0000-0000-0000F4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13" name="Text Box 3">
          <a:extLst>
            <a:ext uri="{FF2B5EF4-FFF2-40B4-BE49-F238E27FC236}">
              <a16:creationId xmlns:a16="http://schemas.microsoft.com/office/drawing/2014/main" id="{00000000-0008-0000-0000-0000F5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14" name="Text Box 3">
          <a:extLst>
            <a:ext uri="{FF2B5EF4-FFF2-40B4-BE49-F238E27FC236}">
              <a16:creationId xmlns:a16="http://schemas.microsoft.com/office/drawing/2014/main" id="{00000000-0008-0000-0000-0000F6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15" name="Text Box 3">
          <a:extLst>
            <a:ext uri="{FF2B5EF4-FFF2-40B4-BE49-F238E27FC236}">
              <a16:creationId xmlns:a16="http://schemas.microsoft.com/office/drawing/2014/main" id="{00000000-0008-0000-0000-0000F7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16" name="Text Box 3">
          <a:extLst>
            <a:ext uri="{FF2B5EF4-FFF2-40B4-BE49-F238E27FC236}">
              <a16:creationId xmlns:a16="http://schemas.microsoft.com/office/drawing/2014/main" id="{00000000-0008-0000-0000-0000F8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17" name="Text Box 3">
          <a:extLst>
            <a:ext uri="{FF2B5EF4-FFF2-40B4-BE49-F238E27FC236}">
              <a16:creationId xmlns:a16="http://schemas.microsoft.com/office/drawing/2014/main" id="{00000000-0008-0000-0000-0000F9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18" name="Text Box 3">
          <a:extLst>
            <a:ext uri="{FF2B5EF4-FFF2-40B4-BE49-F238E27FC236}">
              <a16:creationId xmlns:a16="http://schemas.microsoft.com/office/drawing/2014/main" id="{00000000-0008-0000-0000-0000FA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19" name="Text Box 3">
          <a:extLst>
            <a:ext uri="{FF2B5EF4-FFF2-40B4-BE49-F238E27FC236}">
              <a16:creationId xmlns:a16="http://schemas.microsoft.com/office/drawing/2014/main" id="{00000000-0008-0000-0000-0000FB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20" name="Text Box 3">
          <a:extLst>
            <a:ext uri="{FF2B5EF4-FFF2-40B4-BE49-F238E27FC236}">
              <a16:creationId xmlns:a16="http://schemas.microsoft.com/office/drawing/2014/main" id="{00000000-0008-0000-0000-0000FC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21" name="Text Box 3">
          <a:extLst>
            <a:ext uri="{FF2B5EF4-FFF2-40B4-BE49-F238E27FC236}">
              <a16:creationId xmlns:a16="http://schemas.microsoft.com/office/drawing/2014/main" id="{00000000-0008-0000-0000-0000FD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22" name="Text Box 3">
          <a:extLst>
            <a:ext uri="{FF2B5EF4-FFF2-40B4-BE49-F238E27FC236}">
              <a16:creationId xmlns:a16="http://schemas.microsoft.com/office/drawing/2014/main" id="{00000000-0008-0000-0000-0000FE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23" name="Text Box 3">
          <a:extLst>
            <a:ext uri="{FF2B5EF4-FFF2-40B4-BE49-F238E27FC236}">
              <a16:creationId xmlns:a16="http://schemas.microsoft.com/office/drawing/2014/main" id="{00000000-0008-0000-0000-0000FF03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24" name="Text Box 3">
          <a:extLst>
            <a:ext uri="{FF2B5EF4-FFF2-40B4-BE49-F238E27FC236}">
              <a16:creationId xmlns:a16="http://schemas.microsoft.com/office/drawing/2014/main" id="{00000000-0008-0000-0000-000000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25" name="Text Box 3">
          <a:extLst>
            <a:ext uri="{FF2B5EF4-FFF2-40B4-BE49-F238E27FC236}">
              <a16:creationId xmlns:a16="http://schemas.microsoft.com/office/drawing/2014/main" id="{00000000-0008-0000-0000-000001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26" name="Text Box 3">
          <a:extLst>
            <a:ext uri="{FF2B5EF4-FFF2-40B4-BE49-F238E27FC236}">
              <a16:creationId xmlns:a16="http://schemas.microsoft.com/office/drawing/2014/main" id="{00000000-0008-0000-0000-000002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28" name="Text Box 3">
          <a:extLst>
            <a:ext uri="{FF2B5EF4-FFF2-40B4-BE49-F238E27FC236}">
              <a16:creationId xmlns:a16="http://schemas.microsoft.com/office/drawing/2014/main" id="{00000000-0008-0000-0000-000004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29" name="Text Box 3">
          <a:extLst>
            <a:ext uri="{FF2B5EF4-FFF2-40B4-BE49-F238E27FC236}">
              <a16:creationId xmlns:a16="http://schemas.microsoft.com/office/drawing/2014/main" id="{00000000-0008-0000-0000-000005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30" name="Text Box 3">
          <a:extLst>
            <a:ext uri="{FF2B5EF4-FFF2-40B4-BE49-F238E27FC236}">
              <a16:creationId xmlns:a16="http://schemas.microsoft.com/office/drawing/2014/main" id="{00000000-0008-0000-0000-000006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31" name="Text Box 3">
          <a:extLst>
            <a:ext uri="{FF2B5EF4-FFF2-40B4-BE49-F238E27FC236}">
              <a16:creationId xmlns:a16="http://schemas.microsoft.com/office/drawing/2014/main" id="{00000000-0008-0000-0000-000007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32" name="Text Box 3">
          <a:extLst>
            <a:ext uri="{FF2B5EF4-FFF2-40B4-BE49-F238E27FC236}">
              <a16:creationId xmlns:a16="http://schemas.microsoft.com/office/drawing/2014/main" id="{00000000-0008-0000-0000-000008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33" name="Text Box 3">
          <a:extLst>
            <a:ext uri="{FF2B5EF4-FFF2-40B4-BE49-F238E27FC236}">
              <a16:creationId xmlns:a16="http://schemas.microsoft.com/office/drawing/2014/main" id="{00000000-0008-0000-0000-000009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34" name="Text Box 3">
          <a:extLst>
            <a:ext uri="{FF2B5EF4-FFF2-40B4-BE49-F238E27FC236}">
              <a16:creationId xmlns:a16="http://schemas.microsoft.com/office/drawing/2014/main" id="{00000000-0008-0000-0000-00000A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35" name="Text Box 3">
          <a:extLst>
            <a:ext uri="{FF2B5EF4-FFF2-40B4-BE49-F238E27FC236}">
              <a16:creationId xmlns:a16="http://schemas.microsoft.com/office/drawing/2014/main" id="{00000000-0008-0000-0000-00000B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36" name="Text Box 3">
          <a:extLst>
            <a:ext uri="{FF2B5EF4-FFF2-40B4-BE49-F238E27FC236}">
              <a16:creationId xmlns:a16="http://schemas.microsoft.com/office/drawing/2014/main" id="{00000000-0008-0000-0000-00000C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37" name="Text Box 3">
          <a:extLst>
            <a:ext uri="{FF2B5EF4-FFF2-40B4-BE49-F238E27FC236}">
              <a16:creationId xmlns:a16="http://schemas.microsoft.com/office/drawing/2014/main" id="{00000000-0008-0000-0000-00000D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38" name="Text Box 3">
          <a:extLst>
            <a:ext uri="{FF2B5EF4-FFF2-40B4-BE49-F238E27FC236}">
              <a16:creationId xmlns:a16="http://schemas.microsoft.com/office/drawing/2014/main" id="{00000000-0008-0000-0000-00000E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39" name="Text Box 3">
          <a:extLst>
            <a:ext uri="{FF2B5EF4-FFF2-40B4-BE49-F238E27FC236}">
              <a16:creationId xmlns:a16="http://schemas.microsoft.com/office/drawing/2014/main" id="{00000000-0008-0000-0000-00000F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40" name="Text Box 3">
          <a:extLst>
            <a:ext uri="{FF2B5EF4-FFF2-40B4-BE49-F238E27FC236}">
              <a16:creationId xmlns:a16="http://schemas.microsoft.com/office/drawing/2014/main" id="{00000000-0008-0000-0000-000010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41" name="Text Box 3">
          <a:extLst>
            <a:ext uri="{FF2B5EF4-FFF2-40B4-BE49-F238E27FC236}">
              <a16:creationId xmlns:a16="http://schemas.microsoft.com/office/drawing/2014/main" id="{00000000-0008-0000-0000-000011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42" name="Text Box 3">
          <a:extLst>
            <a:ext uri="{FF2B5EF4-FFF2-40B4-BE49-F238E27FC236}">
              <a16:creationId xmlns:a16="http://schemas.microsoft.com/office/drawing/2014/main" id="{00000000-0008-0000-0000-000012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43" name="Text Box 3">
          <a:extLst>
            <a:ext uri="{FF2B5EF4-FFF2-40B4-BE49-F238E27FC236}">
              <a16:creationId xmlns:a16="http://schemas.microsoft.com/office/drawing/2014/main" id="{00000000-0008-0000-0000-000013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44" name="Text Box 3">
          <a:extLst>
            <a:ext uri="{FF2B5EF4-FFF2-40B4-BE49-F238E27FC236}">
              <a16:creationId xmlns:a16="http://schemas.microsoft.com/office/drawing/2014/main" id="{00000000-0008-0000-0000-000014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45" name="Text Box 3">
          <a:extLst>
            <a:ext uri="{FF2B5EF4-FFF2-40B4-BE49-F238E27FC236}">
              <a16:creationId xmlns:a16="http://schemas.microsoft.com/office/drawing/2014/main" id="{00000000-0008-0000-0000-000015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46" name="Text Box 3">
          <a:extLst>
            <a:ext uri="{FF2B5EF4-FFF2-40B4-BE49-F238E27FC236}">
              <a16:creationId xmlns:a16="http://schemas.microsoft.com/office/drawing/2014/main" id="{00000000-0008-0000-0000-000016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47" name="Text Box 3">
          <a:extLst>
            <a:ext uri="{FF2B5EF4-FFF2-40B4-BE49-F238E27FC236}">
              <a16:creationId xmlns:a16="http://schemas.microsoft.com/office/drawing/2014/main" id="{00000000-0008-0000-0000-000017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48" name="Text Box 3">
          <a:extLst>
            <a:ext uri="{FF2B5EF4-FFF2-40B4-BE49-F238E27FC236}">
              <a16:creationId xmlns:a16="http://schemas.microsoft.com/office/drawing/2014/main" id="{00000000-0008-0000-0000-000018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49" name="Text Box 3">
          <a:extLst>
            <a:ext uri="{FF2B5EF4-FFF2-40B4-BE49-F238E27FC236}">
              <a16:creationId xmlns:a16="http://schemas.microsoft.com/office/drawing/2014/main" id="{00000000-0008-0000-0000-000019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50" name="Text Box 3">
          <a:extLst>
            <a:ext uri="{FF2B5EF4-FFF2-40B4-BE49-F238E27FC236}">
              <a16:creationId xmlns:a16="http://schemas.microsoft.com/office/drawing/2014/main" id="{00000000-0008-0000-0000-00001A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51" name="Text Box 3">
          <a:extLst>
            <a:ext uri="{FF2B5EF4-FFF2-40B4-BE49-F238E27FC236}">
              <a16:creationId xmlns:a16="http://schemas.microsoft.com/office/drawing/2014/main" id="{00000000-0008-0000-0000-00001B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52" name="Text Box 3">
          <a:extLst>
            <a:ext uri="{FF2B5EF4-FFF2-40B4-BE49-F238E27FC236}">
              <a16:creationId xmlns:a16="http://schemas.microsoft.com/office/drawing/2014/main" id="{00000000-0008-0000-0000-00001C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53" name="Text Box 3">
          <a:extLst>
            <a:ext uri="{FF2B5EF4-FFF2-40B4-BE49-F238E27FC236}">
              <a16:creationId xmlns:a16="http://schemas.microsoft.com/office/drawing/2014/main" id="{00000000-0008-0000-0000-00001D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54" name="Text Box 3">
          <a:extLst>
            <a:ext uri="{FF2B5EF4-FFF2-40B4-BE49-F238E27FC236}">
              <a16:creationId xmlns:a16="http://schemas.microsoft.com/office/drawing/2014/main" id="{00000000-0008-0000-0000-00001E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55" name="Text Box 3">
          <a:extLst>
            <a:ext uri="{FF2B5EF4-FFF2-40B4-BE49-F238E27FC236}">
              <a16:creationId xmlns:a16="http://schemas.microsoft.com/office/drawing/2014/main" id="{00000000-0008-0000-0000-00001F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56" name="Text Box 3">
          <a:extLst>
            <a:ext uri="{FF2B5EF4-FFF2-40B4-BE49-F238E27FC236}">
              <a16:creationId xmlns:a16="http://schemas.microsoft.com/office/drawing/2014/main" id="{00000000-0008-0000-0000-000020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57" name="Text Box 3">
          <a:extLst>
            <a:ext uri="{FF2B5EF4-FFF2-40B4-BE49-F238E27FC236}">
              <a16:creationId xmlns:a16="http://schemas.microsoft.com/office/drawing/2014/main" id="{00000000-0008-0000-0000-000021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58" name="Text Box 3">
          <a:extLst>
            <a:ext uri="{FF2B5EF4-FFF2-40B4-BE49-F238E27FC236}">
              <a16:creationId xmlns:a16="http://schemas.microsoft.com/office/drawing/2014/main" id="{00000000-0008-0000-0000-000022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59" name="Text Box 3">
          <a:extLst>
            <a:ext uri="{FF2B5EF4-FFF2-40B4-BE49-F238E27FC236}">
              <a16:creationId xmlns:a16="http://schemas.microsoft.com/office/drawing/2014/main" id="{00000000-0008-0000-0000-000023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60" name="Text Box 3">
          <a:extLst>
            <a:ext uri="{FF2B5EF4-FFF2-40B4-BE49-F238E27FC236}">
              <a16:creationId xmlns:a16="http://schemas.microsoft.com/office/drawing/2014/main" id="{00000000-0008-0000-0000-000024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61" name="Text Box 3">
          <a:extLst>
            <a:ext uri="{FF2B5EF4-FFF2-40B4-BE49-F238E27FC236}">
              <a16:creationId xmlns:a16="http://schemas.microsoft.com/office/drawing/2014/main" id="{00000000-0008-0000-0000-000025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62" name="Text Box 3">
          <a:extLst>
            <a:ext uri="{FF2B5EF4-FFF2-40B4-BE49-F238E27FC236}">
              <a16:creationId xmlns:a16="http://schemas.microsoft.com/office/drawing/2014/main" id="{00000000-0008-0000-0000-000026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63" name="Text Box 3">
          <a:extLst>
            <a:ext uri="{FF2B5EF4-FFF2-40B4-BE49-F238E27FC236}">
              <a16:creationId xmlns:a16="http://schemas.microsoft.com/office/drawing/2014/main" id="{00000000-0008-0000-0000-000027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64" name="Text Box 3">
          <a:extLst>
            <a:ext uri="{FF2B5EF4-FFF2-40B4-BE49-F238E27FC236}">
              <a16:creationId xmlns:a16="http://schemas.microsoft.com/office/drawing/2014/main" id="{00000000-0008-0000-0000-000028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65" name="Text Box 3">
          <a:extLst>
            <a:ext uri="{FF2B5EF4-FFF2-40B4-BE49-F238E27FC236}">
              <a16:creationId xmlns:a16="http://schemas.microsoft.com/office/drawing/2014/main" id="{00000000-0008-0000-0000-000029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66" name="Text Box 3">
          <a:extLst>
            <a:ext uri="{FF2B5EF4-FFF2-40B4-BE49-F238E27FC236}">
              <a16:creationId xmlns:a16="http://schemas.microsoft.com/office/drawing/2014/main" id="{00000000-0008-0000-0000-00002A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67" name="Text Box 3">
          <a:extLst>
            <a:ext uri="{FF2B5EF4-FFF2-40B4-BE49-F238E27FC236}">
              <a16:creationId xmlns:a16="http://schemas.microsoft.com/office/drawing/2014/main" id="{00000000-0008-0000-0000-00002B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68" name="Text Box 3">
          <a:extLst>
            <a:ext uri="{FF2B5EF4-FFF2-40B4-BE49-F238E27FC236}">
              <a16:creationId xmlns:a16="http://schemas.microsoft.com/office/drawing/2014/main" id="{00000000-0008-0000-0000-00002C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69" name="Text Box 3">
          <a:extLst>
            <a:ext uri="{FF2B5EF4-FFF2-40B4-BE49-F238E27FC236}">
              <a16:creationId xmlns:a16="http://schemas.microsoft.com/office/drawing/2014/main" id="{00000000-0008-0000-0000-00002D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70" name="Text Box 3">
          <a:extLst>
            <a:ext uri="{FF2B5EF4-FFF2-40B4-BE49-F238E27FC236}">
              <a16:creationId xmlns:a16="http://schemas.microsoft.com/office/drawing/2014/main" id="{00000000-0008-0000-0000-00002E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71" name="Text Box 3">
          <a:extLst>
            <a:ext uri="{FF2B5EF4-FFF2-40B4-BE49-F238E27FC236}">
              <a16:creationId xmlns:a16="http://schemas.microsoft.com/office/drawing/2014/main" id="{00000000-0008-0000-0000-00002F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72" name="Text Box 3">
          <a:extLst>
            <a:ext uri="{FF2B5EF4-FFF2-40B4-BE49-F238E27FC236}">
              <a16:creationId xmlns:a16="http://schemas.microsoft.com/office/drawing/2014/main" id="{00000000-0008-0000-0000-000030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73" name="Text Box 3">
          <a:extLst>
            <a:ext uri="{FF2B5EF4-FFF2-40B4-BE49-F238E27FC236}">
              <a16:creationId xmlns:a16="http://schemas.microsoft.com/office/drawing/2014/main" id="{00000000-0008-0000-0000-000031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74" name="Text Box 3">
          <a:extLst>
            <a:ext uri="{FF2B5EF4-FFF2-40B4-BE49-F238E27FC236}">
              <a16:creationId xmlns:a16="http://schemas.microsoft.com/office/drawing/2014/main" id="{00000000-0008-0000-0000-000032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75" name="Text Box 3">
          <a:extLst>
            <a:ext uri="{FF2B5EF4-FFF2-40B4-BE49-F238E27FC236}">
              <a16:creationId xmlns:a16="http://schemas.microsoft.com/office/drawing/2014/main" id="{00000000-0008-0000-0000-000033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76" name="Text Box 3">
          <a:extLst>
            <a:ext uri="{FF2B5EF4-FFF2-40B4-BE49-F238E27FC236}">
              <a16:creationId xmlns:a16="http://schemas.microsoft.com/office/drawing/2014/main" id="{00000000-0008-0000-0000-000034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77" name="Text Box 3">
          <a:extLst>
            <a:ext uri="{FF2B5EF4-FFF2-40B4-BE49-F238E27FC236}">
              <a16:creationId xmlns:a16="http://schemas.microsoft.com/office/drawing/2014/main" id="{00000000-0008-0000-0000-000035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78" name="Text Box 3">
          <a:extLst>
            <a:ext uri="{FF2B5EF4-FFF2-40B4-BE49-F238E27FC236}">
              <a16:creationId xmlns:a16="http://schemas.microsoft.com/office/drawing/2014/main" id="{00000000-0008-0000-0000-000036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79" name="Text Box 3">
          <a:extLst>
            <a:ext uri="{FF2B5EF4-FFF2-40B4-BE49-F238E27FC236}">
              <a16:creationId xmlns:a16="http://schemas.microsoft.com/office/drawing/2014/main" id="{00000000-0008-0000-0000-000037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80" name="Text Box 3">
          <a:extLst>
            <a:ext uri="{FF2B5EF4-FFF2-40B4-BE49-F238E27FC236}">
              <a16:creationId xmlns:a16="http://schemas.microsoft.com/office/drawing/2014/main" id="{00000000-0008-0000-0000-000038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81" name="Text Box 3">
          <a:extLst>
            <a:ext uri="{FF2B5EF4-FFF2-40B4-BE49-F238E27FC236}">
              <a16:creationId xmlns:a16="http://schemas.microsoft.com/office/drawing/2014/main" id="{00000000-0008-0000-0000-000039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82" name="Text Box 3">
          <a:extLst>
            <a:ext uri="{FF2B5EF4-FFF2-40B4-BE49-F238E27FC236}">
              <a16:creationId xmlns:a16="http://schemas.microsoft.com/office/drawing/2014/main" id="{00000000-0008-0000-0000-00003A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083" name="Text Box 3">
          <a:extLst>
            <a:ext uri="{FF2B5EF4-FFF2-40B4-BE49-F238E27FC236}">
              <a16:creationId xmlns:a16="http://schemas.microsoft.com/office/drawing/2014/main" id="{00000000-0008-0000-0000-00003B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1447800</xdr:colOff>
      <xdr:row>372</xdr:row>
      <xdr:rowOff>0</xdr:rowOff>
    </xdr:from>
    <xdr:to>
      <xdr:col>6</xdr:col>
      <xdr:colOff>1447800</xdr:colOff>
      <xdr:row>372</xdr:row>
      <xdr:rowOff>104775</xdr:rowOff>
    </xdr:to>
    <xdr:sp macro="" textlink="">
      <xdr:nvSpPr>
        <xdr:cNvPr id="1084" name="Text Box 3">
          <a:extLst>
            <a:ext uri="{FF2B5EF4-FFF2-40B4-BE49-F238E27FC236}">
              <a16:creationId xmlns:a16="http://schemas.microsoft.com/office/drawing/2014/main" id="{00000000-0008-0000-0000-00003C040000}"/>
            </a:ext>
          </a:extLst>
        </xdr:cNvPr>
        <xdr:cNvSpPr txBox="1">
          <a:spLocks noChangeArrowheads="1"/>
        </xdr:cNvSpPr>
      </xdr:nvSpPr>
      <xdr:spPr bwMode="auto">
        <a:xfrm>
          <a:off x="3276600" y="1691259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781050</xdr:colOff>
      <xdr:row>372</xdr:row>
      <xdr:rowOff>0</xdr:rowOff>
    </xdr:from>
    <xdr:to>
      <xdr:col>6</xdr:col>
      <xdr:colOff>781050</xdr:colOff>
      <xdr:row>372</xdr:row>
      <xdr:rowOff>47625</xdr:rowOff>
    </xdr:to>
    <xdr:sp macro="" textlink="">
      <xdr:nvSpPr>
        <xdr:cNvPr id="1085" name="Text Box 3">
          <a:extLst>
            <a:ext uri="{FF2B5EF4-FFF2-40B4-BE49-F238E27FC236}">
              <a16:creationId xmlns:a16="http://schemas.microsoft.com/office/drawing/2014/main" id="{00000000-0008-0000-0000-00003D040000}"/>
            </a:ext>
          </a:extLst>
        </xdr:cNvPr>
        <xdr:cNvSpPr txBox="1">
          <a:spLocks noChangeArrowheads="1"/>
        </xdr:cNvSpPr>
      </xdr:nvSpPr>
      <xdr:spPr bwMode="auto">
        <a:xfrm flipV="1">
          <a:off x="2609850" y="16912590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86" name="Text Box 3">
          <a:extLst>
            <a:ext uri="{FF2B5EF4-FFF2-40B4-BE49-F238E27FC236}">
              <a16:creationId xmlns:a16="http://schemas.microsoft.com/office/drawing/2014/main" id="{00000000-0008-0000-0000-00003E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87" name="Text Box 3">
          <a:extLst>
            <a:ext uri="{FF2B5EF4-FFF2-40B4-BE49-F238E27FC236}">
              <a16:creationId xmlns:a16="http://schemas.microsoft.com/office/drawing/2014/main" id="{00000000-0008-0000-0000-00003F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88" name="Text Box 3">
          <a:extLst>
            <a:ext uri="{FF2B5EF4-FFF2-40B4-BE49-F238E27FC236}">
              <a16:creationId xmlns:a16="http://schemas.microsoft.com/office/drawing/2014/main" id="{00000000-0008-0000-0000-000040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89" name="Text Box 3">
          <a:extLst>
            <a:ext uri="{FF2B5EF4-FFF2-40B4-BE49-F238E27FC236}">
              <a16:creationId xmlns:a16="http://schemas.microsoft.com/office/drawing/2014/main" id="{00000000-0008-0000-0000-000041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90" name="Text Box 3">
          <a:extLst>
            <a:ext uri="{FF2B5EF4-FFF2-40B4-BE49-F238E27FC236}">
              <a16:creationId xmlns:a16="http://schemas.microsoft.com/office/drawing/2014/main" id="{00000000-0008-0000-0000-000042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91" name="Text Box 3">
          <a:extLst>
            <a:ext uri="{FF2B5EF4-FFF2-40B4-BE49-F238E27FC236}">
              <a16:creationId xmlns:a16="http://schemas.microsoft.com/office/drawing/2014/main" id="{00000000-0008-0000-0000-000043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92" name="Text Box 3">
          <a:extLst>
            <a:ext uri="{FF2B5EF4-FFF2-40B4-BE49-F238E27FC236}">
              <a16:creationId xmlns:a16="http://schemas.microsoft.com/office/drawing/2014/main" id="{00000000-0008-0000-0000-000044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93" name="Text Box 3">
          <a:extLst>
            <a:ext uri="{FF2B5EF4-FFF2-40B4-BE49-F238E27FC236}">
              <a16:creationId xmlns:a16="http://schemas.microsoft.com/office/drawing/2014/main" id="{00000000-0008-0000-0000-000045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94" name="Text Box 3">
          <a:extLst>
            <a:ext uri="{FF2B5EF4-FFF2-40B4-BE49-F238E27FC236}">
              <a16:creationId xmlns:a16="http://schemas.microsoft.com/office/drawing/2014/main" id="{00000000-0008-0000-0000-000046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95" name="Text Box 3">
          <a:extLst>
            <a:ext uri="{FF2B5EF4-FFF2-40B4-BE49-F238E27FC236}">
              <a16:creationId xmlns:a16="http://schemas.microsoft.com/office/drawing/2014/main" id="{00000000-0008-0000-0000-000047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96" name="Text Box 3">
          <a:extLst>
            <a:ext uri="{FF2B5EF4-FFF2-40B4-BE49-F238E27FC236}">
              <a16:creationId xmlns:a16="http://schemas.microsoft.com/office/drawing/2014/main" id="{00000000-0008-0000-0000-000048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97" name="Text Box 3">
          <a:extLst>
            <a:ext uri="{FF2B5EF4-FFF2-40B4-BE49-F238E27FC236}">
              <a16:creationId xmlns:a16="http://schemas.microsoft.com/office/drawing/2014/main" id="{00000000-0008-0000-0000-000049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98" name="Text Box 3">
          <a:extLst>
            <a:ext uri="{FF2B5EF4-FFF2-40B4-BE49-F238E27FC236}">
              <a16:creationId xmlns:a16="http://schemas.microsoft.com/office/drawing/2014/main" id="{00000000-0008-0000-0000-00004A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099" name="Text Box 3">
          <a:extLst>
            <a:ext uri="{FF2B5EF4-FFF2-40B4-BE49-F238E27FC236}">
              <a16:creationId xmlns:a16="http://schemas.microsoft.com/office/drawing/2014/main" id="{00000000-0008-0000-0000-00004B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00" name="Text Box 3">
          <a:extLst>
            <a:ext uri="{FF2B5EF4-FFF2-40B4-BE49-F238E27FC236}">
              <a16:creationId xmlns:a16="http://schemas.microsoft.com/office/drawing/2014/main" id="{00000000-0008-0000-0000-00004C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01" name="Text Box 3">
          <a:extLst>
            <a:ext uri="{FF2B5EF4-FFF2-40B4-BE49-F238E27FC236}">
              <a16:creationId xmlns:a16="http://schemas.microsoft.com/office/drawing/2014/main" id="{00000000-0008-0000-0000-00004D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02" name="Text Box 3">
          <a:extLst>
            <a:ext uri="{FF2B5EF4-FFF2-40B4-BE49-F238E27FC236}">
              <a16:creationId xmlns:a16="http://schemas.microsoft.com/office/drawing/2014/main" id="{00000000-0008-0000-0000-00004E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03" name="Text Box 3">
          <a:extLst>
            <a:ext uri="{FF2B5EF4-FFF2-40B4-BE49-F238E27FC236}">
              <a16:creationId xmlns:a16="http://schemas.microsoft.com/office/drawing/2014/main" id="{00000000-0008-0000-0000-00004F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04" name="Text Box 3">
          <a:extLst>
            <a:ext uri="{FF2B5EF4-FFF2-40B4-BE49-F238E27FC236}">
              <a16:creationId xmlns:a16="http://schemas.microsoft.com/office/drawing/2014/main" id="{00000000-0008-0000-0000-000050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05" name="Text Box 3">
          <a:extLst>
            <a:ext uri="{FF2B5EF4-FFF2-40B4-BE49-F238E27FC236}">
              <a16:creationId xmlns:a16="http://schemas.microsoft.com/office/drawing/2014/main" id="{00000000-0008-0000-0000-000051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06" name="Text Box 3">
          <a:extLst>
            <a:ext uri="{FF2B5EF4-FFF2-40B4-BE49-F238E27FC236}">
              <a16:creationId xmlns:a16="http://schemas.microsoft.com/office/drawing/2014/main" id="{00000000-0008-0000-0000-000052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07" name="Text Box 3">
          <a:extLst>
            <a:ext uri="{FF2B5EF4-FFF2-40B4-BE49-F238E27FC236}">
              <a16:creationId xmlns:a16="http://schemas.microsoft.com/office/drawing/2014/main" id="{00000000-0008-0000-0000-000053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08" name="Text Box 3">
          <a:extLst>
            <a:ext uri="{FF2B5EF4-FFF2-40B4-BE49-F238E27FC236}">
              <a16:creationId xmlns:a16="http://schemas.microsoft.com/office/drawing/2014/main" id="{00000000-0008-0000-0000-000054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09" name="Text Box 3">
          <a:extLst>
            <a:ext uri="{FF2B5EF4-FFF2-40B4-BE49-F238E27FC236}">
              <a16:creationId xmlns:a16="http://schemas.microsoft.com/office/drawing/2014/main" id="{00000000-0008-0000-0000-000055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10" name="Text Box 3">
          <a:extLst>
            <a:ext uri="{FF2B5EF4-FFF2-40B4-BE49-F238E27FC236}">
              <a16:creationId xmlns:a16="http://schemas.microsoft.com/office/drawing/2014/main" id="{00000000-0008-0000-0000-000056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11" name="Text Box 3">
          <a:extLst>
            <a:ext uri="{FF2B5EF4-FFF2-40B4-BE49-F238E27FC236}">
              <a16:creationId xmlns:a16="http://schemas.microsoft.com/office/drawing/2014/main" id="{00000000-0008-0000-0000-000057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12" name="Text Box 3">
          <a:extLst>
            <a:ext uri="{FF2B5EF4-FFF2-40B4-BE49-F238E27FC236}">
              <a16:creationId xmlns:a16="http://schemas.microsoft.com/office/drawing/2014/main" id="{00000000-0008-0000-0000-000058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13" name="Text Box 3">
          <a:extLst>
            <a:ext uri="{FF2B5EF4-FFF2-40B4-BE49-F238E27FC236}">
              <a16:creationId xmlns:a16="http://schemas.microsoft.com/office/drawing/2014/main" id="{00000000-0008-0000-0000-000059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14" name="Text Box 3">
          <a:extLst>
            <a:ext uri="{FF2B5EF4-FFF2-40B4-BE49-F238E27FC236}">
              <a16:creationId xmlns:a16="http://schemas.microsoft.com/office/drawing/2014/main" id="{00000000-0008-0000-0000-00005A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15" name="Text Box 3">
          <a:extLst>
            <a:ext uri="{FF2B5EF4-FFF2-40B4-BE49-F238E27FC236}">
              <a16:creationId xmlns:a16="http://schemas.microsoft.com/office/drawing/2014/main" id="{00000000-0008-0000-0000-00005B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16" name="Text Box 3">
          <a:extLst>
            <a:ext uri="{FF2B5EF4-FFF2-40B4-BE49-F238E27FC236}">
              <a16:creationId xmlns:a16="http://schemas.microsoft.com/office/drawing/2014/main" id="{00000000-0008-0000-0000-00005C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17" name="Text Box 3">
          <a:extLst>
            <a:ext uri="{FF2B5EF4-FFF2-40B4-BE49-F238E27FC236}">
              <a16:creationId xmlns:a16="http://schemas.microsoft.com/office/drawing/2014/main" id="{00000000-0008-0000-0000-00005D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18" name="Text Box 3">
          <a:extLst>
            <a:ext uri="{FF2B5EF4-FFF2-40B4-BE49-F238E27FC236}">
              <a16:creationId xmlns:a16="http://schemas.microsoft.com/office/drawing/2014/main" id="{00000000-0008-0000-0000-00005E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19" name="Text Box 3">
          <a:extLst>
            <a:ext uri="{FF2B5EF4-FFF2-40B4-BE49-F238E27FC236}">
              <a16:creationId xmlns:a16="http://schemas.microsoft.com/office/drawing/2014/main" id="{00000000-0008-0000-0000-00005F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20" name="Text Box 3">
          <a:extLst>
            <a:ext uri="{FF2B5EF4-FFF2-40B4-BE49-F238E27FC236}">
              <a16:creationId xmlns:a16="http://schemas.microsoft.com/office/drawing/2014/main" id="{00000000-0008-0000-0000-000060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21" name="Text Box 3">
          <a:extLst>
            <a:ext uri="{FF2B5EF4-FFF2-40B4-BE49-F238E27FC236}">
              <a16:creationId xmlns:a16="http://schemas.microsoft.com/office/drawing/2014/main" id="{00000000-0008-0000-0000-000061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22" name="Text Box 3">
          <a:extLst>
            <a:ext uri="{FF2B5EF4-FFF2-40B4-BE49-F238E27FC236}">
              <a16:creationId xmlns:a16="http://schemas.microsoft.com/office/drawing/2014/main" id="{00000000-0008-0000-0000-000062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23" name="Text Box 3">
          <a:extLst>
            <a:ext uri="{FF2B5EF4-FFF2-40B4-BE49-F238E27FC236}">
              <a16:creationId xmlns:a16="http://schemas.microsoft.com/office/drawing/2014/main" id="{00000000-0008-0000-0000-000063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24" name="Text Box 3">
          <a:extLst>
            <a:ext uri="{FF2B5EF4-FFF2-40B4-BE49-F238E27FC236}">
              <a16:creationId xmlns:a16="http://schemas.microsoft.com/office/drawing/2014/main" id="{00000000-0008-0000-0000-000064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125" name="Text Box 3">
          <a:extLst>
            <a:ext uri="{FF2B5EF4-FFF2-40B4-BE49-F238E27FC236}">
              <a16:creationId xmlns:a16="http://schemas.microsoft.com/office/drawing/2014/main" id="{00000000-0008-0000-0000-000065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26" name="Text Box 3">
          <a:extLst>
            <a:ext uri="{FF2B5EF4-FFF2-40B4-BE49-F238E27FC236}">
              <a16:creationId xmlns:a16="http://schemas.microsoft.com/office/drawing/2014/main" id="{00000000-0008-0000-0000-000066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27" name="Text Box 3">
          <a:extLst>
            <a:ext uri="{FF2B5EF4-FFF2-40B4-BE49-F238E27FC236}">
              <a16:creationId xmlns:a16="http://schemas.microsoft.com/office/drawing/2014/main" id="{00000000-0008-0000-0000-000067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28" name="Text Box 3">
          <a:extLst>
            <a:ext uri="{FF2B5EF4-FFF2-40B4-BE49-F238E27FC236}">
              <a16:creationId xmlns:a16="http://schemas.microsoft.com/office/drawing/2014/main" id="{00000000-0008-0000-0000-000068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29" name="Text Box 3">
          <a:extLst>
            <a:ext uri="{FF2B5EF4-FFF2-40B4-BE49-F238E27FC236}">
              <a16:creationId xmlns:a16="http://schemas.microsoft.com/office/drawing/2014/main" id="{00000000-0008-0000-0000-000069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30" name="Text Box 3">
          <a:extLst>
            <a:ext uri="{FF2B5EF4-FFF2-40B4-BE49-F238E27FC236}">
              <a16:creationId xmlns:a16="http://schemas.microsoft.com/office/drawing/2014/main" id="{00000000-0008-0000-0000-00006A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31" name="Text Box 3">
          <a:extLst>
            <a:ext uri="{FF2B5EF4-FFF2-40B4-BE49-F238E27FC236}">
              <a16:creationId xmlns:a16="http://schemas.microsoft.com/office/drawing/2014/main" id="{00000000-0008-0000-0000-00006B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32" name="Text Box 3">
          <a:extLst>
            <a:ext uri="{FF2B5EF4-FFF2-40B4-BE49-F238E27FC236}">
              <a16:creationId xmlns:a16="http://schemas.microsoft.com/office/drawing/2014/main" id="{00000000-0008-0000-0000-00006C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33" name="Text Box 3">
          <a:extLst>
            <a:ext uri="{FF2B5EF4-FFF2-40B4-BE49-F238E27FC236}">
              <a16:creationId xmlns:a16="http://schemas.microsoft.com/office/drawing/2014/main" id="{00000000-0008-0000-0000-00006D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34" name="Text Box 3">
          <a:extLst>
            <a:ext uri="{FF2B5EF4-FFF2-40B4-BE49-F238E27FC236}">
              <a16:creationId xmlns:a16="http://schemas.microsoft.com/office/drawing/2014/main" id="{00000000-0008-0000-0000-00006E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35" name="Text Box 3">
          <a:extLst>
            <a:ext uri="{FF2B5EF4-FFF2-40B4-BE49-F238E27FC236}">
              <a16:creationId xmlns:a16="http://schemas.microsoft.com/office/drawing/2014/main" id="{00000000-0008-0000-0000-00006F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36" name="Text Box 3">
          <a:extLst>
            <a:ext uri="{FF2B5EF4-FFF2-40B4-BE49-F238E27FC236}">
              <a16:creationId xmlns:a16="http://schemas.microsoft.com/office/drawing/2014/main" id="{00000000-0008-0000-0000-000070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37" name="Text Box 3">
          <a:extLst>
            <a:ext uri="{FF2B5EF4-FFF2-40B4-BE49-F238E27FC236}">
              <a16:creationId xmlns:a16="http://schemas.microsoft.com/office/drawing/2014/main" id="{00000000-0008-0000-0000-000071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38" name="Text Box 3">
          <a:extLst>
            <a:ext uri="{FF2B5EF4-FFF2-40B4-BE49-F238E27FC236}">
              <a16:creationId xmlns:a16="http://schemas.microsoft.com/office/drawing/2014/main" id="{00000000-0008-0000-0000-000072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39" name="Text Box 3">
          <a:extLst>
            <a:ext uri="{FF2B5EF4-FFF2-40B4-BE49-F238E27FC236}">
              <a16:creationId xmlns:a16="http://schemas.microsoft.com/office/drawing/2014/main" id="{00000000-0008-0000-0000-000073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40" name="Text Box 3">
          <a:extLst>
            <a:ext uri="{FF2B5EF4-FFF2-40B4-BE49-F238E27FC236}">
              <a16:creationId xmlns:a16="http://schemas.microsoft.com/office/drawing/2014/main" id="{00000000-0008-0000-0000-000074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41" name="Text Box 3">
          <a:extLst>
            <a:ext uri="{FF2B5EF4-FFF2-40B4-BE49-F238E27FC236}">
              <a16:creationId xmlns:a16="http://schemas.microsoft.com/office/drawing/2014/main" id="{00000000-0008-0000-0000-000075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42" name="Text Box 3">
          <a:extLst>
            <a:ext uri="{FF2B5EF4-FFF2-40B4-BE49-F238E27FC236}">
              <a16:creationId xmlns:a16="http://schemas.microsoft.com/office/drawing/2014/main" id="{00000000-0008-0000-0000-000076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43" name="Text Box 3">
          <a:extLst>
            <a:ext uri="{FF2B5EF4-FFF2-40B4-BE49-F238E27FC236}">
              <a16:creationId xmlns:a16="http://schemas.microsoft.com/office/drawing/2014/main" id="{00000000-0008-0000-0000-000077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44" name="Text Box 3">
          <a:extLst>
            <a:ext uri="{FF2B5EF4-FFF2-40B4-BE49-F238E27FC236}">
              <a16:creationId xmlns:a16="http://schemas.microsoft.com/office/drawing/2014/main" id="{00000000-0008-0000-0000-000078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45" name="Text Box 3">
          <a:extLst>
            <a:ext uri="{FF2B5EF4-FFF2-40B4-BE49-F238E27FC236}">
              <a16:creationId xmlns:a16="http://schemas.microsoft.com/office/drawing/2014/main" id="{00000000-0008-0000-0000-000079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46" name="Text Box 3">
          <a:extLst>
            <a:ext uri="{FF2B5EF4-FFF2-40B4-BE49-F238E27FC236}">
              <a16:creationId xmlns:a16="http://schemas.microsoft.com/office/drawing/2014/main" id="{00000000-0008-0000-0000-00007A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47" name="Text Box 3">
          <a:extLst>
            <a:ext uri="{FF2B5EF4-FFF2-40B4-BE49-F238E27FC236}">
              <a16:creationId xmlns:a16="http://schemas.microsoft.com/office/drawing/2014/main" id="{00000000-0008-0000-0000-00007B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48" name="Text Box 3">
          <a:extLst>
            <a:ext uri="{FF2B5EF4-FFF2-40B4-BE49-F238E27FC236}">
              <a16:creationId xmlns:a16="http://schemas.microsoft.com/office/drawing/2014/main" id="{00000000-0008-0000-0000-00007C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49" name="Text Box 3">
          <a:extLst>
            <a:ext uri="{FF2B5EF4-FFF2-40B4-BE49-F238E27FC236}">
              <a16:creationId xmlns:a16="http://schemas.microsoft.com/office/drawing/2014/main" id="{00000000-0008-0000-0000-00007D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50" name="Text Box 3">
          <a:extLst>
            <a:ext uri="{FF2B5EF4-FFF2-40B4-BE49-F238E27FC236}">
              <a16:creationId xmlns:a16="http://schemas.microsoft.com/office/drawing/2014/main" id="{00000000-0008-0000-0000-00007E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51" name="Text Box 3">
          <a:extLst>
            <a:ext uri="{FF2B5EF4-FFF2-40B4-BE49-F238E27FC236}">
              <a16:creationId xmlns:a16="http://schemas.microsoft.com/office/drawing/2014/main" id="{00000000-0008-0000-0000-00007F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52" name="Text Box 3">
          <a:extLst>
            <a:ext uri="{FF2B5EF4-FFF2-40B4-BE49-F238E27FC236}">
              <a16:creationId xmlns:a16="http://schemas.microsoft.com/office/drawing/2014/main" id="{00000000-0008-0000-0000-000080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53" name="Text Box 3">
          <a:extLst>
            <a:ext uri="{FF2B5EF4-FFF2-40B4-BE49-F238E27FC236}">
              <a16:creationId xmlns:a16="http://schemas.microsoft.com/office/drawing/2014/main" id="{00000000-0008-0000-0000-000081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54" name="Text Box 3">
          <a:extLst>
            <a:ext uri="{FF2B5EF4-FFF2-40B4-BE49-F238E27FC236}">
              <a16:creationId xmlns:a16="http://schemas.microsoft.com/office/drawing/2014/main" id="{00000000-0008-0000-0000-000082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55" name="Text Box 3">
          <a:extLst>
            <a:ext uri="{FF2B5EF4-FFF2-40B4-BE49-F238E27FC236}">
              <a16:creationId xmlns:a16="http://schemas.microsoft.com/office/drawing/2014/main" id="{00000000-0008-0000-0000-000083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56" name="Text Box 3">
          <a:extLst>
            <a:ext uri="{FF2B5EF4-FFF2-40B4-BE49-F238E27FC236}">
              <a16:creationId xmlns:a16="http://schemas.microsoft.com/office/drawing/2014/main" id="{00000000-0008-0000-0000-000084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57" name="Text Box 3">
          <a:extLst>
            <a:ext uri="{FF2B5EF4-FFF2-40B4-BE49-F238E27FC236}">
              <a16:creationId xmlns:a16="http://schemas.microsoft.com/office/drawing/2014/main" id="{00000000-0008-0000-0000-000085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58" name="Text Box 3">
          <a:extLst>
            <a:ext uri="{FF2B5EF4-FFF2-40B4-BE49-F238E27FC236}">
              <a16:creationId xmlns:a16="http://schemas.microsoft.com/office/drawing/2014/main" id="{00000000-0008-0000-0000-000086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59" name="Text Box 3">
          <a:extLst>
            <a:ext uri="{FF2B5EF4-FFF2-40B4-BE49-F238E27FC236}">
              <a16:creationId xmlns:a16="http://schemas.microsoft.com/office/drawing/2014/main" id="{00000000-0008-0000-0000-000087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60" name="Text Box 3">
          <a:extLst>
            <a:ext uri="{FF2B5EF4-FFF2-40B4-BE49-F238E27FC236}">
              <a16:creationId xmlns:a16="http://schemas.microsoft.com/office/drawing/2014/main" id="{00000000-0008-0000-0000-000088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61" name="Text Box 3">
          <a:extLst>
            <a:ext uri="{FF2B5EF4-FFF2-40B4-BE49-F238E27FC236}">
              <a16:creationId xmlns:a16="http://schemas.microsoft.com/office/drawing/2014/main" id="{00000000-0008-0000-0000-000089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62" name="Text Box 3">
          <a:extLst>
            <a:ext uri="{FF2B5EF4-FFF2-40B4-BE49-F238E27FC236}">
              <a16:creationId xmlns:a16="http://schemas.microsoft.com/office/drawing/2014/main" id="{00000000-0008-0000-0000-00008A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63" name="Text Box 3">
          <a:extLst>
            <a:ext uri="{FF2B5EF4-FFF2-40B4-BE49-F238E27FC236}">
              <a16:creationId xmlns:a16="http://schemas.microsoft.com/office/drawing/2014/main" id="{00000000-0008-0000-0000-00008B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64" name="Text Box 3">
          <a:extLst>
            <a:ext uri="{FF2B5EF4-FFF2-40B4-BE49-F238E27FC236}">
              <a16:creationId xmlns:a16="http://schemas.microsoft.com/office/drawing/2014/main" id="{00000000-0008-0000-0000-00008C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65" name="Text Box 3">
          <a:extLst>
            <a:ext uri="{FF2B5EF4-FFF2-40B4-BE49-F238E27FC236}">
              <a16:creationId xmlns:a16="http://schemas.microsoft.com/office/drawing/2014/main" id="{00000000-0008-0000-0000-00008D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66" name="Text Box 3">
          <a:extLst>
            <a:ext uri="{FF2B5EF4-FFF2-40B4-BE49-F238E27FC236}">
              <a16:creationId xmlns:a16="http://schemas.microsoft.com/office/drawing/2014/main" id="{00000000-0008-0000-0000-00008E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67" name="Text Box 3">
          <a:extLst>
            <a:ext uri="{FF2B5EF4-FFF2-40B4-BE49-F238E27FC236}">
              <a16:creationId xmlns:a16="http://schemas.microsoft.com/office/drawing/2014/main" id="{00000000-0008-0000-0000-00008F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68" name="Text Box 3">
          <a:extLst>
            <a:ext uri="{FF2B5EF4-FFF2-40B4-BE49-F238E27FC236}">
              <a16:creationId xmlns:a16="http://schemas.microsoft.com/office/drawing/2014/main" id="{00000000-0008-0000-0000-000090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69" name="Text Box 3">
          <a:extLst>
            <a:ext uri="{FF2B5EF4-FFF2-40B4-BE49-F238E27FC236}">
              <a16:creationId xmlns:a16="http://schemas.microsoft.com/office/drawing/2014/main" id="{00000000-0008-0000-0000-000091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70" name="Text Box 3">
          <a:extLst>
            <a:ext uri="{FF2B5EF4-FFF2-40B4-BE49-F238E27FC236}">
              <a16:creationId xmlns:a16="http://schemas.microsoft.com/office/drawing/2014/main" id="{00000000-0008-0000-0000-000092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71" name="Text Box 3">
          <a:extLst>
            <a:ext uri="{FF2B5EF4-FFF2-40B4-BE49-F238E27FC236}">
              <a16:creationId xmlns:a16="http://schemas.microsoft.com/office/drawing/2014/main" id="{00000000-0008-0000-0000-000093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72" name="Text Box 3">
          <a:extLst>
            <a:ext uri="{FF2B5EF4-FFF2-40B4-BE49-F238E27FC236}">
              <a16:creationId xmlns:a16="http://schemas.microsoft.com/office/drawing/2014/main" id="{00000000-0008-0000-0000-000094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73" name="Text Box 3">
          <a:extLst>
            <a:ext uri="{FF2B5EF4-FFF2-40B4-BE49-F238E27FC236}">
              <a16:creationId xmlns:a16="http://schemas.microsoft.com/office/drawing/2014/main" id="{00000000-0008-0000-0000-000095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74" name="Text Box 3">
          <a:extLst>
            <a:ext uri="{FF2B5EF4-FFF2-40B4-BE49-F238E27FC236}">
              <a16:creationId xmlns:a16="http://schemas.microsoft.com/office/drawing/2014/main" id="{00000000-0008-0000-0000-000096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75" name="Text Box 3">
          <a:extLst>
            <a:ext uri="{FF2B5EF4-FFF2-40B4-BE49-F238E27FC236}">
              <a16:creationId xmlns:a16="http://schemas.microsoft.com/office/drawing/2014/main" id="{00000000-0008-0000-0000-000097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76" name="Text Box 3">
          <a:extLst>
            <a:ext uri="{FF2B5EF4-FFF2-40B4-BE49-F238E27FC236}">
              <a16:creationId xmlns:a16="http://schemas.microsoft.com/office/drawing/2014/main" id="{00000000-0008-0000-0000-000098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77" name="Text Box 3">
          <a:extLst>
            <a:ext uri="{FF2B5EF4-FFF2-40B4-BE49-F238E27FC236}">
              <a16:creationId xmlns:a16="http://schemas.microsoft.com/office/drawing/2014/main" id="{00000000-0008-0000-0000-000099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78" name="Text Box 3">
          <a:extLst>
            <a:ext uri="{FF2B5EF4-FFF2-40B4-BE49-F238E27FC236}">
              <a16:creationId xmlns:a16="http://schemas.microsoft.com/office/drawing/2014/main" id="{00000000-0008-0000-0000-00009A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79" name="Text Box 3">
          <a:extLst>
            <a:ext uri="{FF2B5EF4-FFF2-40B4-BE49-F238E27FC236}">
              <a16:creationId xmlns:a16="http://schemas.microsoft.com/office/drawing/2014/main" id="{00000000-0008-0000-0000-00009B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80" name="Text Box 3">
          <a:extLst>
            <a:ext uri="{FF2B5EF4-FFF2-40B4-BE49-F238E27FC236}">
              <a16:creationId xmlns:a16="http://schemas.microsoft.com/office/drawing/2014/main" id="{00000000-0008-0000-0000-00009C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81" name="Text Box 3">
          <a:extLst>
            <a:ext uri="{FF2B5EF4-FFF2-40B4-BE49-F238E27FC236}">
              <a16:creationId xmlns:a16="http://schemas.microsoft.com/office/drawing/2014/main" id="{00000000-0008-0000-0000-00009D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82" name="Text Box 3">
          <a:extLst>
            <a:ext uri="{FF2B5EF4-FFF2-40B4-BE49-F238E27FC236}">
              <a16:creationId xmlns:a16="http://schemas.microsoft.com/office/drawing/2014/main" id="{00000000-0008-0000-0000-00009E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83" name="Text Box 3">
          <a:extLst>
            <a:ext uri="{FF2B5EF4-FFF2-40B4-BE49-F238E27FC236}">
              <a16:creationId xmlns:a16="http://schemas.microsoft.com/office/drawing/2014/main" id="{00000000-0008-0000-0000-00009F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84" name="Text Box 3">
          <a:extLst>
            <a:ext uri="{FF2B5EF4-FFF2-40B4-BE49-F238E27FC236}">
              <a16:creationId xmlns:a16="http://schemas.microsoft.com/office/drawing/2014/main" id="{00000000-0008-0000-0000-0000A0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85" name="Text Box 3">
          <a:extLst>
            <a:ext uri="{FF2B5EF4-FFF2-40B4-BE49-F238E27FC236}">
              <a16:creationId xmlns:a16="http://schemas.microsoft.com/office/drawing/2014/main" id="{00000000-0008-0000-0000-0000A1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86" name="Text Box 3">
          <a:extLst>
            <a:ext uri="{FF2B5EF4-FFF2-40B4-BE49-F238E27FC236}">
              <a16:creationId xmlns:a16="http://schemas.microsoft.com/office/drawing/2014/main" id="{00000000-0008-0000-0000-0000A2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87" name="Text Box 3">
          <a:extLst>
            <a:ext uri="{FF2B5EF4-FFF2-40B4-BE49-F238E27FC236}">
              <a16:creationId xmlns:a16="http://schemas.microsoft.com/office/drawing/2014/main" id="{00000000-0008-0000-0000-0000A3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88" name="Text Box 3">
          <a:extLst>
            <a:ext uri="{FF2B5EF4-FFF2-40B4-BE49-F238E27FC236}">
              <a16:creationId xmlns:a16="http://schemas.microsoft.com/office/drawing/2014/main" id="{00000000-0008-0000-0000-0000A4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89" name="Text Box 3">
          <a:extLst>
            <a:ext uri="{FF2B5EF4-FFF2-40B4-BE49-F238E27FC236}">
              <a16:creationId xmlns:a16="http://schemas.microsoft.com/office/drawing/2014/main" id="{00000000-0008-0000-0000-0000A5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90" name="Text Box 3">
          <a:extLst>
            <a:ext uri="{FF2B5EF4-FFF2-40B4-BE49-F238E27FC236}">
              <a16:creationId xmlns:a16="http://schemas.microsoft.com/office/drawing/2014/main" id="{00000000-0008-0000-0000-0000A6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91" name="Text Box 3">
          <a:extLst>
            <a:ext uri="{FF2B5EF4-FFF2-40B4-BE49-F238E27FC236}">
              <a16:creationId xmlns:a16="http://schemas.microsoft.com/office/drawing/2014/main" id="{00000000-0008-0000-0000-0000A7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92" name="Text Box 3">
          <a:extLst>
            <a:ext uri="{FF2B5EF4-FFF2-40B4-BE49-F238E27FC236}">
              <a16:creationId xmlns:a16="http://schemas.microsoft.com/office/drawing/2014/main" id="{00000000-0008-0000-0000-0000A8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93" name="Text Box 3">
          <a:extLst>
            <a:ext uri="{FF2B5EF4-FFF2-40B4-BE49-F238E27FC236}">
              <a16:creationId xmlns:a16="http://schemas.microsoft.com/office/drawing/2014/main" id="{00000000-0008-0000-0000-0000A9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94" name="Text Box 3">
          <a:extLst>
            <a:ext uri="{FF2B5EF4-FFF2-40B4-BE49-F238E27FC236}">
              <a16:creationId xmlns:a16="http://schemas.microsoft.com/office/drawing/2014/main" id="{00000000-0008-0000-0000-0000AA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95" name="Text Box 3">
          <a:extLst>
            <a:ext uri="{FF2B5EF4-FFF2-40B4-BE49-F238E27FC236}">
              <a16:creationId xmlns:a16="http://schemas.microsoft.com/office/drawing/2014/main" id="{00000000-0008-0000-0000-0000AB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96" name="Text Box 3">
          <a:extLst>
            <a:ext uri="{FF2B5EF4-FFF2-40B4-BE49-F238E27FC236}">
              <a16:creationId xmlns:a16="http://schemas.microsoft.com/office/drawing/2014/main" id="{00000000-0008-0000-0000-0000AC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97" name="Text Box 3">
          <a:extLst>
            <a:ext uri="{FF2B5EF4-FFF2-40B4-BE49-F238E27FC236}">
              <a16:creationId xmlns:a16="http://schemas.microsoft.com/office/drawing/2014/main" id="{00000000-0008-0000-0000-0000AD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98" name="Text Box 3">
          <a:extLst>
            <a:ext uri="{FF2B5EF4-FFF2-40B4-BE49-F238E27FC236}">
              <a16:creationId xmlns:a16="http://schemas.microsoft.com/office/drawing/2014/main" id="{00000000-0008-0000-0000-0000AE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199" name="Text Box 3">
          <a:extLst>
            <a:ext uri="{FF2B5EF4-FFF2-40B4-BE49-F238E27FC236}">
              <a16:creationId xmlns:a16="http://schemas.microsoft.com/office/drawing/2014/main" id="{00000000-0008-0000-0000-0000AF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00" name="Text Box 3">
          <a:extLst>
            <a:ext uri="{FF2B5EF4-FFF2-40B4-BE49-F238E27FC236}">
              <a16:creationId xmlns:a16="http://schemas.microsoft.com/office/drawing/2014/main" id="{00000000-0008-0000-0000-0000B0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01" name="Text Box 3">
          <a:extLst>
            <a:ext uri="{FF2B5EF4-FFF2-40B4-BE49-F238E27FC236}">
              <a16:creationId xmlns:a16="http://schemas.microsoft.com/office/drawing/2014/main" id="{00000000-0008-0000-0000-0000B1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02" name="Text Box 3">
          <a:extLst>
            <a:ext uri="{FF2B5EF4-FFF2-40B4-BE49-F238E27FC236}">
              <a16:creationId xmlns:a16="http://schemas.microsoft.com/office/drawing/2014/main" id="{00000000-0008-0000-0000-0000B2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03" name="Text Box 3">
          <a:extLst>
            <a:ext uri="{FF2B5EF4-FFF2-40B4-BE49-F238E27FC236}">
              <a16:creationId xmlns:a16="http://schemas.microsoft.com/office/drawing/2014/main" id="{00000000-0008-0000-0000-0000B3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04" name="Text Box 3">
          <a:extLst>
            <a:ext uri="{FF2B5EF4-FFF2-40B4-BE49-F238E27FC236}">
              <a16:creationId xmlns:a16="http://schemas.microsoft.com/office/drawing/2014/main" id="{00000000-0008-0000-0000-0000B4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05" name="Text Box 3">
          <a:extLst>
            <a:ext uri="{FF2B5EF4-FFF2-40B4-BE49-F238E27FC236}">
              <a16:creationId xmlns:a16="http://schemas.microsoft.com/office/drawing/2014/main" id="{00000000-0008-0000-0000-0000B5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06" name="Text Box 3">
          <a:extLst>
            <a:ext uri="{FF2B5EF4-FFF2-40B4-BE49-F238E27FC236}">
              <a16:creationId xmlns:a16="http://schemas.microsoft.com/office/drawing/2014/main" id="{00000000-0008-0000-0000-0000B6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07" name="Text Box 3">
          <a:extLst>
            <a:ext uri="{FF2B5EF4-FFF2-40B4-BE49-F238E27FC236}">
              <a16:creationId xmlns:a16="http://schemas.microsoft.com/office/drawing/2014/main" id="{00000000-0008-0000-0000-0000B7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08" name="Text Box 3">
          <a:extLst>
            <a:ext uri="{FF2B5EF4-FFF2-40B4-BE49-F238E27FC236}">
              <a16:creationId xmlns:a16="http://schemas.microsoft.com/office/drawing/2014/main" id="{00000000-0008-0000-0000-0000B8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09" name="Text Box 3">
          <a:extLst>
            <a:ext uri="{FF2B5EF4-FFF2-40B4-BE49-F238E27FC236}">
              <a16:creationId xmlns:a16="http://schemas.microsoft.com/office/drawing/2014/main" id="{00000000-0008-0000-0000-0000B9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10" name="Text Box 3">
          <a:extLst>
            <a:ext uri="{FF2B5EF4-FFF2-40B4-BE49-F238E27FC236}">
              <a16:creationId xmlns:a16="http://schemas.microsoft.com/office/drawing/2014/main" id="{00000000-0008-0000-0000-0000BA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11" name="Text Box 3">
          <a:extLst>
            <a:ext uri="{FF2B5EF4-FFF2-40B4-BE49-F238E27FC236}">
              <a16:creationId xmlns:a16="http://schemas.microsoft.com/office/drawing/2014/main" id="{00000000-0008-0000-0000-0000BB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12" name="Text Box 3">
          <a:extLst>
            <a:ext uri="{FF2B5EF4-FFF2-40B4-BE49-F238E27FC236}">
              <a16:creationId xmlns:a16="http://schemas.microsoft.com/office/drawing/2014/main" id="{00000000-0008-0000-0000-0000BC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13" name="Text Box 3">
          <a:extLst>
            <a:ext uri="{FF2B5EF4-FFF2-40B4-BE49-F238E27FC236}">
              <a16:creationId xmlns:a16="http://schemas.microsoft.com/office/drawing/2014/main" id="{00000000-0008-0000-0000-0000BD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14" name="Text Box 3">
          <a:extLst>
            <a:ext uri="{FF2B5EF4-FFF2-40B4-BE49-F238E27FC236}">
              <a16:creationId xmlns:a16="http://schemas.microsoft.com/office/drawing/2014/main" id="{00000000-0008-0000-0000-0000BE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15" name="Text Box 3">
          <a:extLst>
            <a:ext uri="{FF2B5EF4-FFF2-40B4-BE49-F238E27FC236}">
              <a16:creationId xmlns:a16="http://schemas.microsoft.com/office/drawing/2014/main" id="{00000000-0008-0000-0000-0000BF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16" name="Text Box 3">
          <a:extLst>
            <a:ext uri="{FF2B5EF4-FFF2-40B4-BE49-F238E27FC236}">
              <a16:creationId xmlns:a16="http://schemas.microsoft.com/office/drawing/2014/main" id="{00000000-0008-0000-0000-0000C0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17" name="Text Box 3">
          <a:extLst>
            <a:ext uri="{FF2B5EF4-FFF2-40B4-BE49-F238E27FC236}">
              <a16:creationId xmlns:a16="http://schemas.microsoft.com/office/drawing/2014/main" id="{00000000-0008-0000-0000-0000C1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18" name="Text Box 3">
          <a:extLst>
            <a:ext uri="{FF2B5EF4-FFF2-40B4-BE49-F238E27FC236}">
              <a16:creationId xmlns:a16="http://schemas.microsoft.com/office/drawing/2014/main" id="{00000000-0008-0000-0000-0000C2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19" name="Text Box 3">
          <a:extLst>
            <a:ext uri="{FF2B5EF4-FFF2-40B4-BE49-F238E27FC236}">
              <a16:creationId xmlns:a16="http://schemas.microsoft.com/office/drawing/2014/main" id="{00000000-0008-0000-0000-0000C3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20" name="Text Box 3">
          <a:extLst>
            <a:ext uri="{FF2B5EF4-FFF2-40B4-BE49-F238E27FC236}">
              <a16:creationId xmlns:a16="http://schemas.microsoft.com/office/drawing/2014/main" id="{00000000-0008-0000-0000-0000C4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21" name="Text Box 3">
          <a:extLst>
            <a:ext uri="{FF2B5EF4-FFF2-40B4-BE49-F238E27FC236}">
              <a16:creationId xmlns:a16="http://schemas.microsoft.com/office/drawing/2014/main" id="{00000000-0008-0000-0000-0000C5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22" name="Text Box 3">
          <a:extLst>
            <a:ext uri="{FF2B5EF4-FFF2-40B4-BE49-F238E27FC236}">
              <a16:creationId xmlns:a16="http://schemas.microsoft.com/office/drawing/2014/main" id="{00000000-0008-0000-0000-0000C6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23" name="Text Box 3">
          <a:extLst>
            <a:ext uri="{FF2B5EF4-FFF2-40B4-BE49-F238E27FC236}">
              <a16:creationId xmlns:a16="http://schemas.microsoft.com/office/drawing/2014/main" id="{00000000-0008-0000-0000-0000C7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24" name="Text Box 3">
          <a:extLst>
            <a:ext uri="{FF2B5EF4-FFF2-40B4-BE49-F238E27FC236}">
              <a16:creationId xmlns:a16="http://schemas.microsoft.com/office/drawing/2014/main" id="{00000000-0008-0000-0000-0000C8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25" name="Text Box 3">
          <a:extLst>
            <a:ext uri="{FF2B5EF4-FFF2-40B4-BE49-F238E27FC236}">
              <a16:creationId xmlns:a16="http://schemas.microsoft.com/office/drawing/2014/main" id="{00000000-0008-0000-0000-0000C9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26" name="Text Box 3">
          <a:extLst>
            <a:ext uri="{FF2B5EF4-FFF2-40B4-BE49-F238E27FC236}">
              <a16:creationId xmlns:a16="http://schemas.microsoft.com/office/drawing/2014/main" id="{00000000-0008-0000-0000-0000CA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27" name="Text Box 3">
          <a:extLst>
            <a:ext uri="{FF2B5EF4-FFF2-40B4-BE49-F238E27FC236}">
              <a16:creationId xmlns:a16="http://schemas.microsoft.com/office/drawing/2014/main" id="{00000000-0008-0000-0000-0000CB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28" name="Text Box 3">
          <a:extLst>
            <a:ext uri="{FF2B5EF4-FFF2-40B4-BE49-F238E27FC236}">
              <a16:creationId xmlns:a16="http://schemas.microsoft.com/office/drawing/2014/main" id="{00000000-0008-0000-0000-0000CC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29" name="Text Box 3">
          <a:extLst>
            <a:ext uri="{FF2B5EF4-FFF2-40B4-BE49-F238E27FC236}">
              <a16:creationId xmlns:a16="http://schemas.microsoft.com/office/drawing/2014/main" id="{00000000-0008-0000-0000-0000CD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30" name="Text Box 3">
          <a:extLst>
            <a:ext uri="{FF2B5EF4-FFF2-40B4-BE49-F238E27FC236}">
              <a16:creationId xmlns:a16="http://schemas.microsoft.com/office/drawing/2014/main" id="{00000000-0008-0000-0000-0000CE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31" name="Text Box 3">
          <a:extLst>
            <a:ext uri="{FF2B5EF4-FFF2-40B4-BE49-F238E27FC236}">
              <a16:creationId xmlns:a16="http://schemas.microsoft.com/office/drawing/2014/main" id="{00000000-0008-0000-0000-0000CF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32" name="Text Box 3">
          <a:extLst>
            <a:ext uri="{FF2B5EF4-FFF2-40B4-BE49-F238E27FC236}">
              <a16:creationId xmlns:a16="http://schemas.microsoft.com/office/drawing/2014/main" id="{00000000-0008-0000-0000-0000D0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33" name="Text Box 3">
          <a:extLst>
            <a:ext uri="{FF2B5EF4-FFF2-40B4-BE49-F238E27FC236}">
              <a16:creationId xmlns:a16="http://schemas.microsoft.com/office/drawing/2014/main" id="{00000000-0008-0000-0000-0000D1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34" name="Text Box 3">
          <a:extLst>
            <a:ext uri="{FF2B5EF4-FFF2-40B4-BE49-F238E27FC236}">
              <a16:creationId xmlns:a16="http://schemas.microsoft.com/office/drawing/2014/main" id="{00000000-0008-0000-0000-0000D2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35" name="Text Box 3">
          <a:extLst>
            <a:ext uri="{FF2B5EF4-FFF2-40B4-BE49-F238E27FC236}">
              <a16:creationId xmlns:a16="http://schemas.microsoft.com/office/drawing/2014/main" id="{00000000-0008-0000-0000-0000D3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36" name="Text Box 3">
          <a:extLst>
            <a:ext uri="{FF2B5EF4-FFF2-40B4-BE49-F238E27FC236}">
              <a16:creationId xmlns:a16="http://schemas.microsoft.com/office/drawing/2014/main" id="{00000000-0008-0000-0000-0000D4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37" name="Text Box 3">
          <a:extLst>
            <a:ext uri="{FF2B5EF4-FFF2-40B4-BE49-F238E27FC236}">
              <a16:creationId xmlns:a16="http://schemas.microsoft.com/office/drawing/2014/main" id="{00000000-0008-0000-0000-0000D5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38" name="Text Box 3">
          <a:extLst>
            <a:ext uri="{FF2B5EF4-FFF2-40B4-BE49-F238E27FC236}">
              <a16:creationId xmlns:a16="http://schemas.microsoft.com/office/drawing/2014/main" id="{00000000-0008-0000-0000-0000D6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39" name="Text Box 3">
          <a:extLst>
            <a:ext uri="{FF2B5EF4-FFF2-40B4-BE49-F238E27FC236}">
              <a16:creationId xmlns:a16="http://schemas.microsoft.com/office/drawing/2014/main" id="{00000000-0008-0000-0000-0000D7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40" name="Text Box 3">
          <a:extLst>
            <a:ext uri="{FF2B5EF4-FFF2-40B4-BE49-F238E27FC236}">
              <a16:creationId xmlns:a16="http://schemas.microsoft.com/office/drawing/2014/main" id="{00000000-0008-0000-0000-0000D8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41" name="Text Box 3">
          <a:extLst>
            <a:ext uri="{FF2B5EF4-FFF2-40B4-BE49-F238E27FC236}">
              <a16:creationId xmlns:a16="http://schemas.microsoft.com/office/drawing/2014/main" id="{00000000-0008-0000-0000-0000D9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42" name="Text Box 3">
          <a:extLst>
            <a:ext uri="{FF2B5EF4-FFF2-40B4-BE49-F238E27FC236}">
              <a16:creationId xmlns:a16="http://schemas.microsoft.com/office/drawing/2014/main" id="{00000000-0008-0000-0000-0000DA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43" name="Text Box 3">
          <a:extLst>
            <a:ext uri="{FF2B5EF4-FFF2-40B4-BE49-F238E27FC236}">
              <a16:creationId xmlns:a16="http://schemas.microsoft.com/office/drawing/2014/main" id="{00000000-0008-0000-0000-0000DB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44" name="Text Box 3">
          <a:extLst>
            <a:ext uri="{FF2B5EF4-FFF2-40B4-BE49-F238E27FC236}">
              <a16:creationId xmlns:a16="http://schemas.microsoft.com/office/drawing/2014/main" id="{00000000-0008-0000-0000-0000DC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45" name="Text Box 3">
          <a:extLst>
            <a:ext uri="{FF2B5EF4-FFF2-40B4-BE49-F238E27FC236}">
              <a16:creationId xmlns:a16="http://schemas.microsoft.com/office/drawing/2014/main" id="{00000000-0008-0000-0000-0000DD04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46" name="Text Box 3">
          <a:extLst>
            <a:ext uri="{FF2B5EF4-FFF2-40B4-BE49-F238E27FC236}">
              <a16:creationId xmlns:a16="http://schemas.microsoft.com/office/drawing/2014/main" id="{00000000-0008-0000-0000-0000DE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47" name="Text Box 3">
          <a:extLst>
            <a:ext uri="{FF2B5EF4-FFF2-40B4-BE49-F238E27FC236}">
              <a16:creationId xmlns:a16="http://schemas.microsoft.com/office/drawing/2014/main" id="{00000000-0008-0000-0000-0000DF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48" name="Text Box 3">
          <a:extLst>
            <a:ext uri="{FF2B5EF4-FFF2-40B4-BE49-F238E27FC236}">
              <a16:creationId xmlns:a16="http://schemas.microsoft.com/office/drawing/2014/main" id="{00000000-0008-0000-0000-0000E0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49" name="Text Box 3">
          <a:extLst>
            <a:ext uri="{FF2B5EF4-FFF2-40B4-BE49-F238E27FC236}">
              <a16:creationId xmlns:a16="http://schemas.microsoft.com/office/drawing/2014/main" id="{00000000-0008-0000-0000-0000E1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50" name="Text Box 3">
          <a:extLst>
            <a:ext uri="{FF2B5EF4-FFF2-40B4-BE49-F238E27FC236}">
              <a16:creationId xmlns:a16="http://schemas.microsoft.com/office/drawing/2014/main" id="{00000000-0008-0000-0000-0000E2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51" name="Text Box 3">
          <a:extLst>
            <a:ext uri="{FF2B5EF4-FFF2-40B4-BE49-F238E27FC236}">
              <a16:creationId xmlns:a16="http://schemas.microsoft.com/office/drawing/2014/main" id="{00000000-0008-0000-0000-0000E3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52" name="Text Box 3">
          <a:extLst>
            <a:ext uri="{FF2B5EF4-FFF2-40B4-BE49-F238E27FC236}">
              <a16:creationId xmlns:a16="http://schemas.microsoft.com/office/drawing/2014/main" id="{00000000-0008-0000-0000-0000E4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53" name="Text Box 3">
          <a:extLst>
            <a:ext uri="{FF2B5EF4-FFF2-40B4-BE49-F238E27FC236}">
              <a16:creationId xmlns:a16="http://schemas.microsoft.com/office/drawing/2014/main" id="{00000000-0008-0000-0000-0000E5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54" name="Text Box 3">
          <a:extLst>
            <a:ext uri="{FF2B5EF4-FFF2-40B4-BE49-F238E27FC236}">
              <a16:creationId xmlns:a16="http://schemas.microsoft.com/office/drawing/2014/main" id="{00000000-0008-0000-0000-0000E6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55" name="Text Box 3">
          <a:extLst>
            <a:ext uri="{FF2B5EF4-FFF2-40B4-BE49-F238E27FC236}">
              <a16:creationId xmlns:a16="http://schemas.microsoft.com/office/drawing/2014/main" id="{00000000-0008-0000-0000-0000E7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56" name="Text Box 3">
          <a:extLst>
            <a:ext uri="{FF2B5EF4-FFF2-40B4-BE49-F238E27FC236}">
              <a16:creationId xmlns:a16="http://schemas.microsoft.com/office/drawing/2014/main" id="{00000000-0008-0000-0000-0000E8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57" name="Text Box 3">
          <a:extLst>
            <a:ext uri="{FF2B5EF4-FFF2-40B4-BE49-F238E27FC236}">
              <a16:creationId xmlns:a16="http://schemas.microsoft.com/office/drawing/2014/main" id="{00000000-0008-0000-0000-0000E9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58" name="Text Box 3">
          <a:extLst>
            <a:ext uri="{FF2B5EF4-FFF2-40B4-BE49-F238E27FC236}">
              <a16:creationId xmlns:a16="http://schemas.microsoft.com/office/drawing/2014/main" id="{00000000-0008-0000-0000-0000EA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59" name="Text Box 3">
          <a:extLst>
            <a:ext uri="{FF2B5EF4-FFF2-40B4-BE49-F238E27FC236}">
              <a16:creationId xmlns:a16="http://schemas.microsoft.com/office/drawing/2014/main" id="{00000000-0008-0000-0000-0000EB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60" name="Text Box 3">
          <a:extLst>
            <a:ext uri="{FF2B5EF4-FFF2-40B4-BE49-F238E27FC236}">
              <a16:creationId xmlns:a16="http://schemas.microsoft.com/office/drawing/2014/main" id="{00000000-0008-0000-0000-0000EC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61" name="Text Box 3">
          <a:extLst>
            <a:ext uri="{FF2B5EF4-FFF2-40B4-BE49-F238E27FC236}">
              <a16:creationId xmlns:a16="http://schemas.microsoft.com/office/drawing/2014/main" id="{00000000-0008-0000-0000-0000ED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62" name="Text Box 3">
          <a:extLst>
            <a:ext uri="{FF2B5EF4-FFF2-40B4-BE49-F238E27FC236}">
              <a16:creationId xmlns:a16="http://schemas.microsoft.com/office/drawing/2014/main" id="{00000000-0008-0000-0000-0000EE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63" name="Text Box 3">
          <a:extLst>
            <a:ext uri="{FF2B5EF4-FFF2-40B4-BE49-F238E27FC236}">
              <a16:creationId xmlns:a16="http://schemas.microsoft.com/office/drawing/2014/main" id="{00000000-0008-0000-0000-0000EF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64" name="Text Box 3">
          <a:extLst>
            <a:ext uri="{FF2B5EF4-FFF2-40B4-BE49-F238E27FC236}">
              <a16:creationId xmlns:a16="http://schemas.microsoft.com/office/drawing/2014/main" id="{00000000-0008-0000-0000-0000F0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65" name="Text Box 3">
          <a:extLst>
            <a:ext uri="{FF2B5EF4-FFF2-40B4-BE49-F238E27FC236}">
              <a16:creationId xmlns:a16="http://schemas.microsoft.com/office/drawing/2014/main" id="{00000000-0008-0000-0000-0000F1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66" name="Text Box 3">
          <a:extLst>
            <a:ext uri="{FF2B5EF4-FFF2-40B4-BE49-F238E27FC236}">
              <a16:creationId xmlns:a16="http://schemas.microsoft.com/office/drawing/2014/main" id="{00000000-0008-0000-0000-0000F2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67" name="Text Box 3">
          <a:extLst>
            <a:ext uri="{FF2B5EF4-FFF2-40B4-BE49-F238E27FC236}">
              <a16:creationId xmlns:a16="http://schemas.microsoft.com/office/drawing/2014/main" id="{00000000-0008-0000-0000-0000F3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68" name="Text Box 3">
          <a:extLst>
            <a:ext uri="{FF2B5EF4-FFF2-40B4-BE49-F238E27FC236}">
              <a16:creationId xmlns:a16="http://schemas.microsoft.com/office/drawing/2014/main" id="{00000000-0008-0000-0000-0000F4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69" name="Text Box 3">
          <a:extLst>
            <a:ext uri="{FF2B5EF4-FFF2-40B4-BE49-F238E27FC236}">
              <a16:creationId xmlns:a16="http://schemas.microsoft.com/office/drawing/2014/main" id="{00000000-0008-0000-0000-0000F5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70" name="Text Box 3">
          <a:extLst>
            <a:ext uri="{FF2B5EF4-FFF2-40B4-BE49-F238E27FC236}">
              <a16:creationId xmlns:a16="http://schemas.microsoft.com/office/drawing/2014/main" id="{00000000-0008-0000-0000-0000F6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71" name="Text Box 3">
          <a:extLst>
            <a:ext uri="{FF2B5EF4-FFF2-40B4-BE49-F238E27FC236}">
              <a16:creationId xmlns:a16="http://schemas.microsoft.com/office/drawing/2014/main" id="{00000000-0008-0000-0000-0000F7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72" name="Text Box 3">
          <a:extLst>
            <a:ext uri="{FF2B5EF4-FFF2-40B4-BE49-F238E27FC236}">
              <a16:creationId xmlns:a16="http://schemas.microsoft.com/office/drawing/2014/main" id="{00000000-0008-0000-0000-0000F8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73" name="Text Box 3">
          <a:extLst>
            <a:ext uri="{FF2B5EF4-FFF2-40B4-BE49-F238E27FC236}">
              <a16:creationId xmlns:a16="http://schemas.microsoft.com/office/drawing/2014/main" id="{00000000-0008-0000-0000-0000F9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74" name="Text Box 3">
          <a:extLst>
            <a:ext uri="{FF2B5EF4-FFF2-40B4-BE49-F238E27FC236}">
              <a16:creationId xmlns:a16="http://schemas.microsoft.com/office/drawing/2014/main" id="{00000000-0008-0000-0000-0000FA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75" name="Text Box 3">
          <a:extLst>
            <a:ext uri="{FF2B5EF4-FFF2-40B4-BE49-F238E27FC236}">
              <a16:creationId xmlns:a16="http://schemas.microsoft.com/office/drawing/2014/main" id="{00000000-0008-0000-0000-0000FB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76" name="Text Box 3">
          <a:extLst>
            <a:ext uri="{FF2B5EF4-FFF2-40B4-BE49-F238E27FC236}">
              <a16:creationId xmlns:a16="http://schemas.microsoft.com/office/drawing/2014/main" id="{00000000-0008-0000-0000-0000FC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77" name="Text Box 3">
          <a:extLst>
            <a:ext uri="{FF2B5EF4-FFF2-40B4-BE49-F238E27FC236}">
              <a16:creationId xmlns:a16="http://schemas.microsoft.com/office/drawing/2014/main" id="{00000000-0008-0000-0000-0000FD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78" name="Text Box 3">
          <a:extLst>
            <a:ext uri="{FF2B5EF4-FFF2-40B4-BE49-F238E27FC236}">
              <a16:creationId xmlns:a16="http://schemas.microsoft.com/office/drawing/2014/main" id="{00000000-0008-0000-0000-0000FE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79" name="Text Box 3">
          <a:extLst>
            <a:ext uri="{FF2B5EF4-FFF2-40B4-BE49-F238E27FC236}">
              <a16:creationId xmlns:a16="http://schemas.microsoft.com/office/drawing/2014/main" id="{00000000-0008-0000-0000-0000FF04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80" name="Text Box 3">
          <a:extLst>
            <a:ext uri="{FF2B5EF4-FFF2-40B4-BE49-F238E27FC236}">
              <a16:creationId xmlns:a16="http://schemas.microsoft.com/office/drawing/2014/main" id="{00000000-0008-0000-0000-000000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81" name="Text Box 3">
          <a:extLst>
            <a:ext uri="{FF2B5EF4-FFF2-40B4-BE49-F238E27FC236}">
              <a16:creationId xmlns:a16="http://schemas.microsoft.com/office/drawing/2014/main" id="{00000000-0008-0000-0000-000001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82" name="Text Box 3">
          <a:extLst>
            <a:ext uri="{FF2B5EF4-FFF2-40B4-BE49-F238E27FC236}">
              <a16:creationId xmlns:a16="http://schemas.microsoft.com/office/drawing/2014/main" id="{00000000-0008-0000-0000-000002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83" name="Text Box 3">
          <a:extLst>
            <a:ext uri="{FF2B5EF4-FFF2-40B4-BE49-F238E27FC236}">
              <a16:creationId xmlns:a16="http://schemas.microsoft.com/office/drawing/2014/main" id="{00000000-0008-0000-0000-000003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84" name="Text Box 3">
          <a:extLst>
            <a:ext uri="{FF2B5EF4-FFF2-40B4-BE49-F238E27FC236}">
              <a16:creationId xmlns:a16="http://schemas.microsoft.com/office/drawing/2014/main" id="{00000000-0008-0000-0000-000004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285" name="Text Box 3">
          <a:extLst>
            <a:ext uri="{FF2B5EF4-FFF2-40B4-BE49-F238E27FC236}">
              <a16:creationId xmlns:a16="http://schemas.microsoft.com/office/drawing/2014/main" id="{00000000-0008-0000-0000-000005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86" name="Text Box 3">
          <a:extLst>
            <a:ext uri="{FF2B5EF4-FFF2-40B4-BE49-F238E27FC236}">
              <a16:creationId xmlns:a16="http://schemas.microsoft.com/office/drawing/2014/main" id="{00000000-0008-0000-0000-000006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87" name="Text Box 3">
          <a:extLst>
            <a:ext uri="{FF2B5EF4-FFF2-40B4-BE49-F238E27FC236}">
              <a16:creationId xmlns:a16="http://schemas.microsoft.com/office/drawing/2014/main" id="{00000000-0008-0000-0000-000007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88" name="Text Box 3">
          <a:extLst>
            <a:ext uri="{FF2B5EF4-FFF2-40B4-BE49-F238E27FC236}">
              <a16:creationId xmlns:a16="http://schemas.microsoft.com/office/drawing/2014/main" id="{00000000-0008-0000-0000-000008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89" name="Text Box 3">
          <a:extLst>
            <a:ext uri="{FF2B5EF4-FFF2-40B4-BE49-F238E27FC236}">
              <a16:creationId xmlns:a16="http://schemas.microsoft.com/office/drawing/2014/main" id="{00000000-0008-0000-0000-000009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90" name="Text Box 3">
          <a:extLst>
            <a:ext uri="{FF2B5EF4-FFF2-40B4-BE49-F238E27FC236}">
              <a16:creationId xmlns:a16="http://schemas.microsoft.com/office/drawing/2014/main" id="{00000000-0008-0000-0000-00000A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91" name="Text Box 3">
          <a:extLst>
            <a:ext uri="{FF2B5EF4-FFF2-40B4-BE49-F238E27FC236}">
              <a16:creationId xmlns:a16="http://schemas.microsoft.com/office/drawing/2014/main" id="{00000000-0008-0000-0000-00000B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92" name="Text Box 3">
          <a:extLst>
            <a:ext uri="{FF2B5EF4-FFF2-40B4-BE49-F238E27FC236}">
              <a16:creationId xmlns:a16="http://schemas.microsoft.com/office/drawing/2014/main" id="{00000000-0008-0000-0000-00000C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93" name="Text Box 3">
          <a:extLst>
            <a:ext uri="{FF2B5EF4-FFF2-40B4-BE49-F238E27FC236}">
              <a16:creationId xmlns:a16="http://schemas.microsoft.com/office/drawing/2014/main" id="{00000000-0008-0000-0000-00000D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94" name="Text Box 3">
          <a:extLst>
            <a:ext uri="{FF2B5EF4-FFF2-40B4-BE49-F238E27FC236}">
              <a16:creationId xmlns:a16="http://schemas.microsoft.com/office/drawing/2014/main" id="{00000000-0008-0000-0000-00000E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95" name="Text Box 3">
          <a:extLst>
            <a:ext uri="{FF2B5EF4-FFF2-40B4-BE49-F238E27FC236}">
              <a16:creationId xmlns:a16="http://schemas.microsoft.com/office/drawing/2014/main" id="{00000000-0008-0000-0000-00000F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96" name="Text Box 3">
          <a:extLst>
            <a:ext uri="{FF2B5EF4-FFF2-40B4-BE49-F238E27FC236}">
              <a16:creationId xmlns:a16="http://schemas.microsoft.com/office/drawing/2014/main" id="{00000000-0008-0000-0000-000010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97" name="Text Box 3">
          <a:extLst>
            <a:ext uri="{FF2B5EF4-FFF2-40B4-BE49-F238E27FC236}">
              <a16:creationId xmlns:a16="http://schemas.microsoft.com/office/drawing/2014/main" id="{00000000-0008-0000-0000-000011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98" name="Text Box 3">
          <a:extLst>
            <a:ext uri="{FF2B5EF4-FFF2-40B4-BE49-F238E27FC236}">
              <a16:creationId xmlns:a16="http://schemas.microsoft.com/office/drawing/2014/main" id="{00000000-0008-0000-0000-000012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299" name="Text Box 3">
          <a:extLst>
            <a:ext uri="{FF2B5EF4-FFF2-40B4-BE49-F238E27FC236}">
              <a16:creationId xmlns:a16="http://schemas.microsoft.com/office/drawing/2014/main" id="{00000000-0008-0000-0000-000013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00" name="Text Box 3">
          <a:extLst>
            <a:ext uri="{FF2B5EF4-FFF2-40B4-BE49-F238E27FC236}">
              <a16:creationId xmlns:a16="http://schemas.microsoft.com/office/drawing/2014/main" id="{00000000-0008-0000-0000-000014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01" name="Text Box 3">
          <a:extLst>
            <a:ext uri="{FF2B5EF4-FFF2-40B4-BE49-F238E27FC236}">
              <a16:creationId xmlns:a16="http://schemas.microsoft.com/office/drawing/2014/main" id="{00000000-0008-0000-0000-000015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02" name="Text Box 3">
          <a:extLst>
            <a:ext uri="{FF2B5EF4-FFF2-40B4-BE49-F238E27FC236}">
              <a16:creationId xmlns:a16="http://schemas.microsoft.com/office/drawing/2014/main" id="{00000000-0008-0000-0000-000016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03" name="Text Box 3">
          <a:extLst>
            <a:ext uri="{FF2B5EF4-FFF2-40B4-BE49-F238E27FC236}">
              <a16:creationId xmlns:a16="http://schemas.microsoft.com/office/drawing/2014/main" id="{00000000-0008-0000-0000-000017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04" name="Text Box 3">
          <a:extLst>
            <a:ext uri="{FF2B5EF4-FFF2-40B4-BE49-F238E27FC236}">
              <a16:creationId xmlns:a16="http://schemas.microsoft.com/office/drawing/2014/main" id="{00000000-0008-0000-0000-000018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05" name="Text Box 3">
          <a:extLst>
            <a:ext uri="{FF2B5EF4-FFF2-40B4-BE49-F238E27FC236}">
              <a16:creationId xmlns:a16="http://schemas.microsoft.com/office/drawing/2014/main" id="{00000000-0008-0000-0000-000019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06" name="Text Box 3">
          <a:extLst>
            <a:ext uri="{FF2B5EF4-FFF2-40B4-BE49-F238E27FC236}">
              <a16:creationId xmlns:a16="http://schemas.microsoft.com/office/drawing/2014/main" id="{00000000-0008-0000-0000-00001A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07" name="Text Box 3">
          <a:extLst>
            <a:ext uri="{FF2B5EF4-FFF2-40B4-BE49-F238E27FC236}">
              <a16:creationId xmlns:a16="http://schemas.microsoft.com/office/drawing/2014/main" id="{00000000-0008-0000-0000-00001B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08" name="Text Box 3">
          <a:extLst>
            <a:ext uri="{FF2B5EF4-FFF2-40B4-BE49-F238E27FC236}">
              <a16:creationId xmlns:a16="http://schemas.microsoft.com/office/drawing/2014/main" id="{00000000-0008-0000-0000-00001C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09" name="Text Box 3">
          <a:extLst>
            <a:ext uri="{FF2B5EF4-FFF2-40B4-BE49-F238E27FC236}">
              <a16:creationId xmlns:a16="http://schemas.microsoft.com/office/drawing/2014/main" id="{00000000-0008-0000-0000-00001D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10" name="Text Box 3">
          <a:extLst>
            <a:ext uri="{FF2B5EF4-FFF2-40B4-BE49-F238E27FC236}">
              <a16:creationId xmlns:a16="http://schemas.microsoft.com/office/drawing/2014/main" id="{00000000-0008-0000-0000-00001E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11" name="Text Box 3">
          <a:extLst>
            <a:ext uri="{FF2B5EF4-FFF2-40B4-BE49-F238E27FC236}">
              <a16:creationId xmlns:a16="http://schemas.microsoft.com/office/drawing/2014/main" id="{00000000-0008-0000-0000-00001F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12" name="Text Box 3">
          <a:extLst>
            <a:ext uri="{FF2B5EF4-FFF2-40B4-BE49-F238E27FC236}">
              <a16:creationId xmlns:a16="http://schemas.microsoft.com/office/drawing/2014/main" id="{00000000-0008-0000-0000-000020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13" name="Text Box 3">
          <a:extLst>
            <a:ext uri="{FF2B5EF4-FFF2-40B4-BE49-F238E27FC236}">
              <a16:creationId xmlns:a16="http://schemas.microsoft.com/office/drawing/2014/main" id="{00000000-0008-0000-0000-000021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14" name="Text Box 3">
          <a:extLst>
            <a:ext uri="{FF2B5EF4-FFF2-40B4-BE49-F238E27FC236}">
              <a16:creationId xmlns:a16="http://schemas.microsoft.com/office/drawing/2014/main" id="{00000000-0008-0000-0000-000022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15" name="Text Box 3">
          <a:extLst>
            <a:ext uri="{FF2B5EF4-FFF2-40B4-BE49-F238E27FC236}">
              <a16:creationId xmlns:a16="http://schemas.microsoft.com/office/drawing/2014/main" id="{00000000-0008-0000-0000-000023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16" name="Text Box 3">
          <a:extLst>
            <a:ext uri="{FF2B5EF4-FFF2-40B4-BE49-F238E27FC236}">
              <a16:creationId xmlns:a16="http://schemas.microsoft.com/office/drawing/2014/main" id="{00000000-0008-0000-0000-000024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17" name="Text Box 3">
          <a:extLst>
            <a:ext uri="{FF2B5EF4-FFF2-40B4-BE49-F238E27FC236}">
              <a16:creationId xmlns:a16="http://schemas.microsoft.com/office/drawing/2014/main" id="{00000000-0008-0000-0000-000025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18" name="Text Box 3">
          <a:extLst>
            <a:ext uri="{FF2B5EF4-FFF2-40B4-BE49-F238E27FC236}">
              <a16:creationId xmlns:a16="http://schemas.microsoft.com/office/drawing/2014/main" id="{00000000-0008-0000-0000-000026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19" name="Text Box 3">
          <a:extLst>
            <a:ext uri="{FF2B5EF4-FFF2-40B4-BE49-F238E27FC236}">
              <a16:creationId xmlns:a16="http://schemas.microsoft.com/office/drawing/2014/main" id="{00000000-0008-0000-0000-000027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20" name="Text Box 3">
          <a:extLst>
            <a:ext uri="{FF2B5EF4-FFF2-40B4-BE49-F238E27FC236}">
              <a16:creationId xmlns:a16="http://schemas.microsoft.com/office/drawing/2014/main" id="{00000000-0008-0000-0000-000028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21" name="Text Box 3">
          <a:extLst>
            <a:ext uri="{FF2B5EF4-FFF2-40B4-BE49-F238E27FC236}">
              <a16:creationId xmlns:a16="http://schemas.microsoft.com/office/drawing/2014/main" id="{00000000-0008-0000-0000-000029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22" name="Text Box 3">
          <a:extLst>
            <a:ext uri="{FF2B5EF4-FFF2-40B4-BE49-F238E27FC236}">
              <a16:creationId xmlns:a16="http://schemas.microsoft.com/office/drawing/2014/main" id="{00000000-0008-0000-0000-00002A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23" name="Text Box 3">
          <a:extLst>
            <a:ext uri="{FF2B5EF4-FFF2-40B4-BE49-F238E27FC236}">
              <a16:creationId xmlns:a16="http://schemas.microsoft.com/office/drawing/2014/main" id="{00000000-0008-0000-0000-00002B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24" name="Text Box 3">
          <a:extLst>
            <a:ext uri="{FF2B5EF4-FFF2-40B4-BE49-F238E27FC236}">
              <a16:creationId xmlns:a16="http://schemas.microsoft.com/office/drawing/2014/main" id="{00000000-0008-0000-0000-00002C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25" name="Text Box 3">
          <a:extLst>
            <a:ext uri="{FF2B5EF4-FFF2-40B4-BE49-F238E27FC236}">
              <a16:creationId xmlns:a16="http://schemas.microsoft.com/office/drawing/2014/main" id="{00000000-0008-0000-0000-00002D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26" name="Text Box 3">
          <a:extLst>
            <a:ext uri="{FF2B5EF4-FFF2-40B4-BE49-F238E27FC236}">
              <a16:creationId xmlns:a16="http://schemas.microsoft.com/office/drawing/2014/main" id="{00000000-0008-0000-0000-00002E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27" name="Text Box 3">
          <a:extLst>
            <a:ext uri="{FF2B5EF4-FFF2-40B4-BE49-F238E27FC236}">
              <a16:creationId xmlns:a16="http://schemas.microsoft.com/office/drawing/2014/main" id="{00000000-0008-0000-0000-00002F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28" name="Text Box 3">
          <a:extLst>
            <a:ext uri="{FF2B5EF4-FFF2-40B4-BE49-F238E27FC236}">
              <a16:creationId xmlns:a16="http://schemas.microsoft.com/office/drawing/2014/main" id="{00000000-0008-0000-0000-000030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29" name="Text Box 3">
          <a:extLst>
            <a:ext uri="{FF2B5EF4-FFF2-40B4-BE49-F238E27FC236}">
              <a16:creationId xmlns:a16="http://schemas.microsoft.com/office/drawing/2014/main" id="{00000000-0008-0000-0000-000031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30" name="Text Box 3">
          <a:extLst>
            <a:ext uri="{FF2B5EF4-FFF2-40B4-BE49-F238E27FC236}">
              <a16:creationId xmlns:a16="http://schemas.microsoft.com/office/drawing/2014/main" id="{00000000-0008-0000-0000-000032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31" name="Text Box 3">
          <a:extLst>
            <a:ext uri="{FF2B5EF4-FFF2-40B4-BE49-F238E27FC236}">
              <a16:creationId xmlns:a16="http://schemas.microsoft.com/office/drawing/2014/main" id="{00000000-0008-0000-0000-000033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32" name="Text Box 3">
          <a:extLst>
            <a:ext uri="{FF2B5EF4-FFF2-40B4-BE49-F238E27FC236}">
              <a16:creationId xmlns:a16="http://schemas.microsoft.com/office/drawing/2014/main" id="{00000000-0008-0000-0000-000034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33" name="Text Box 3">
          <a:extLst>
            <a:ext uri="{FF2B5EF4-FFF2-40B4-BE49-F238E27FC236}">
              <a16:creationId xmlns:a16="http://schemas.microsoft.com/office/drawing/2014/main" id="{00000000-0008-0000-0000-000035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34" name="Text Box 3">
          <a:extLst>
            <a:ext uri="{FF2B5EF4-FFF2-40B4-BE49-F238E27FC236}">
              <a16:creationId xmlns:a16="http://schemas.microsoft.com/office/drawing/2014/main" id="{00000000-0008-0000-0000-000036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35" name="Text Box 3">
          <a:extLst>
            <a:ext uri="{FF2B5EF4-FFF2-40B4-BE49-F238E27FC236}">
              <a16:creationId xmlns:a16="http://schemas.microsoft.com/office/drawing/2014/main" id="{00000000-0008-0000-0000-000037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36" name="Text Box 3">
          <a:extLst>
            <a:ext uri="{FF2B5EF4-FFF2-40B4-BE49-F238E27FC236}">
              <a16:creationId xmlns:a16="http://schemas.microsoft.com/office/drawing/2014/main" id="{00000000-0008-0000-0000-000038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37" name="Text Box 3">
          <a:extLst>
            <a:ext uri="{FF2B5EF4-FFF2-40B4-BE49-F238E27FC236}">
              <a16:creationId xmlns:a16="http://schemas.microsoft.com/office/drawing/2014/main" id="{00000000-0008-0000-0000-000039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38" name="Text Box 3">
          <a:extLst>
            <a:ext uri="{FF2B5EF4-FFF2-40B4-BE49-F238E27FC236}">
              <a16:creationId xmlns:a16="http://schemas.microsoft.com/office/drawing/2014/main" id="{00000000-0008-0000-0000-00003A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39" name="Text Box 3">
          <a:extLst>
            <a:ext uri="{FF2B5EF4-FFF2-40B4-BE49-F238E27FC236}">
              <a16:creationId xmlns:a16="http://schemas.microsoft.com/office/drawing/2014/main" id="{00000000-0008-0000-0000-00003B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40" name="Text Box 3">
          <a:extLst>
            <a:ext uri="{FF2B5EF4-FFF2-40B4-BE49-F238E27FC236}">
              <a16:creationId xmlns:a16="http://schemas.microsoft.com/office/drawing/2014/main" id="{00000000-0008-0000-0000-00003C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41" name="Text Box 3">
          <a:extLst>
            <a:ext uri="{FF2B5EF4-FFF2-40B4-BE49-F238E27FC236}">
              <a16:creationId xmlns:a16="http://schemas.microsoft.com/office/drawing/2014/main" id="{00000000-0008-0000-0000-00003D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42" name="Text Box 3">
          <a:extLst>
            <a:ext uri="{FF2B5EF4-FFF2-40B4-BE49-F238E27FC236}">
              <a16:creationId xmlns:a16="http://schemas.microsoft.com/office/drawing/2014/main" id="{00000000-0008-0000-0000-00003E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43" name="Text Box 3">
          <a:extLst>
            <a:ext uri="{FF2B5EF4-FFF2-40B4-BE49-F238E27FC236}">
              <a16:creationId xmlns:a16="http://schemas.microsoft.com/office/drawing/2014/main" id="{00000000-0008-0000-0000-00003F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28575</xdr:rowOff>
    </xdr:to>
    <xdr:sp macro="" textlink="">
      <xdr:nvSpPr>
        <xdr:cNvPr id="1344" name="Text Box 3">
          <a:extLst>
            <a:ext uri="{FF2B5EF4-FFF2-40B4-BE49-F238E27FC236}">
              <a16:creationId xmlns:a16="http://schemas.microsoft.com/office/drawing/2014/main" id="{00000000-0008-0000-0000-000040050000}"/>
            </a:ext>
          </a:extLst>
        </xdr:cNvPr>
        <xdr:cNvSpPr txBox="1">
          <a:spLocks noChangeArrowheads="1"/>
        </xdr:cNvSpPr>
      </xdr:nvSpPr>
      <xdr:spPr bwMode="auto">
        <a:xfrm>
          <a:off x="2600325" y="169125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1447800</xdr:colOff>
      <xdr:row>372</xdr:row>
      <xdr:rowOff>0</xdr:rowOff>
    </xdr:from>
    <xdr:to>
      <xdr:col>6</xdr:col>
      <xdr:colOff>1447800</xdr:colOff>
      <xdr:row>372</xdr:row>
      <xdr:rowOff>104775</xdr:rowOff>
    </xdr:to>
    <xdr:sp macro="" textlink="">
      <xdr:nvSpPr>
        <xdr:cNvPr id="1345" name="Text Box 3">
          <a:extLst>
            <a:ext uri="{FF2B5EF4-FFF2-40B4-BE49-F238E27FC236}">
              <a16:creationId xmlns:a16="http://schemas.microsoft.com/office/drawing/2014/main" id="{00000000-0008-0000-0000-000041050000}"/>
            </a:ext>
          </a:extLst>
        </xdr:cNvPr>
        <xdr:cNvSpPr txBox="1">
          <a:spLocks noChangeArrowheads="1"/>
        </xdr:cNvSpPr>
      </xdr:nvSpPr>
      <xdr:spPr bwMode="auto">
        <a:xfrm>
          <a:off x="3276600" y="1691259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781050</xdr:colOff>
      <xdr:row>372</xdr:row>
      <xdr:rowOff>0</xdr:rowOff>
    </xdr:from>
    <xdr:to>
      <xdr:col>6</xdr:col>
      <xdr:colOff>781050</xdr:colOff>
      <xdr:row>372</xdr:row>
      <xdr:rowOff>47625</xdr:rowOff>
    </xdr:to>
    <xdr:sp macro="" textlink="">
      <xdr:nvSpPr>
        <xdr:cNvPr id="1346" name="Text Box 3">
          <a:extLst>
            <a:ext uri="{FF2B5EF4-FFF2-40B4-BE49-F238E27FC236}">
              <a16:creationId xmlns:a16="http://schemas.microsoft.com/office/drawing/2014/main" id="{00000000-0008-0000-0000-000042050000}"/>
            </a:ext>
          </a:extLst>
        </xdr:cNvPr>
        <xdr:cNvSpPr txBox="1">
          <a:spLocks noChangeArrowheads="1"/>
        </xdr:cNvSpPr>
      </xdr:nvSpPr>
      <xdr:spPr bwMode="auto">
        <a:xfrm flipV="1">
          <a:off x="2609850" y="16912590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47" name="Text Box 3">
          <a:extLst>
            <a:ext uri="{FF2B5EF4-FFF2-40B4-BE49-F238E27FC236}">
              <a16:creationId xmlns:a16="http://schemas.microsoft.com/office/drawing/2014/main" id="{00000000-0008-0000-0000-000043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48" name="Text Box 3">
          <a:extLst>
            <a:ext uri="{FF2B5EF4-FFF2-40B4-BE49-F238E27FC236}">
              <a16:creationId xmlns:a16="http://schemas.microsoft.com/office/drawing/2014/main" id="{00000000-0008-0000-0000-000044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49" name="Text Box 3">
          <a:extLst>
            <a:ext uri="{FF2B5EF4-FFF2-40B4-BE49-F238E27FC236}">
              <a16:creationId xmlns:a16="http://schemas.microsoft.com/office/drawing/2014/main" id="{00000000-0008-0000-0000-000045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50" name="Text Box 3">
          <a:extLst>
            <a:ext uri="{FF2B5EF4-FFF2-40B4-BE49-F238E27FC236}">
              <a16:creationId xmlns:a16="http://schemas.microsoft.com/office/drawing/2014/main" id="{00000000-0008-0000-0000-000046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51" name="Text Box 3">
          <a:extLst>
            <a:ext uri="{FF2B5EF4-FFF2-40B4-BE49-F238E27FC236}">
              <a16:creationId xmlns:a16="http://schemas.microsoft.com/office/drawing/2014/main" id="{00000000-0008-0000-0000-000047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52" name="Text Box 3">
          <a:extLst>
            <a:ext uri="{FF2B5EF4-FFF2-40B4-BE49-F238E27FC236}">
              <a16:creationId xmlns:a16="http://schemas.microsoft.com/office/drawing/2014/main" id="{00000000-0008-0000-0000-000048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53" name="Text Box 3">
          <a:extLst>
            <a:ext uri="{FF2B5EF4-FFF2-40B4-BE49-F238E27FC236}">
              <a16:creationId xmlns:a16="http://schemas.microsoft.com/office/drawing/2014/main" id="{00000000-0008-0000-0000-000049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54" name="Text Box 3">
          <a:extLst>
            <a:ext uri="{FF2B5EF4-FFF2-40B4-BE49-F238E27FC236}">
              <a16:creationId xmlns:a16="http://schemas.microsoft.com/office/drawing/2014/main" id="{00000000-0008-0000-0000-00004A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55" name="Text Box 3">
          <a:extLst>
            <a:ext uri="{FF2B5EF4-FFF2-40B4-BE49-F238E27FC236}">
              <a16:creationId xmlns:a16="http://schemas.microsoft.com/office/drawing/2014/main" id="{00000000-0008-0000-0000-00004B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56" name="Text Box 3">
          <a:extLst>
            <a:ext uri="{FF2B5EF4-FFF2-40B4-BE49-F238E27FC236}">
              <a16:creationId xmlns:a16="http://schemas.microsoft.com/office/drawing/2014/main" id="{00000000-0008-0000-0000-00004C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57" name="Text Box 3">
          <a:extLst>
            <a:ext uri="{FF2B5EF4-FFF2-40B4-BE49-F238E27FC236}">
              <a16:creationId xmlns:a16="http://schemas.microsoft.com/office/drawing/2014/main" id="{00000000-0008-0000-0000-00004D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58" name="Text Box 3">
          <a:extLst>
            <a:ext uri="{FF2B5EF4-FFF2-40B4-BE49-F238E27FC236}">
              <a16:creationId xmlns:a16="http://schemas.microsoft.com/office/drawing/2014/main" id="{00000000-0008-0000-0000-00004E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59" name="Text Box 3">
          <a:extLst>
            <a:ext uri="{FF2B5EF4-FFF2-40B4-BE49-F238E27FC236}">
              <a16:creationId xmlns:a16="http://schemas.microsoft.com/office/drawing/2014/main" id="{00000000-0008-0000-0000-00004F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60" name="Text Box 3">
          <a:extLst>
            <a:ext uri="{FF2B5EF4-FFF2-40B4-BE49-F238E27FC236}">
              <a16:creationId xmlns:a16="http://schemas.microsoft.com/office/drawing/2014/main" id="{00000000-0008-0000-0000-000050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61" name="Text Box 3">
          <a:extLst>
            <a:ext uri="{FF2B5EF4-FFF2-40B4-BE49-F238E27FC236}">
              <a16:creationId xmlns:a16="http://schemas.microsoft.com/office/drawing/2014/main" id="{00000000-0008-0000-0000-000051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62" name="Text Box 3">
          <a:extLst>
            <a:ext uri="{FF2B5EF4-FFF2-40B4-BE49-F238E27FC236}">
              <a16:creationId xmlns:a16="http://schemas.microsoft.com/office/drawing/2014/main" id="{00000000-0008-0000-0000-000052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63" name="Text Box 3">
          <a:extLst>
            <a:ext uri="{FF2B5EF4-FFF2-40B4-BE49-F238E27FC236}">
              <a16:creationId xmlns:a16="http://schemas.microsoft.com/office/drawing/2014/main" id="{00000000-0008-0000-0000-000053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64" name="Text Box 3">
          <a:extLst>
            <a:ext uri="{FF2B5EF4-FFF2-40B4-BE49-F238E27FC236}">
              <a16:creationId xmlns:a16="http://schemas.microsoft.com/office/drawing/2014/main" id="{00000000-0008-0000-0000-000054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65" name="Text Box 3">
          <a:extLst>
            <a:ext uri="{FF2B5EF4-FFF2-40B4-BE49-F238E27FC236}">
              <a16:creationId xmlns:a16="http://schemas.microsoft.com/office/drawing/2014/main" id="{00000000-0008-0000-0000-000055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66" name="Text Box 3">
          <a:extLst>
            <a:ext uri="{FF2B5EF4-FFF2-40B4-BE49-F238E27FC236}">
              <a16:creationId xmlns:a16="http://schemas.microsoft.com/office/drawing/2014/main" id="{00000000-0008-0000-0000-000056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67" name="Text Box 3">
          <a:extLst>
            <a:ext uri="{FF2B5EF4-FFF2-40B4-BE49-F238E27FC236}">
              <a16:creationId xmlns:a16="http://schemas.microsoft.com/office/drawing/2014/main" id="{00000000-0008-0000-0000-000057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68" name="Text Box 3">
          <a:extLst>
            <a:ext uri="{FF2B5EF4-FFF2-40B4-BE49-F238E27FC236}">
              <a16:creationId xmlns:a16="http://schemas.microsoft.com/office/drawing/2014/main" id="{00000000-0008-0000-0000-000058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69" name="Text Box 3">
          <a:extLst>
            <a:ext uri="{FF2B5EF4-FFF2-40B4-BE49-F238E27FC236}">
              <a16:creationId xmlns:a16="http://schemas.microsoft.com/office/drawing/2014/main" id="{00000000-0008-0000-0000-000059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70" name="Text Box 3">
          <a:extLst>
            <a:ext uri="{FF2B5EF4-FFF2-40B4-BE49-F238E27FC236}">
              <a16:creationId xmlns:a16="http://schemas.microsoft.com/office/drawing/2014/main" id="{00000000-0008-0000-0000-00005A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71" name="Text Box 3">
          <a:extLst>
            <a:ext uri="{FF2B5EF4-FFF2-40B4-BE49-F238E27FC236}">
              <a16:creationId xmlns:a16="http://schemas.microsoft.com/office/drawing/2014/main" id="{00000000-0008-0000-0000-00005B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72" name="Text Box 3">
          <a:extLst>
            <a:ext uri="{FF2B5EF4-FFF2-40B4-BE49-F238E27FC236}">
              <a16:creationId xmlns:a16="http://schemas.microsoft.com/office/drawing/2014/main" id="{00000000-0008-0000-0000-00005C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73" name="Text Box 3">
          <a:extLst>
            <a:ext uri="{FF2B5EF4-FFF2-40B4-BE49-F238E27FC236}">
              <a16:creationId xmlns:a16="http://schemas.microsoft.com/office/drawing/2014/main" id="{00000000-0008-0000-0000-00005D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74" name="Text Box 3">
          <a:extLst>
            <a:ext uri="{FF2B5EF4-FFF2-40B4-BE49-F238E27FC236}">
              <a16:creationId xmlns:a16="http://schemas.microsoft.com/office/drawing/2014/main" id="{00000000-0008-0000-0000-00005E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75" name="Text Box 3">
          <a:extLst>
            <a:ext uri="{FF2B5EF4-FFF2-40B4-BE49-F238E27FC236}">
              <a16:creationId xmlns:a16="http://schemas.microsoft.com/office/drawing/2014/main" id="{00000000-0008-0000-0000-00005F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76" name="Text Box 3">
          <a:extLst>
            <a:ext uri="{FF2B5EF4-FFF2-40B4-BE49-F238E27FC236}">
              <a16:creationId xmlns:a16="http://schemas.microsoft.com/office/drawing/2014/main" id="{00000000-0008-0000-0000-000060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77" name="Text Box 3">
          <a:extLst>
            <a:ext uri="{FF2B5EF4-FFF2-40B4-BE49-F238E27FC236}">
              <a16:creationId xmlns:a16="http://schemas.microsoft.com/office/drawing/2014/main" id="{00000000-0008-0000-0000-000061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78" name="Text Box 3">
          <a:extLst>
            <a:ext uri="{FF2B5EF4-FFF2-40B4-BE49-F238E27FC236}">
              <a16:creationId xmlns:a16="http://schemas.microsoft.com/office/drawing/2014/main" id="{00000000-0008-0000-0000-000062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79" name="Text Box 3">
          <a:extLst>
            <a:ext uri="{FF2B5EF4-FFF2-40B4-BE49-F238E27FC236}">
              <a16:creationId xmlns:a16="http://schemas.microsoft.com/office/drawing/2014/main" id="{00000000-0008-0000-0000-000063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80" name="Text Box 3">
          <a:extLst>
            <a:ext uri="{FF2B5EF4-FFF2-40B4-BE49-F238E27FC236}">
              <a16:creationId xmlns:a16="http://schemas.microsoft.com/office/drawing/2014/main" id="{00000000-0008-0000-0000-000064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81" name="Text Box 3">
          <a:extLst>
            <a:ext uri="{FF2B5EF4-FFF2-40B4-BE49-F238E27FC236}">
              <a16:creationId xmlns:a16="http://schemas.microsoft.com/office/drawing/2014/main" id="{00000000-0008-0000-0000-000065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82" name="Text Box 3">
          <a:extLst>
            <a:ext uri="{FF2B5EF4-FFF2-40B4-BE49-F238E27FC236}">
              <a16:creationId xmlns:a16="http://schemas.microsoft.com/office/drawing/2014/main" id="{00000000-0008-0000-0000-000066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83" name="Text Box 3">
          <a:extLst>
            <a:ext uri="{FF2B5EF4-FFF2-40B4-BE49-F238E27FC236}">
              <a16:creationId xmlns:a16="http://schemas.microsoft.com/office/drawing/2014/main" id="{00000000-0008-0000-0000-000067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84" name="Text Box 3">
          <a:extLst>
            <a:ext uri="{FF2B5EF4-FFF2-40B4-BE49-F238E27FC236}">
              <a16:creationId xmlns:a16="http://schemas.microsoft.com/office/drawing/2014/main" id="{00000000-0008-0000-0000-000068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85" name="Text Box 3">
          <a:extLst>
            <a:ext uri="{FF2B5EF4-FFF2-40B4-BE49-F238E27FC236}">
              <a16:creationId xmlns:a16="http://schemas.microsoft.com/office/drawing/2014/main" id="{00000000-0008-0000-0000-000069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372</xdr:row>
      <xdr:rowOff>0</xdr:rowOff>
    </xdr:from>
    <xdr:to>
      <xdr:col>6</xdr:col>
      <xdr:colOff>771525</xdr:colOff>
      <xdr:row>372</xdr:row>
      <xdr:rowOff>19050</xdr:rowOff>
    </xdr:to>
    <xdr:sp macro="" textlink="">
      <xdr:nvSpPr>
        <xdr:cNvPr id="1386" name="Text Box 3">
          <a:extLst>
            <a:ext uri="{FF2B5EF4-FFF2-40B4-BE49-F238E27FC236}">
              <a16:creationId xmlns:a16="http://schemas.microsoft.com/office/drawing/2014/main" id="{00000000-0008-0000-0000-00006A050000}"/>
            </a:ext>
          </a:extLst>
        </xdr:cNvPr>
        <xdr:cNvSpPr txBox="1">
          <a:spLocks noChangeArrowheads="1"/>
        </xdr:cNvSpPr>
      </xdr:nvSpPr>
      <xdr:spPr bwMode="auto">
        <a:xfrm>
          <a:off x="2600325" y="169125900"/>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387" name="Text Box 3">
          <a:extLst>
            <a:ext uri="{FF2B5EF4-FFF2-40B4-BE49-F238E27FC236}">
              <a16:creationId xmlns:a16="http://schemas.microsoft.com/office/drawing/2014/main" id="{00000000-0008-0000-0000-00006B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388" name="Text Box 3">
          <a:extLst>
            <a:ext uri="{FF2B5EF4-FFF2-40B4-BE49-F238E27FC236}">
              <a16:creationId xmlns:a16="http://schemas.microsoft.com/office/drawing/2014/main" id="{00000000-0008-0000-0000-00006C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389" name="Text Box 3">
          <a:extLst>
            <a:ext uri="{FF2B5EF4-FFF2-40B4-BE49-F238E27FC236}">
              <a16:creationId xmlns:a16="http://schemas.microsoft.com/office/drawing/2014/main" id="{00000000-0008-0000-0000-00006D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390" name="Text Box 3">
          <a:extLst>
            <a:ext uri="{FF2B5EF4-FFF2-40B4-BE49-F238E27FC236}">
              <a16:creationId xmlns:a16="http://schemas.microsoft.com/office/drawing/2014/main" id="{00000000-0008-0000-0000-00006E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391" name="Text Box 3">
          <a:extLst>
            <a:ext uri="{FF2B5EF4-FFF2-40B4-BE49-F238E27FC236}">
              <a16:creationId xmlns:a16="http://schemas.microsoft.com/office/drawing/2014/main" id="{00000000-0008-0000-0000-00006F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392" name="Text Box 3">
          <a:extLst>
            <a:ext uri="{FF2B5EF4-FFF2-40B4-BE49-F238E27FC236}">
              <a16:creationId xmlns:a16="http://schemas.microsoft.com/office/drawing/2014/main" id="{00000000-0008-0000-0000-000070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393" name="Text Box 3">
          <a:extLst>
            <a:ext uri="{FF2B5EF4-FFF2-40B4-BE49-F238E27FC236}">
              <a16:creationId xmlns:a16="http://schemas.microsoft.com/office/drawing/2014/main" id="{00000000-0008-0000-0000-000071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394" name="Text Box 3">
          <a:extLst>
            <a:ext uri="{FF2B5EF4-FFF2-40B4-BE49-F238E27FC236}">
              <a16:creationId xmlns:a16="http://schemas.microsoft.com/office/drawing/2014/main" id="{00000000-0008-0000-0000-000072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395" name="Text Box 3">
          <a:extLst>
            <a:ext uri="{FF2B5EF4-FFF2-40B4-BE49-F238E27FC236}">
              <a16:creationId xmlns:a16="http://schemas.microsoft.com/office/drawing/2014/main" id="{00000000-0008-0000-0000-000073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396" name="Text Box 3">
          <a:extLst>
            <a:ext uri="{FF2B5EF4-FFF2-40B4-BE49-F238E27FC236}">
              <a16:creationId xmlns:a16="http://schemas.microsoft.com/office/drawing/2014/main" id="{00000000-0008-0000-0000-000074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397" name="Text Box 3">
          <a:extLst>
            <a:ext uri="{FF2B5EF4-FFF2-40B4-BE49-F238E27FC236}">
              <a16:creationId xmlns:a16="http://schemas.microsoft.com/office/drawing/2014/main" id="{00000000-0008-0000-0000-000075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398" name="Text Box 3">
          <a:extLst>
            <a:ext uri="{FF2B5EF4-FFF2-40B4-BE49-F238E27FC236}">
              <a16:creationId xmlns:a16="http://schemas.microsoft.com/office/drawing/2014/main" id="{00000000-0008-0000-0000-000076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399" name="Text Box 3">
          <a:extLst>
            <a:ext uri="{FF2B5EF4-FFF2-40B4-BE49-F238E27FC236}">
              <a16:creationId xmlns:a16="http://schemas.microsoft.com/office/drawing/2014/main" id="{00000000-0008-0000-0000-000077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00" name="Text Box 3">
          <a:extLst>
            <a:ext uri="{FF2B5EF4-FFF2-40B4-BE49-F238E27FC236}">
              <a16:creationId xmlns:a16="http://schemas.microsoft.com/office/drawing/2014/main" id="{00000000-0008-0000-0000-000078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01" name="Text Box 3">
          <a:extLst>
            <a:ext uri="{FF2B5EF4-FFF2-40B4-BE49-F238E27FC236}">
              <a16:creationId xmlns:a16="http://schemas.microsoft.com/office/drawing/2014/main" id="{00000000-0008-0000-0000-000079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02" name="Text Box 3">
          <a:extLst>
            <a:ext uri="{FF2B5EF4-FFF2-40B4-BE49-F238E27FC236}">
              <a16:creationId xmlns:a16="http://schemas.microsoft.com/office/drawing/2014/main" id="{00000000-0008-0000-0000-00007A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03" name="Text Box 3">
          <a:extLst>
            <a:ext uri="{FF2B5EF4-FFF2-40B4-BE49-F238E27FC236}">
              <a16:creationId xmlns:a16="http://schemas.microsoft.com/office/drawing/2014/main" id="{00000000-0008-0000-0000-00007B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04" name="Text Box 3">
          <a:extLst>
            <a:ext uri="{FF2B5EF4-FFF2-40B4-BE49-F238E27FC236}">
              <a16:creationId xmlns:a16="http://schemas.microsoft.com/office/drawing/2014/main" id="{00000000-0008-0000-0000-00007C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05" name="Text Box 3">
          <a:extLst>
            <a:ext uri="{FF2B5EF4-FFF2-40B4-BE49-F238E27FC236}">
              <a16:creationId xmlns:a16="http://schemas.microsoft.com/office/drawing/2014/main" id="{00000000-0008-0000-0000-00007D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06" name="Text Box 3">
          <a:extLst>
            <a:ext uri="{FF2B5EF4-FFF2-40B4-BE49-F238E27FC236}">
              <a16:creationId xmlns:a16="http://schemas.microsoft.com/office/drawing/2014/main" id="{00000000-0008-0000-0000-00007E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07" name="Text Box 3">
          <a:extLst>
            <a:ext uri="{FF2B5EF4-FFF2-40B4-BE49-F238E27FC236}">
              <a16:creationId xmlns:a16="http://schemas.microsoft.com/office/drawing/2014/main" id="{00000000-0008-0000-0000-00007F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08" name="Text Box 3">
          <a:extLst>
            <a:ext uri="{FF2B5EF4-FFF2-40B4-BE49-F238E27FC236}">
              <a16:creationId xmlns:a16="http://schemas.microsoft.com/office/drawing/2014/main" id="{00000000-0008-0000-0000-000080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09" name="Text Box 3">
          <a:extLst>
            <a:ext uri="{FF2B5EF4-FFF2-40B4-BE49-F238E27FC236}">
              <a16:creationId xmlns:a16="http://schemas.microsoft.com/office/drawing/2014/main" id="{00000000-0008-0000-0000-000081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10" name="Text Box 3">
          <a:extLst>
            <a:ext uri="{FF2B5EF4-FFF2-40B4-BE49-F238E27FC236}">
              <a16:creationId xmlns:a16="http://schemas.microsoft.com/office/drawing/2014/main" id="{00000000-0008-0000-0000-000082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11" name="Text Box 3">
          <a:extLst>
            <a:ext uri="{FF2B5EF4-FFF2-40B4-BE49-F238E27FC236}">
              <a16:creationId xmlns:a16="http://schemas.microsoft.com/office/drawing/2014/main" id="{00000000-0008-0000-0000-000083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12" name="Text Box 3">
          <a:extLst>
            <a:ext uri="{FF2B5EF4-FFF2-40B4-BE49-F238E27FC236}">
              <a16:creationId xmlns:a16="http://schemas.microsoft.com/office/drawing/2014/main" id="{00000000-0008-0000-0000-000084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13" name="Text Box 3">
          <a:extLst>
            <a:ext uri="{FF2B5EF4-FFF2-40B4-BE49-F238E27FC236}">
              <a16:creationId xmlns:a16="http://schemas.microsoft.com/office/drawing/2014/main" id="{00000000-0008-0000-0000-000085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14" name="Text Box 3">
          <a:extLst>
            <a:ext uri="{FF2B5EF4-FFF2-40B4-BE49-F238E27FC236}">
              <a16:creationId xmlns:a16="http://schemas.microsoft.com/office/drawing/2014/main" id="{00000000-0008-0000-0000-000086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15" name="Text Box 3">
          <a:extLst>
            <a:ext uri="{FF2B5EF4-FFF2-40B4-BE49-F238E27FC236}">
              <a16:creationId xmlns:a16="http://schemas.microsoft.com/office/drawing/2014/main" id="{00000000-0008-0000-0000-000087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16" name="Text Box 3">
          <a:extLst>
            <a:ext uri="{FF2B5EF4-FFF2-40B4-BE49-F238E27FC236}">
              <a16:creationId xmlns:a16="http://schemas.microsoft.com/office/drawing/2014/main" id="{00000000-0008-0000-0000-000088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17" name="Text Box 3">
          <a:extLst>
            <a:ext uri="{FF2B5EF4-FFF2-40B4-BE49-F238E27FC236}">
              <a16:creationId xmlns:a16="http://schemas.microsoft.com/office/drawing/2014/main" id="{00000000-0008-0000-0000-000089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18" name="Text Box 3">
          <a:extLst>
            <a:ext uri="{FF2B5EF4-FFF2-40B4-BE49-F238E27FC236}">
              <a16:creationId xmlns:a16="http://schemas.microsoft.com/office/drawing/2014/main" id="{00000000-0008-0000-0000-00008A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19" name="Text Box 3">
          <a:extLst>
            <a:ext uri="{FF2B5EF4-FFF2-40B4-BE49-F238E27FC236}">
              <a16:creationId xmlns:a16="http://schemas.microsoft.com/office/drawing/2014/main" id="{00000000-0008-0000-0000-00008B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20" name="Text Box 3">
          <a:extLst>
            <a:ext uri="{FF2B5EF4-FFF2-40B4-BE49-F238E27FC236}">
              <a16:creationId xmlns:a16="http://schemas.microsoft.com/office/drawing/2014/main" id="{00000000-0008-0000-0000-00008C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21" name="Text Box 3">
          <a:extLst>
            <a:ext uri="{FF2B5EF4-FFF2-40B4-BE49-F238E27FC236}">
              <a16:creationId xmlns:a16="http://schemas.microsoft.com/office/drawing/2014/main" id="{00000000-0008-0000-0000-00008D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22" name="Text Box 3">
          <a:extLst>
            <a:ext uri="{FF2B5EF4-FFF2-40B4-BE49-F238E27FC236}">
              <a16:creationId xmlns:a16="http://schemas.microsoft.com/office/drawing/2014/main" id="{00000000-0008-0000-0000-00008E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23" name="Text Box 3">
          <a:extLst>
            <a:ext uri="{FF2B5EF4-FFF2-40B4-BE49-F238E27FC236}">
              <a16:creationId xmlns:a16="http://schemas.microsoft.com/office/drawing/2014/main" id="{00000000-0008-0000-0000-00008F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24" name="Text Box 3">
          <a:extLst>
            <a:ext uri="{FF2B5EF4-FFF2-40B4-BE49-F238E27FC236}">
              <a16:creationId xmlns:a16="http://schemas.microsoft.com/office/drawing/2014/main" id="{00000000-0008-0000-0000-000090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25" name="Text Box 3">
          <a:extLst>
            <a:ext uri="{FF2B5EF4-FFF2-40B4-BE49-F238E27FC236}">
              <a16:creationId xmlns:a16="http://schemas.microsoft.com/office/drawing/2014/main" id="{00000000-0008-0000-0000-000091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26" name="Text Box 3">
          <a:extLst>
            <a:ext uri="{FF2B5EF4-FFF2-40B4-BE49-F238E27FC236}">
              <a16:creationId xmlns:a16="http://schemas.microsoft.com/office/drawing/2014/main" id="{00000000-0008-0000-0000-000092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27" name="Text Box 3">
          <a:extLst>
            <a:ext uri="{FF2B5EF4-FFF2-40B4-BE49-F238E27FC236}">
              <a16:creationId xmlns:a16="http://schemas.microsoft.com/office/drawing/2014/main" id="{00000000-0008-0000-0000-000093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28" name="Text Box 3">
          <a:extLst>
            <a:ext uri="{FF2B5EF4-FFF2-40B4-BE49-F238E27FC236}">
              <a16:creationId xmlns:a16="http://schemas.microsoft.com/office/drawing/2014/main" id="{00000000-0008-0000-0000-000094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29" name="Text Box 3">
          <a:extLst>
            <a:ext uri="{FF2B5EF4-FFF2-40B4-BE49-F238E27FC236}">
              <a16:creationId xmlns:a16="http://schemas.microsoft.com/office/drawing/2014/main" id="{00000000-0008-0000-0000-000095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30" name="Text Box 3">
          <a:extLst>
            <a:ext uri="{FF2B5EF4-FFF2-40B4-BE49-F238E27FC236}">
              <a16:creationId xmlns:a16="http://schemas.microsoft.com/office/drawing/2014/main" id="{00000000-0008-0000-0000-000096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31" name="Text Box 3">
          <a:extLst>
            <a:ext uri="{FF2B5EF4-FFF2-40B4-BE49-F238E27FC236}">
              <a16:creationId xmlns:a16="http://schemas.microsoft.com/office/drawing/2014/main" id="{00000000-0008-0000-0000-000097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32" name="Text Box 3">
          <a:extLst>
            <a:ext uri="{FF2B5EF4-FFF2-40B4-BE49-F238E27FC236}">
              <a16:creationId xmlns:a16="http://schemas.microsoft.com/office/drawing/2014/main" id="{00000000-0008-0000-0000-000098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33" name="Text Box 3">
          <a:extLst>
            <a:ext uri="{FF2B5EF4-FFF2-40B4-BE49-F238E27FC236}">
              <a16:creationId xmlns:a16="http://schemas.microsoft.com/office/drawing/2014/main" id="{00000000-0008-0000-0000-000099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34" name="Text Box 3">
          <a:extLst>
            <a:ext uri="{FF2B5EF4-FFF2-40B4-BE49-F238E27FC236}">
              <a16:creationId xmlns:a16="http://schemas.microsoft.com/office/drawing/2014/main" id="{00000000-0008-0000-0000-00009A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35" name="Text Box 3">
          <a:extLst>
            <a:ext uri="{FF2B5EF4-FFF2-40B4-BE49-F238E27FC236}">
              <a16:creationId xmlns:a16="http://schemas.microsoft.com/office/drawing/2014/main" id="{00000000-0008-0000-0000-00009B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36" name="Text Box 3">
          <a:extLst>
            <a:ext uri="{FF2B5EF4-FFF2-40B4-BE49-F238E27FC236}">
              <a16:creationId xmlns:a16="http://schemas.microsoft.com/office/drawing/2014/main" id="{00000000-0008-0000-0000-00009C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37" name="Text Box 3">
          <a:extLst>
            <a:ext uri="{FF2B5EF4-FFF2-40B4-BE49-F238E27FC236}">
              <a16:creationId xmlns:a16="http://schemas.microsoft.com/office/drawing/2014/main" id="{00000000-0008-0000-0000-00009D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38" name="Text Box 3">
          <a:extLst>
            <a:ext uri="{FF2B5EF4-FFF2-40B4-BE49-F238E27FC236}">
              <a16:creationId xmlns:a16="http://schemas.microsoft.com/office/drawing/2014/main" id="{00000000-0008-0000-0000-00009E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39" name="Text Box 3">
          <a:extLst>
            <a:ext uri="{FF2B5EF4-FFF2-40B4-BE49-F238E27FC236}">
              <a16:creationId xmlns:a16="http://schemas.microsoft.com/office/drawing/2014/main" id="{00000000-0008-0000-0000-00009F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40" name="Text Box 3">
          <a:extLst>
            <a:ext uri="{FF2B5EF4-FFF2-40B4-BE49-F238E27FC236}">
              <a16:creationId xmlns:a16="http://schemas.microsoft.com/office/drawing/2014/main" id="{00000000-0008-0000-0000-0000A0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41" name="Text Box 3">
          <a:extLst>
            <a:ext uri="{FF2B5EF4-FFF2-40B4-BE49-F238E27FC236}">
              <a16:creationId xmlns:a16="http://schemas.microsoft.com/office/drawing/2014/main" id="{00000000-0008-0000-0000-0000A1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42" name="Text Box 3">
          <a:extLst>
            <a:ext uri="{FF2B5EF4-FFF2-40B4-BE49-F238E27FC236}">
              <a16:creationId xmlns:a16="http://schemas.microsoft.com/office/drawing/2014/main" id="{00000000-0008-0000-0000-0000A2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43" name="Text Box 3">
          <a:extLst>
            <a:ext uri="{FF2B5EF4-FFF2-40B4-BE49-F238E27FC236}">
              <a16:creationId xmlns:a16="http://schemas.microsoft.com/office/drawing/2014/main" id="{00000000-0008-0000-0000-0000A3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44" name="Text Box 3">
          <a:extLst>
            <a:ext uri="{FF2B5EF4-FFF2-40B4-BE49-F238E27FC236}">
              <a16:creationId xmlns:a16="http://schemas.microsoft.com/office/drawing/2014/main" id="{00000000-0008-0000-0000-0000A4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45" name="Text Box 3">
          <a:extLst>
            <a:ext uri="{FF2B5EF4-FFF2-40B4-BE49-F238E27FC236}">
              <a16:creationId xmlns:a16="http://schemas.microsoft.com/office/drawing/2014/main" id="{00000000-0008-0000-0000-0000A5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46" name="Text Box 3">
          <a:extLst>
            <a:ext uri="{FF2B5EF4-FFF2-40B4-BE49-F238E27FC236}">
              <a16:creationId xmlns:a16="http://schemas.microsoft.com/office/drawing/2014/main" id="{00000000-0008-0000-0000-0000A6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47" name="Text Box 3">
          <a:extLst>
            <a:ext uri="{FF2B5EF4-FFF2-40B4-BE49-F238E27FC236}">
              <a16:creationId xmlns:a16="http://schemas.microsoft.com/office/drawing/2014/main" id="{00000000-0008-0000-0000-0000A7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48" name="Text Box 3">
          <a:extLst>
            <a:ext uri="{FF2B5EF4-FFF2-40B4-BE49-F238E27FC236}">
              <a16:creationId xmlns:a16="http://schemas.microsoft.com/office/drawing/2014/main" id="{00000000-0008-0000-0000-0000A8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49" name="Text Box 3">
          <a:extLst>
            <a:ext uri="{FF2B5EF4-FFF2-40B4-BE49-F238E27FC236}">
              <a16:creationId xmlns:a16="http://schemas.microsoft.com/office/drawing/2014/main" id="{00000000-0008-0000-0000-0000A9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50" name="Text Box 3">
          <a:extLst>
            <a:ext uri="{FF2B5EF4-FFF2-40B4-BE49-F238E27FC236}">
              <a16:creationId xmlns:a16="http://schemas.microsoft.com/office/drawing/2014/main" id="{00000000-0008-0000-0000-0000AA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51" name="Text Box 3">
          <a:extLst>
            <a:ext uri="{FF2B5EF4-FFF2-40B4-BE49-F238E27FC236}">
              <a16:creationId xmlns:a16="http://schemas.microsoft.com/office/drawing/2014/main" id="{00000000-0008-0000-0000-0000AB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52" name="Text Box 3">
          <a:extLst>
            <a:ext uri="{FF2B5EF4-FFF2-40B4-BE49-F238E27FC236}">
              <a16:creationId xmlns:a16="http://schemas.microsoft.com/office/drawing/2014/main" id="{00000000-0008-0000-0000-0000AC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53" name="Text Box 3">
          <a:extLst>
            <a:ext uri="{FF2B5EF4-FFF2-40B4-BE49-F238E27FC236}">
              <a16:creationId xmlns:a16="http://schemas.microsoft.com/office/drawing/2014/main" id="{00000000-0008-0000-0000-0000AD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54" name="Text Box 3">
          <a:extLst>
            <a:ext uri="{FF2B5EF4-FFF2-40B4-BE49-F238E27FC236}">
              <a16:creationId xmlns:a16="http://schemas.microsoft.com/office/drawing/2014/main" id="{00000000-0008-0000-0000-0000AE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55" name="Text Box 3">
          <a:extLst>
            <a:ext uri="{FF2B5EF4-FFF2-40B4-BE49-F238E27FC236}">
              <a16:creationId xmlns:a16="http://schemas.microsoft.com/office/drawing/2014/main" id="{00000000-0008-0000-0000-0000AF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56" name="Text Box 3">
          <a:extLst>
            <a:ext uri="{FF2B5EF4-FFF2-40B4-BE49-F238E27FC236}">
              <a16:creationId xmlns:a16="http://schemas.microsoft.com/office/drawing/2014/main" id="{00000000-0008-0000-0000-0000B0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57" name="Text Box 3">
          <a:extLst>
            <a:ext uri="{FF2B5EF4-FFF2-40B4-BE49-F238E27FC236}">
              <a16:creationId xmlns:a16="http://schemas.microsoft.com/office/drawing/2014/main" id="{00000000-0008-0000-0000-0000B1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58" name="Text Box 3">
          <a:extLst>
            <a:ext uri="{FF2B5EF4-FFF2-40B4-BE49-F238E27FC236}">
              <a16:creationId xmlns:a16="http://schemas.microsoft.com/office/drawing/2014/main" id="{00000000-0008-0000-0000-0000B2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59" name="Text Box 3">
          <a:extLst>
            <a:ext uri="{FF2B5EF4-FFF2-40B4-BE49-F238E27FC236}">
              <a16:creationId xmlns:a16="http://schemas.microsoft.com/office/drawing/2014/main" id="{00000000-0008-0000-0000-0000B3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60" name="Text Box 3">
          <a:extLst>
            <a:ext uri="{FF2B5EF4-FFF2-40B4-BE49-F238E27FC236}">
              <a16:creationId xmlns:a16="http://schemas.microsoft.com/office/drawing/2014/main" id="{00000000-0008-0000-0000-0000B4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61" name="Text Box 3">
          <a:extLst>
            <a:ext uri="{FF2B5EF4-FFF2-40B4-BE49-F238E27FC236}">
              <a16:creationId xmlns:a16="http://schemas.microsoft.com/office/drawing/2014/main" id="{00000000-0008-0000-0000-0000B5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62" name="Text Box 3">
          <a:extLst>
            <a:ext uri="{FF2B5EF4-FFF2-40B4-BE49-F238E27FC236}">
              <a16:creationId xmlns:a16="http://schemas.microsoft.com/office/drawing/2014/main" id="{00000000-0008-0000-0000-0000B6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63" name="Text Box 3">
          <a:extLst>
            <a:ext uri="{FF2B5EF4-FFF2-40B4-BE49-F238E27FC236}">
              <a16:creationId xmlns:a16="http://schemas.microsoft.com/office/drawing/2014/main" id="{00000000-0008-0000-0000-0000B7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64" name="Text Box 3">
          <a:extLst>
            <a:ext uri="{FF2B5EF4-FFF2-40B4-BE49-F238E27FC236}">
              <a16:creationId xmlns:a16="http://schemas.microsoft.com/office/drawing/2014/main" id="{00000000-0008-0000-0000-0000B8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199</xdr:row>
      <xdr:rowOff>0</xdr:rowOff>
    </xdr:from>
    <xdr:to>
      <xdr:col>6</xdr:col>
      <xdr:colOff>771525</xdr:colOff>
      <xdr:row>199</xdr:row>
      <xdr:rowOff>28575</xdr:rowOff>
    </xdr:to>
    <xdr:sp macro="" textlink="">
      <xdr:nvSpPr>
        <xdr:cNvPr id="1465" name="Text Box 3">
          <a:extLst>
            <a:ext uri="{FF2B5EF4-FFF2-40B4-BE49-F238E27FC236}">
              <a16:creationId xmlns:a16="http://schemas.microsoft.com/office/drawing/2014/main" id="{00000000-0008-0000-0000-0000B9050000}"/>
            </a:ext>
          </a:extLst>
        </xdr:cNvPr>
        <xdr:cNvSpPr txBox="1">
          <a:spLocks noChangeArrowheads="1"/>
        </xdr:cNvSpPr>
      </xdr:nvSpPr>
      <xdr:spPr bwMode="auto">
        <a:xfrm>
          <a:off x="2600325" y="9025890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66" name="Text Box 3">
          <a:extLst>
            <a:ext uri="{FF2B5EF4-FFF2-40B4-BE49-F238E27FC236}">
              <a16:creationId xmlns:a16="http://schemas.microsoft.com/office/drawing/2014/main" id="{00000000-0008-0000-0000-0000BA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67" name="Text Box 3">
          <a:extLst>
            <a:ext uri="{FF2B5EF4-FFF2-40B4-BE49-F238E27FC236}">
              <a16:creationId xmlns:a16="http://schemas.microsoft.com/office/drawing/2014/main" id="{00000000-0008-0000-0000-0000BB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68" name="Text Box 3">
          <a:extLst>
            <a:ext uri="{FF2B5EF4-FFF2-40B4-BE49-F238E27FC236}">
              <a16:creationId xmlns:a16="http://schemas.microsoft.com/office/drawing/2014/main" id="{00000000-0008-0000-0000-0000BC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69" name="Text Box 3">
          <a:extLst>
            <a:ext uri="{FF2B5EF4-FFF2-40B4-BE49-F238E27FC236}">
              <a16:creationId xmlns:a16="http://schemas.microsoft.com/office/drawing/2014/main" id="{00000000-0008-0000-0000-0000BD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70" name="Text Box 3">
          <a:extLst>
            <a:ext uri="{FF2B5EF4-FFF2-40B4-BE49-F238E27FC236}">
              <a16:creationId xmlns:a16="http://schemas.microsoft.com/office/drawing/2014/main" id="{00000000-0008-0000-0000-0000BE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71" name="Text Box 3">
          <a:extLst>
            <a:ext uri="{FF2B5EF4-FFF2-40B4-BE49-F238E27FC236}">
              <a16:creationId xmlns:a16="http://schemas.microsoft.com/office/drawing/2014/main" id="{00000000-0008-0000-0000-0000BF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72" name="Text Box 3">
          <a:extLst>
            <a:ext uri="{FF2B5EF4-FFF2-40B4-BE49-F238E27FC236}">
              <a16:creationId xmlns:a16="http://schemas.microsoft.com/office/drawing/2014/main" id="{00000000-0008-0000-0000-0000C0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73" name="Text Box 3">
          <a:extLst>
            <a:ext uri="{FF2B5EF4-FFF2-40B4-BE49-F238E27FC236}">
              <a16:creationId xmlns:a16="http://schemas.microsoft.com/office/drawing/2014/main" id="{00000000-0008-0000-0000-0000C1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74" name="Text Box 3">
          <a:extLst>
            <a:ext uri="{FF2B5EF4-FFF2-40B4-BE49-F238E27FC236}">
              <a16:creationId xmlns:a16="http://schemas.microsoft.com/office/drawing/2014/main" id="{00000000-0008-0000-0000-0000C2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75" name="Text Box 3">
          <a:extLst>
            <a:ext uri="{FF2B5EF4-FFF2-40B4-BE49-F238E27FC236}">
              <a16:creationId xmlns:a16="http://schemas.microsoft.com/office/drawing/2014/main" id="{00000000-0008-0000-0000-0000C3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76" name="Text Box 3">
          <a:extLst>
            <a:ext uri="{FF2B5EF4-FFF2-40B4-BE49-F238E27FC236}">
              <a16:creationId xmlns:a16="http://schemas.microsoft.com/office/drawing/2014/main" id="{00000000-0008-0000-0000-0000C4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77" name="Text Box 3">
          <a:extLst>
            <a:ext uri="{FF2B5EF4-FFF2-40B4-BE49-F238E27FC236}">
              <a16:creationId xmlns:a16="http://schemas.microsoft.com/office/drawing/2014/main" id="{00000000-0008-0000-0000-0000C5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78" name="Text Box 3">
          <a:extLst>
            <a:ext uri="{FF2B5EF4-FFF2-40B4-BE49-F238E27FC236}">
              <a16:creationId xmlns:a16="http://schemas.microsoft.com/office/drawing/2014/main" id="{00000000-0008-0000-0000-0000C6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79" name="Text Box 3">
          <a:extLst>
            <a:ext uri="{FF2B5EF4-FFF2-40B4-BE49-F238E27FC236}">
              <a16:creationId xmlns:a16="http://schemas.microsoft.com/office/drawing/2014/main" id="{00000000-0008-0000-0000-0000C7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80" name="Text Box 3">
          <a:extLst>
            <a:ext uri="{FF2B5EF4-FFF2-40B4-BE49-F238E27FC236}">
              <a16:creationId xmlns:a16="http://schemas.microsoft.com/office/drawing/2014/main" id="{00000000-0008-0000-0000-0000C8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81" name="Text Box 3">
          <a:extLst>
            <a:ext uri="{FF2B5EF4-FFF2-40B4-BE49-F238E27FC236}">
              <a16:creationId xmlns:a16="http://schemas.microsoft.com/office/drawing/2014/main" id="{00000000-0008-0000-0000-0000C9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82" name="Text Box 3">
          <a:extLst>
            <a:ext uri="{FF2B5EF4-FFF2-40B4-BE49-F238E27FC236}">
              <a16:creationId xmlns:a16="http://schemas.microsoft.com/office/drawing/2014/main" id="{00000000-0008-0000-0000-0000CA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83" name="Text Box 3">
          <a:extLst>
            <a:ext uri="{FF2B5EF4-FFF2-40B4-BE49-F238E27FC236}">
              <a16:creationId xmlns:a16="http://schemas.microsoft.com/office/drawing/2014/main" id="{00000000-0008-0000-0000-0000CB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84" name="Text Box 3">
          <a:extLst>
            <a:ext uri="{FF2B5EF4-FFF2-40B4-BE49-F238E27FC236}">
              <a16:creationId xmlns:a16="http://schemas.microsoft.com/office/drawing/2014/main" id="{00000000-0008-0000-0000-0000CC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85" name="Text Box 3">
          <a:extLst>
            <a:ext uri="{FF2B5EF4-FFF2-40B4-BE49-F238E27FC236}">
              <a16:creationId xmlns:a16="http://schemas.microsoft.com/office/drawing/2014/main" id="{00000000-0008-0000-0000-0000CD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86" name="Text Box 3">
          <a:extLst>
            <a:ext uri="{FF2B5EF4-FFF2-40B4-BE49-F238E27FC236}">
              <a16:creationId xmlns:a16="http://schemas.microsoft.com/office/drawing/2014/main" id="{00000000-0008-0000-0000-0000CE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87" name="Text Box 3">
          <a:extLst>
            <a:ext uri="{FF2B5EF4-FFF2-40B4-BE49-F238E27FC236}">
              <a16:creationId xmlns:a16="http://schemas.microsoft.com/office/drawing/2014/main" id="{00000000-0008-0000-0000-0000CF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88" name="Text Box 3">
          <a:extLst>
            <a:ext uri="{FF2B5EF4-FFF2-40B4-BE49-F238E27FC236}">
              <a16:creationId xmlns:a16="http://schemas.microsoft.com/office/drawing/2014/main" id="{00000000-0008-0000-0000-0000D0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89" name="Text Box 3">
          <a:extLst>
            <a:ext uri="{FF2B5EF4-FFF2-40B4-BE49-F238E27FC236}">
              <a16:creationId xmlns:a16="http://schemas.microsoft.com/office/drawing/2014/main" id="{00000000-0008-0000-0000-0000D1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90" name="Text Box 3">
          <a:extLst>
            <a:ext uri="{FF2B5EF4-FFF2-40B4-BE49-F238E27FC236}">
              <a16:creationId xmlns:a16="http://schemas.microsoft.com/office/drawing/2014/main" id="{00000000-0008-0000-0000-0000D2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91" name="Text Box 3">
          <a:extLst>
            <a:ext uri="{FF2B5EF4-FFF2-40B4-BE49-F238E27FC236}">
              <a16:creationId xmlns:a16="http://schemas.microsoft.com/office/drawing/2014/main" id="{00000000-0008-0000-0000-0000D3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92" name="Text Box 3">
          <a:extLst>
            <a:ext uri="{FF2B5EF4-FFF2-40B4-BE49-F238E27FC236}">
              <a16:creationId xmlns:a16="http://schemas.microsoft.com/office/drawing/2014/main" id="{00000000-0008-0000-0000-0000D4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93" name="Text Box 3">
          <a:extLst>
            <a:ext uri="{FF2B5EF4-FFF2-40B4-BE49-F238E27FC236}">
              <a16:creationId xmlns:a16="http://schemas.microsoft.com/office/drawing/2014/main" id="{00000000-0008-0000-0000-0000D5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94" name="Text Box 3">
          <a:extLst>
            <a:ext uri="{FF2B5EF4-FFF2-40B4-BE49-F238E27FC236}">
              <a16:creationId xmlns:a16="http://schemas.microsoft.com/office/drawing/2014/main" id="{00000000-0008-0000-0000-0000D6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95" name="Text Box 3">
          <a:extLst>
            <a:ext uri="{FF2B5EF4-FFF2-40B4-BE49-F238E27FC236}">
              <a16:creationId xmlns:a16="http://schemas.microsoft.com/office/drawing/2014/main" id="{00000000-0008-0000-0000-0000D7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96" name="Text Box 3">
          <a:extLst>
            <a:ext uri="{FF2B5EF4-FFF2-40B4-BE49-F238E27FC236}">
              <a16:creationId xmlns:a16="http://schemas.microsoft.com/office/drawing/2014/main" id="{00000000-0008-0000-0000-0000D8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97" name="Text Box 3">
          <a:extLst>
            <a:ext uri="{FF2B5EF4-FFF2-40B4-BE49-F238E27FC236}">
              <a16:creationId xmlns:a16="http://schemas.microsoft.com/office/drawing/2014/main" id="{00000000-0008-0000-0000-0000D9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98" name="Text Box 3">
          <a:extLst>
            <a:ext uri="{FF2B5EF4-FFF2-40B4-BE49-F238E27FC236}">
              <a16:creationId xmlns:a16="http://schemas.microsoft.com/office/drawing/2014/main" id="{00000000-0008-0000-0000-0000DA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499" name="Text Box 3">
          <a:extLst>
            <a:ext uri="{FF2B5EF4-FFF2-40B4-BE49-F238E27FC236}">
              <a16:creationId xmlns:a16="http://schemas.microsoft.com/office/drawing/2014/main" id="{00000000-0008-0000-0000-0000DB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00" name="Text Box 3">
          <a:extLst>
            <a:ext uri="{FF2B5EF4-FFF2-40B4-BE49-F238E27FC236}">
              <a16:creationId xmlns:a16="http://schemas.microsoft.com/office/drawing/2014/main" id="{00000000-0008-0000-0000-0000DC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01" name="Text Box 3">
          <a:extLst>
            <a:ext uri="{FF2B5EF4-FFF2-40B4-BE49-F238E27FC236}">
              <a16:creationId xmlns:a16="http://schemas.microsoft.com/office/drawing/2014/main" id="{00000000-0008-0000-0000-0000DD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02" name="Text Box 3">
          <a:extLst>
            <a:ext uri="{FF2B5EF4-FFF2-40B4-BE49-F238E27FC236}">
              <a16:creationId xmlns:a16="http://schemas.microsoft.com/office/drawing/2014/main" id="{00000000-0008-0000-0000-0000DE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03" name="Text Box 3">
          <a:extLst>
            <a:ext uri="{FF2B5EF4-FFF2-40B4-BE49-F238E27FC236}">
              <a16:creationId xmlns:a16="http://schemas.microsoft.com/office/drawing/2014/main" id="{00000000-0008-0000-0000-0000DF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04" name="Text Box 3">
          <a:extLst>
            <a:ext uri="{FF2B5EF4-FFF2-40B4-BE49-F238E27FC236}">
              <a16:creationId xmlns:a16="http://schemas.microsoft.com/office/drawing/2014/main" id="{00000000-0008-0000-0000-0000E0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05" name="Text Box 3">
          <a:extLst>
            <a:ext uri="{FF2B5EF4-FFF2-40B4-BE49-F238E27FC236}">
              <a16:creationId xmlns:a16="http://schemas.microsoft.com/office/drawing/2014/main" id="{00000000-0008-0000-0000-0000E1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06" name="Text Box 3">
          <a:extLst>
            <a:ext uri="{FF2B5EF4-FFF2-40B4-BE49-F238E27FC236}">
              <a16:creationId xmlns:a16="http://schemas.microsoft.com/office/drawing/2014/main" id="{00000000-0008-0000-0000-0000E2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07" name="Text Box 3">
          <a:extLst>
            <a:ext uri="{FF2B5EF4-FFF2-40B4-BE49-F238E27FC236}">
              <a16:creationId xmlns:a16="http://schemas.microsoft.com/office/drawing/2014/main" id="{00000000-0008-0000-0000-0000E3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08" name="Text Box 3">
          <a:extLst>
            <a:ext uri="{FF2B5EF4-FFF2-40B4-BE49-F238E27FC236}">
              <a16:creationId xmlns:a16="http://schemas.microsoft.com/office/drawing/2014/main" id="{00000000-0008-0000-0000-0000E4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09" name="Text Box 3">
          <a:extLst>
            <a:ext uri="{FF2B5EF4-FFF2-40B4-BE49-F238E27FC236}">
              <a16:creationId xmlns:a16="http://schemas.microsoft.com/office/drawing/2014/main" id="{00000000-0008-0000-0000-0000E5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10" name="Text Box 3">
          <a:extLst>
            <a:ext uri="{FF2B5EF4-FFF2-40B4-BE49-F238E27FC236}">
              <a16:creationId xmlns:a16="http://schemas.microsoft.com/office/drawing/2014/main" id="{00000000-0008-0000-0000-0000E6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11" name="Text Box 3">
          <a:extLst>
            <a:ext uri="{FF2B5EF4-FFF2-40B4-BE49-F238E27FC236}">
              <a16:creationId xmlns:a16="http://schemas.microsoft.com/office/drawing/2014/main" id="{00000000-0008-0000-0000-0000E7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12" name="Text Box 3">
          <a:extLst>
            <a:ext uri="{FF2B5EF4-FFF2-40B4-BE49-F238E27FC236}">
              <a16:creationId xmlns:a16="http://schemas.microsoft.com/office/drawing/2014/main" id="{00000000-0008-0000-0000-0000E8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13" name="Text Box 3">
          <a:extLst>
            <a:ext uri="{FF2B5EF4-FFF2-40B4-BE49-F238E27FC236}">
              <a16:creationId xmlns:a16="http://schemas.microsoft.com/office/drawing/2014/main" id="{00000000-0008-0000-0000-0000E9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14" name="Text Box 3">
          <a:extLst>
            <a:ext uri="{FF2B5EF4-FFF2-40B4-BE49-F238E27FC236}">
              <a16:creationId xmlns:a16="http://schemas.microsoft.com/office/drawing/2014/main" id="{00000000-0008-0000-0000-0000EA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15" name="Text Box 3">
          <a:extLst>
            <a:ext uri="{FF2B5EF4-FFF2-40B4-BE49-F238E27FC236}">
              <a16:creationId xmlns:a16="http://schemas.microsoft.com/office/drawing/2014/main" id="{00000000-0008-0000-0000-0000EB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16" name="Text Box 3">
          <a:extLst>
            <a:ext uri="{FF2B5EF4-FFF2-40B4-BE49-F238E27FC236}">
              <a16:creationId xmlns:a16="http://schemas.microsoft.com/office/drawing/2014/main" id="{00000000-0008-0000-0000-0000EC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17" name="Text Box 3">
          <a:extLst>
            <a:ext uri="{FF2B5EF4-FFF2-40B4-BE49-F238E27FC236}">
              <a16:creationId xmlns:a16="http://schemas.microsoft.com/office/drawing/2014/main" id="{00000000-0008-0000-0000-0000ED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18" name="Text Box 3">
          <a:extLst>
            <a:ext uri="{FF2B5EF4-FFF2-40B4-BE49-F238E27FC236}">
              <a16:creationId xmlns:a16="http://schemas.microsoft.com/office/drawing/2014/main" id="{00000000-0008-0000-0000-0000EE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19" name="Text Box 3">
          <a:extLst>
            <a:ext uri="{FF2B5EF4-FFF2-40B4-BE49-F238E27FC236}">
              <a16:creationId xmlns:a16="http://schemas.microsoft.com/office/drawing/2014/main" id="{00000000-0008-0000-0000-0000EF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20" name="Text Box 3">
          <a:extLst>
            <a:ext uri="{FF2B5EF4-FFF2-40B4-BE49-F238E27FC236}">
              <a16:creationId xmlns:a16="http://schemas.microsoft.com/office/drawing/2014/main" id="{00000000-0008-0000-0000-0000F0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21" name="Text Box 3">
          <a:extLst>
            <a:ext uri="{FF2B5EF4-FFF2-40B4-BE49-F238E27FC236}">
              <a16:creationId xmlns:a16="http://schemas.microsoft.com/office/drawing/2014/main" id="{00000000-0008-0000-0000-0000F1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22" name="Text Box 3">
          <a:extLst>
            <a:ext uri="{FF2B5EF4-FFF2-40B4-BE49-F238E27FC236}">
              <a16:creationId xmlns:a16="http://schemas.microsoft.com/office/drawing/2014/main" id="{00000000-0008-0000-0000-0000F2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23" name="Text Box 3">
          <a:extLst>
            <a:ext uri="{FF2B5EF4-FFF2-40B4-BE49-F238E27FC236}">
              <a16:creationId xmlns:a16="http://schemas.microsoft.com/office/drawing/2014/main" id="{00000000-0008-0000-0000-0000F3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24" name="Text Box 3">
          <a:extLst>
            <a:ext uri="{FF2B5EF4-FFF2-40B4-BE49-F238E27FC236}">
              <a16:creationId xmlns:a16="http://schemas.microsoft.com/office/drawing/2014/main" id="{00000000-0008-0000-0000-0000F4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25" name="Text Box 3">
          <a:extLst>
            <a:ext uri="{FF2B5EF4-FFF2-40B4-BE49-F238E27FC236}">
              <a16:creationId xmlns:a16="http://schemas.microsoft.com/office/drawing/2014/main" id="{00000000-0008-0000-0000-0000F5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26" name="Text Box 3">
          <a:extLst>
            <a:ext uri="{FF2B5EF4-FFF2-40B4-BE49-F238E27FC236}">
              <a16:creationId xmlns:a16="http://schemas.microsoft.com/office/drawing/2014/main" id="{00000000-0008-0000-0000-0000F6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27" name="Text Box 3">
          <a:extLst>
            <a:ext uri="{FF2B5EF4-FFF2-40B4-BE49-F238E27FC236}">
              <a16:creationId xmlns:a16="http://schemas.microsoft.com/office/drawing/2014/main" id="{00000000-0008-0000-0000-0000F7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28" name="Text Box 3">
          <a:extLst>
            <a:ext uri="{FF2B5EF4-FFF2-40B4-BE49-F238E27FC236}">
              <a16:creationId xmlns:a16="http://schemas.microsoft.com/office/drawing/2014/main" id="{00000000-0008-0000-0000-0000F8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29" name="Text Box 3">
          <a:extLst>
            <a:ext uri="{FF2B5EF4-FFF2-40B4-BE49-F238E27FC236}">
              <a16:creationId xmlns:a16="http://schemas.microsoft.com/office/drawing/2014/main" id="{00000000-0008-0000-0000-0000F9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30" name="Text Box 3">
          <a:extLst>
            <a:ext uri="{FF2B5EF4-FFF2-40B4-BE49-F238E27FC236}">
              <a16:creationId xmlns:a16="http://schemas.microsoft.com/office/drawing/2014/main" id="{00000000-0008-0000-0000-0000FA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31" name="Text Box 3">
          <a:extLst>
            <a:ext uri="{FF2B5EF4-FFF2-40B4-BE49-F238E27FC236}">
              <a16:creationId xmlns:a16="http://schemas.microsoft.com/office/drawing/2014/main" id="{00000000-0008-0000-0000-0000FB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32" name="Text Box 3">
          <a:extLst>
            <a:ext uri="{FF2B5EF4-FFF2-40B4-BE49-F238E27FC236}">
              <a16:creationId xmlns:a16="http://schemas.microsoft.com/office/drawing/2014/main" id="{00000000-0008-0000-0000-0000FC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33" name="Text Box 3">
          <a:extLst>
            <a:ext uri="{FF2B5EF4-FFF2-40B4-BE49-F238E27FC236}">
              <a16:creationId xmlns:a16="http://schemas.microsoft.com/office/drawing/2014/main" id="{00000000-0008-0000-0000-0000FD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34" name="Text Box 3">
          <a:extLst>
            <a:ext uri="{FF2B5EF4-FFF2-40B4-BE49-F238E27FC236}">
              <a16:creationId xmlns:a16="http://schemas.microsoft.com/office/drawing/2014/main" id="{00000000-0008-0000-0000-0000FE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35" name="Text Box 3">
          <a:extLst>
            <a:ext uri="{FF2B5EF4-FFF2-40B4-BE49-F238E27FC236}">
              <a16:creationId xmlns:a16="http://schemas.microsoft.com/office/drawing/2014/main" id="{00000000-0008-0000-0000-0000FF05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36" name="Text Box 3">
          <a:extLst>
            <a:ext uri="{FF2B5EF4-FFF2-40B4-BE49-F238E27FC236}">
              <a16:creationId xmlns:a16="http://schemas.microsoft.com/office/drawing/2014/main" id="{00000000-0008-0000-0000-000000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37" name="Text Box 3">
          <a:extLst>
            <a:ext uri="{FF2B5EF4-FFF2-40B4-BE49-F238E27FC236}">
              <a16:creationId xmlns:a16="http://schemas.microsoft.com/office/drawing/2014/main" id="{00000000-0008-0000-0000-000001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38" name="Text Box 3">
          <a:extLst>
            <a:ext uri="{FF2B5EF4-FFF2-40B4-BE49-F238E27FC236}">
              <a16:creationId xmlns:a16="http://schemas.microsoft.com/office/drawing/2014/main" id="{00000000-0008-0000-0000-000002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39" name="Text Box 3">
          <a:extLst>
            <a:ext uri="{FF2B5EF4-FFF2-40B4-BE49-F238E27FC236}">
              <a16:creationId xmlns:a16="http://schemas.microsoft.com/office/drawing/2014/main" id="{00000000-0008-0000-0000-000003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40" name="Text Box 3">
          <a:extLst>
            <a:ext uri="{FF2B5EF4-FFF2-40B4-BE49-F238E27FC236}">
              <a16:creationId xmlns:a16="http://schemas.microsoft.com/office/drawing/2014/main" id="{00000000-0008-0000-0000-000004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41" name="Text Box 3">
          <a:extLst>
            <a:ext uri="{FF2B5EF4-FFF2-40B4-BE49-F238E27FC236}">
              <a16:creationId xmlns:a16="http://schemas.microsoft.com/office/drawing/2014/main" id="{00000000-0008-0000-0000-000005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42" name="Text Box 3">
          <a:extLst>
            <a:ext uri="{FF2B5EF4-FFF2-40B4-BE49-F238E27FC236}">
              <a16:creationId xmlns:a16="http://schemas.microsoft.com/office/drawing/2014/main" id="{00000000-0008-0000-0000-000006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43" name="Text Box 3">
          <a:extLst>
            <a:ext uri="{FF2B5EF4-FFF2-40B4-BE49-F238E27FC236}">
              <a16:creationId xmlns:a16="http://schemas.microsoft.com/office/drawing/2014/main" id="{00000000-0008-0000-0000-000007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44" name="Text Box 3">
          <a:extLst>
            <a:ext uri="{FF2B5EF4-FFF2-40B4-BE49-F238E27FC236}">
              <a16:creationId xmlns:a16="http://schemas.microsoft.com/office/drawing/2014/main" id="{00000000-0008-0000-0000-000008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545" name="Text Box 3">
          <a:extLst>
            <a:ext uri="{FF2B5EF4-FFF2-40B4-BE49-F238E27FC236}">
              <a16:creationId xmlns:a16="http://schemas.microsoft.com/office/drawing/2014/main" id="{00000000-0008-0000-0000-000009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46" name="Text Box 3">
          <a:extLst>
            <a:ext uri="{FF2B5EF4-FFF2-40B4-BE49-F238E27FC236}">
              <a16:creationId xmlns:a16="http://schemas.microsoft.com/office/drawing/2014/main" id="{00000000-0008-0000-0000-00000A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47" name="Text Box 3">
          <a:extLst>
            <a:ext uri="{FF2B5EF4-FFF2-40B4-BE49-F238E27FC236}">
              <a16:creationId xmlns:a16="http://schemas.microsoft.com/office/drawing/2014/main" id="{00000000-0008-0000-0000-00000B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48" name="Text Box 3">
          <a:extLst>
            <a:ext uri="{FF2B5EF4-FFF2-40B4-BE49-F238E27FC236}">
              <a16:creationId xmlns:a16="http://schemas.microsoft.com/office/drawing/2014/main" id="{00000000-0008-0000-0000-00000C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49" name="Text Box 3">
          <a:extLst>
            <a:ext uri="{FF2B5EF4-FFF2-40B4-BE49-F238E27FC236}">
              <a16:creationId xmlns:a16="http://schemas.microsoft.com/office/drawing/2014/main" id="{00000000-0008-0000-0000-00000D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50" name="Text Box 3">
          <a:extLst>
            <a:ext uri="{FF2B5EF4-FFF2-40B4-BE49-F238E27FC236}">
              <a16:creationId xmlns:a16="http://schemas.microsoft.com/office/drawing/2014/main" id="{00000000-0008-0000-0000-00000E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51" name="Text Box 3">
          <a:extLst>
            <a:ext uri="{FF2B5EF4-FFF2-40B4-BE49-F238E27FC236}">
              <a16:creationId xmlns:a16="http://schemas.microsoft.com/office/drawing/2014/main" id="{00000000-0008-0000-0000-00000F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52" name="Text Box 3">
          <a:extLst>
            <a:ext uri="{FF2B5EF4-FFF2-40B4-BE49-F238E27FC236}">
              <a16:creationId xmlns:a16="http://schemas.microsoft.com/office/drawing/2014/main" id="{00000000-0008-0000-0000-000010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53" name="Text Box 3">
          <a:extLst>
            <a:ext uri="{FF2B5EF4-FFF2-40B4-BE49-F238E27FC236}">
              <a16:creationId xmlns:a16="http://schemas.microsoft.com/office/drawing/2014/main" id="{00000000-0008-0000-0000-000011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54" name="Text Box 3">
          <a:extLst>
            <a:ext uri="{FF2B5EF4-FFF2-40B4-BE49-F238E27FC236}">
              <a16:creationId xmlns:a16="http://schemas.microsoft.com/office/drawing/2014/main" id="{00000000-0008-0000-0000-000012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55" name="Text Box 3">
          <a:extLst>
            <a:ext uri="{FF2B5EF4-FFF2-40B4-BE49-F238E27FC236}">
              <a16:creationId xmlns:a16="http://schemas.microsoft.com/office/drawing/2014/main" id="{00000000-0008-0000-0000-000013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56" name="Text Box 3">
          <a:extLst>
            <a:ext uri="{FF2B5EF4-FFF2-40B4-BE49-F238E27FC236}">
              <a16:creationId xmlns:a16="http://schemas.microsoft.com/office/drawing/2014/main" id="{00000000-0008-0000-0000-000014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57" name="Text Box 3">
          <a:extLst>
            <a:ext uri="{FF2B5EF4-FFF2-40B4-BE49-F238E27FC236}">
              <a16:creationId xmlns:a16="http://schemas.microsoft.com/office/drawing/2014/main" id="{00000000-0008-0000-0000-000015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58" name="Text Box 3">
          <a:extLst>
            <a:ext uri="{FF2B5EF4-FFF2-40B4-BE49-F238E27FC236}">
              <a16:creationId xmlns:a16="http://schemas.microsoft.com/office/drawing/2014/main" id="{00000000-0008-0000-0000-000016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59" name="Text Box 3">
          <a:extLst>
            <a:ext uri="{FF2B5EF4-FFF2-40B4-BE49-F238E27FC236}">
              <a16:creationId xmlns:a16="http://schemas.microsoft.com/office/drawing/2014/main" id="{00000000-0008-0000-0000-000017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60" name="Text Box 3">
          <a:extLst>
            <a:ext uri="{FF2B5EF4-FFF2-40B4-BE49-F238E27FC236}">
              <a16:creationId xmlns:a16="http://schemas.microsoft.com/office/drawing/2014/main" id="{00000000-0008-0000-0000-000018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61" name="Text Box 3">
          <a:extLst>
            <a:ext uri="{FF2B5EF4-FFF2-40B4-BE49-F238E27FC236}">
              <a16:creationId xmlns:a16="http://schemas.microsoft.com/office/drawing/2014/main" id="{00000000-0008-0000-0000-000019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62" name="Text Box 3">
          <a:extLst>
            <a:ext uri="{FF2B5EF4-FFF2-40B4-BE49-F238E27FC236}">
              <a16:creationId xmlns:a16="http://schemas.microsoft.com/office/drawing/2014/main" id="{00000000-0008-0000-0000-00001A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63" name="Text Box 3">
          <a:extLst>
            <a:ext uri="{FF2B5EF4-FFF2-40B4-BE49-F238E27FC236}">
              <a16:creationId xmlns:a16="http://schemas.microsoft.com/office/drawing/2014/main" id="{00000000-0008-0000-0000-00001B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64" name="Text Box 3">
          <a:extLst>
            <a:ext uri="{FF2B5EF4-FFF2-40B4-BE49-F238E27FC236}">
              <a16:creationId xmlns:a16="http://schemas.microsoft.com/office/drawing/2014/main" id="{00000000-0008-0000-0000-00001C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65" name="Text Box 3">
          <a:extLst>
            <a:ext uri="{FF2B5EF4-FFF2-40B4-BE49-F238E27FC236}">
              <a16:creationId xmlns:a16="http://schemas.microsoft.com/office/drawing/2014/main" id="{00000000-0008-0000-0000-00001D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66" name="Text Box 3">
          <a:extLst>
            <a:ext uri="{FF2B5EF4-FFF2-40B4-BE49-F238E27FC236}">
              <a16:creationId xmlns:a16="http://schemas.microsoft.com/office/drawing/2014/main" id="{00000000-0008-0000-0000-00001E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67" name="Text Box 3">
          <a:extLst>
            <a:ext uri="{FF2B5EF4-FFF2-40B4-BE49-F238E27FC236}">
              <a16:creationId xmlns:a16="http://schemas.microsoft.com/office/drawing/2014/main" id="{00000000-0008-0000-0000-00001F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68" name="Text Box 3">
          <a:extLst>
            <a:ext uri="{FF2B5EF4-FFF2-40B4-BE49-F238E27FC236}">
              <a16:creationId xmlns:a16="http://schemas.microsoft.com/office/drawing/2014/main" id="{00000000-0008-0000-0000-000020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69" name="Text Box 3">
          <a:extLst>
            <a:ext uri="{FF2B5EF4-FFF2-40B4-BE49-F238E27FC236}">
              <a16:creationId xmlns:a16="http://schemas.microsoft.com/office/drawing/2014/main" id="{00000000-0008-0000-0000-000021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70" name="Text Box 3">
          <a:extLst>
            <a:ext uri="{FF2B5EF4-FFF2-40B4-BE49-F238E27FC236}">
              <a16:creationId xmlns:a16="http://schemas.microsoft.com/office/drawing/2014/main" id="{00000000-0008-0000-0000-000022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71" name="Text Box 3">
          <a:extLst>
            <a:ext uri="{FF2B5EF4-FFF2-40B4-BE49-F238E27FC236}">
              <a16:creationId xmlns:a16="http://schemas.microsoft.com/office/drawing/2014/main" id="{00000000-0008-0000-0000-000023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72" name="Text Box 3">
          <a:extLst>
            <a:ext uri="{FF2B5EF4-FFF2-40B4-BE49-F238E27FC236}">
              <a16:creationId xmlns:a16="http://schemas.microsoft.com/office/drawing/2014/main" id="{00000000-0008-0000-0000-000024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73" name="Text Box 3">
          <a:extLst>
            <a:ext uri="{FF2B5EF4-FFF2-40B4-BE49-F238E27FC236}">
              <a16:creationId xmlns:a16="http://schemas.microsoft.com/office/drawing/2014/main" id="{00000000-0008-0000-0000-000025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74" name="Text Box 3">
          <a:extLst>
            <a:ext uri="{FF2B5EF4-FFF2-40B4-BE49-F238E27FC236}">
              <a16:creationId xmlns:a16="http://schemas.microsoft.com/office/drawing/2014/main" id="{00000000-0008-0000-0000-000026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75" name="Text Box 3">
          <a:extLst>
            <a:ext uri="{FF2B5EF4-FFF2-40B4-BE49-F238E27FC236}">
              <a16:creationId xmlns:a16="http://schemas.microsoft.com/office/drawing/2014/main" id="{00000000-0008-0000-0000-000027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76" name="Text Box 3">
          <a:extLst>
            <a:ext uri="{FF2B5EF4-FFF2-40B4-BE49-F238E27FC236}">
              <a16:creationId xmlns:a16="http://schemas.microsoft.com/office/drawing/2014/main" id="{00000000-0008-0000-0000-000028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77" name="Text Box 3">
          <a:extLst>
            <a:ext uri="{FF2B5EF4-FFF2-40B4-BE49-F238E27FC236}">
              <a16:creationId xmlns:a16="http://schemas.microsoft.com/office/drawing/2014/main" id="{00000000-0008-0000-0000-000029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78" name="Text Box 3">
          <a:extLst>
            <a:ext uri="{FF2B5EF4-FFF2-40B4-BE49-F238E27FC236}">
              <a16:creationId xmlns:a16="http://schemas.microsoft.com/office/drawing/2014/main" id="{00000000-0008-0000-0000-00002A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79" name="Text Box 3">
          <a:extLst>
            <a:ext uri="{FF2B5EF4-FFF2-40B4-BE49-F238E27FC236}">
              <a16:creationId xmlns:a16="http://schemas.microsoft.com/office/drawing/2014/main" id="{00000000-0008-0000-0000-00002B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80" name="Text Box 3">
          <a:extLst>
            <a:ext uri="{FF2B5EF4-FFF2-40B4-BE49-F238E27FC236}">
              <a16:creationId xmlns:a16="http://schemas.microsoft.com/office/drawing/2014/main" id="{00000000-0008-0000-0000-00002C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81" name="Text Box 3">
          <a:extLst>
            <a:ext uri="{FF2B5EF4-FFF2-40B4-BE49-F238E27FC236}">
              <a16:creationId xmlns:a16="http://schemas.microsoft.com/office/drawing/2014/main" id="{00000000-0008-0000-0000-00002D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82" name="Text Box 3">
          <a:extLst>
            <a:ext uri="{FF2B5EF4-FFF2-40B4-BE49-F238E27FC236}">
              <a16:creationId xmlns:a16="http://schemas.microsoft.com/office/drawing/2014/main" id="{00000000-0008-0000-0000-00002E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83" name="Text Box 3">
          <a:extLst>
            <a:ext uri="{FF2B5EF4-FFF2-40B4-BE49-F238E27FC236}">
              <a16:creationId xmlns:a16="http://schemas.microsoft.com/office/drawing/2014/main" id="{00000000-0008-0000-0000-00002F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84" name="Text Box 3">
          <a:extLst>
            <a:ext uri="{FF2B5EF4-FFF2-40B4-BE49-F238E27FC236}">
              <a16:creationId xmlns:a16="http://schemas.microsoft.com/office/drawing/2014/main" id="{00000000-0008-0000-0000-000030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85" name="Text Box 3">
          <a:extLst>
            <a:ext uri="{FF2B5EF4-FFF2-40B4-BE49-F238E27FC236}">
              <a16:creationId xmlns:a16="http://schemas.microsoft.com/office/drawing/2014/main" id="{00000000-0008-0000-0000-000031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86" name="Text Box 3">
          <a:extLst>
            <a:ext uri="{FF2B5EF4-FFF2-40B4-BE49-F238E27FC236}">
              <a16:creationId xmlns:a16="http://schemas.microsoft.com/office/drawing/2014/main" id="{00000000-0008-0000-0000-000032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87" name="Text Box 3">
          <a:extLst>
            <a:ext uri="{FF2B5EF4-FFF2-40B4-BE49-F238E27FC236}">
              <a16:creationId xmlns:a16="http://schemas.microsoft.com/office/drawing/2014/main" id="{00000000-0008-0000-0000-000033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88" name="Text Box 3">
          <a:extLst>
            <a:ext uri="{FF2B5EF4-FFF2-40B4-BE49-F238E27FC236}">
              <a16:creationId xmlns:a16="http://schemas.microsoft.com/office/drawing/2014/main" id="{00000000-0008-0000-0000-000034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89" name="Text Box 3">
          <a:extLst>
            <a:ext uri="{FF2B5EF4-FFF2-40B4-BE49-F238E27FC236}">
              <a16:creationId xmlns:a16="http://schemas.microsoft.com/office/drawing/2014/main" id="{00000000-0008-0000-0000-000035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90" name="Text Box 3">
          <a:extLst>
            <a:ext uri="{FF2B5EF4-FFF2-40B4-BE49-F238E27FC236}">
              <a16:creationId xmlns:a16="http://schemas.microsoft.com/office/drawing/2014/main" id="{00000000-0008-0000-0000-000036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91" name="Text Box 3">
          <a:extLst>
            <a:ext uri="{FF2B5EF4-FFF2-40B4-BE49-F238E27FC236}">
              <a16:creationId xmlns:a16="http://schemas.microsoft.com/office/drawing/2014/main" id="{00000000-0008-0000-0000-000037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92" name="Text Box 3">
          <a:extLst>
            <a:ext uri="{FF2B5EF4-FFF2-40B4-BE49-F238E27FC236}">
              <a16:creationId xmlns:a16="http://schemas.microsoft.com/office/drawing/2014/main" id="{00000000-0008-0000-0000-000038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93" name="Text Box 3">
          <a:extLst>
            <a:ext uri="{FF2B5EF4-FFF2-40B4-BE49-F238E27FC236}">
              <a16:creationId xmlns:a16="http://schemas.microsoft.com/office/drawing/2014/main" id="{00000000-0008-0000-0000-000039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94" name="Text Box 3">
          <a:extLst>
            <a:ext uri="{FF2B5EF4-FFF2-40B4-BE49-F238E27FC236}">
              <a16:creationId xmlns:a16="http://schemas.microsoft.com/office/drawing/2014/main" id="{00000000-0008-0000-0000-00003A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95" name="Text Box 3">
          <a:extLst>
            <a:ext uri="{FF2B5EF4-FFF2-40B4-BE49-F238E27FC236}">
              <a16:creationId xmlns:a16="http://schemas.microsoft.com/office/drawing/2014/main" id="{00000000-0008-0000-0000-00003B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96" name="Text Box 3">
          <a:extLst>
            <a:ext uri="{FF2B5EF4-FFF2-40B4-BE49-F238E27FC236}">
              <a16:creationId xmlns:a16="http://schemas.microsoft.com/office/drawing/2014/main" id="{00000000-0008-0000-0000-00003C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97" name="Text Box 3">
          <a:extLst>
            <a:ext uri="{FF2B5EF4-FFF2-40B4-BE49-F238E27FC236}">
              <a16:creationId xmlns:a16="http://schemas.microsoft.com/office/drawing/2014/main" id="{00000000-0008-0000-0000-00003D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98" name="Text Box 3">
          <a:extLst>
            <a:ext uri="{FF2B5EF4-FFF2-40B4-BE49-F238E27FC236}">
              <a16:creationId xmlns:a16="http://schemas.microsoft.com/office/drawing/2014/main" id="{00000000-0008-0000-0000-00003E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599" name="Text Box 3">
          <a:extLst>
            <a:ext uri="{FF2B5EF4-FFF2-40B4-BE49-F238E27FC236}">
              <a16:creationId xmlns:a16="http://schemas.microsoft.com/office/drawing/2014/main" id="{00000000-0008-0000-0000-00003F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00" name="Text Box 3">
          <a:extLst>
            <a:ext uri="{FF2B5EF4-FFF2-40B4-BE49-F238E27FC236}">
              <a16:creationId xmlns:a16="http://schemas.microsoft.com/office/drawing/2014/main" id="{00000000-0008-0000-0000-000040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01" name="Text Box 3">
          <a:extLst>
            <a:ext uri="{FF2B5EF4-FFF2-40B4-BE49-F238E27FC236}">
              <a16:creationId xmlns:a16="http://schemas.microsoft.com/office/drawing/2014/main" id="{00000000-0008-0000-0000-000041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02" name="Text Box 3">
          <a:extLst>
            <a:ext uri="{FF2B5EF4-FFF2-40B4-BE49-F238E27FC236}">
              <a16:creationId xmlns:a16="http://schemas.microsoft.com/office/drawing/2014/main" id="{00000000-0008-0000-0000-000042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03" name="Text Box 3">
          <a:extLst>
            <a:ext uri="{FF2B5EF4-FFF2-40B4-BE49-F238E27FC236}">
              <a16:creationId xmlns:a16="http://schemas.microsoft.com/office/drawing/2014/main" id="{00000000-0008-0000-0000-000043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04" name="Text Box 3">
          <a:extLst>
            <a:ext uri="{FF2B5EF4-FFF2-40B4-BE49-F238E27FC236}">
              <a16:creationId xmlns:a16="http://schemas.microsoft.com/office/drawing/2014/main" id="{00000000-0008-0000-0000-000044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05" name="Text Box 3">
          <a:extLst>
            <a:ext uri="{FF2B5EF4-FFF2-40B4-BE49-F238E27FC236}">
              <a16:creationId xmlns:a16="http://schemas.microsoft.com/office/drawing/2014/main" id="{00000000-0008-0000-0000-000045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06" name="Text Box 3">
          <a:extLst>
            <a:ext uri="{FF2B5EF4-FFF2-40B4-BE49-F238E27FC236}">
              <a16:creationId xmlns:a16="http://schemas.microsoft.com/office/drawing/2014/main" id="{00000000-0008-0000-0000-000046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07" name="Text Box 3">
          <a:extLst>
            <a:ext uri="{FF2B5EF4-FFF2-40B4-BE49-F238E27FC236}">
              <a16:creationId xmlns:a16="http://schemas.microsoft.com/office/drawing/2014/main" id="{00000000-0008-0000-0000-000047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08" name="Text Box 3">
          <a:extLst>
            <a:ext uri="{FF2B5EF4-FFF2-40B4-BE49-F238E27FC236}">
              <a16:creationId xmlns:a16="http://schemas.microsoft.com/office/drawing/2014/main" id="{00000000-0008-0000-0000-000048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09" name="Text Box 3">
          <a:extLst>
            <a:ext uri="{FF2B5EF4-FFF2-40B4-BE49-F238E27FC236}">
              <a16:creationId xmlns:a16="http://schemas.microsoft.com/office/drawing/2014/main" id="{00000000-0008-0000-0000-000049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10" name="Text Box 3">
          <a:extLst>
            <a:ext uri="{FF2B5EF4-FFF2-40B4-BE49-F238E27FC236}">
              <a16:creationId xmlns:a16="http://schemas.microsoft.com/office/drawing/2014/main" id="{00000000-0008-0000-0000-00004A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11" name="Text Box 3">
          <a:extLst>
            <a:ext uri="{FF2B5EF4-FFF2-40B4-BE49-F238E27FC236}">
              <a16:creationId xmlns:a16="http://schemas.microsoft.com/office/drawing/2014/main" id="{00000000-0008-0000-0000-00004B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12" name="Text Box 3">
          <a:extLst>
            <a:ext uri="{FF2B5EF4-FFF2-40B4-BE49-F238E27FC236}">
              <a16:creationId xmlns:a16="http://schemas.microsoft.com/office/drawing/2014/main" id="{00000000-0008-0000-0000-00004C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13" name="Text Box 3">
          <a:extLst>
            <a:ext uri="{FF2B5EF4-FFF2-40B4-BE49-F238E27FC236}">
              <a16:creationId xmlns:a16="http://schemas.microsoft.com/office/drawing/2014/main" id="{00000000-0008-0000-0000-00004D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14" name="Text Box 3">
          <a:extLst>
            <a:ext uri="{FF2B5EF4-FFF2-40B4-BE49-F238E27FC236}">
              <a16:creationId xmlns:a16="http://schemas.microsoft.com/office/drawing/2014/main" id="{00000000-0008-0000-0000-00004E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15" name="Text Box 3">
          <a:extLst>
            <a:ext uri="{FF2B5EF4-FFF2-40B4-BE49-F238E27FC236}">
              <a16:creationId xmlns:a16="http://schemas.microsoft.com/office/drawing/2014/main" id="{00000000-0008-0000-0000-00004F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16" name="Text Box 3">
          <a:extLst>
            <a:ext uri="{FF2B5EF4-FFF2-40B4-BE49-F238E27FC236}">
              <a16:creationId xmlns:a16="http://schemas.microsoft.com/office/drawing/2014/main" id="{00000000-0008-0000-0000-000050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17" name="Text Box 3">
          <a:extLst>
            <a:ext uri="{FF2B5EF4-FFF2-40B4-BE49-F238E27FC236}">
              <a16:creationId xmlns:a16="http://schemas.microsoft.com/office/drawing/2014/main" id="{00000000-0008-0000-0000-000051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18" name="Text Box 3">
          <a:extLst>
            <a:ext uri="{FF2B5EF4-FFF2-40B4-BE49-F238E27FC236}">
              <a16:creationId xmlns:a16="http://schemas.microsoft.com/office/drawing/2014/main" id="{00000000-0008-0000-0000-000052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19" name="Text Box 3">
          <a:extLst>
            <a:ext uri="{FF2B5EF4-FFF2-40B4-BE49-F238E27FC236}">
              <a16:creationId xmlns:a16="http://schemas.microsoft.com/office/drawing/2014/main" id="{00000000-0008-0000-0000-000053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20" name="Text Box 3">
          <a:extLst>
            <a:ext uri="{FF2B5EF4-FFF2-40B4-BE49-F238E27FC236}">
              <a16:creationId xmlns:a16="http://schemas.microsoft.com/office/drawing/2014/main" id="{00000000-0008-0000-0000-000054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21" name="Text Box 3">
          <a:extLst>
            <a:ext uri="{FF2B5EF4-FFF2-40B4-BE49-F238E27FC236}">
              <a16:creationId xmlns:a16="http://schemas.microsoft.com/office/drawing/2014/main" id="{00000000-0008-0000-0000-000055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22" name="Text Box 3">
          <a:extLst>
            <a:ext uri="{FF2B5EF4-FFF2-40B4-BE49-F238E27FC236}">
              <a16:creationId xmlns:a16="http://schemas.microsoft.com/office/drawing/2014/main" id="{00000000-0008-0000-0000-000056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23" name="Text Box 3">
          <a:extLst>
            <a:ext uri="{FF2B5EF4-FFF2-40B4-BE49-F238E27FC236}">
              <a16:creationId xmlns:a16="http://schemas.microsoft.com/office/drawing/2014/main" id="{00000000-0008-0000-0000-000057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24" name="Text Box 3">
          <a:extLst>
            <a:ext uri="{FF2B5EF4-FFF2-40B4-BE49-F238E27FC236}">
              <a16:creationId xmlns:a16="http://schemas.microsoft.com/office/drawing/2014/main" id="{00000000-0008-0000-0000-000058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625" name="Text Box 3">
          <a:extLst>
            <a:ext uri="{FF2B5EF4-FFF2-40B4-BE49-F238E27FC236}">
              <a16:creationId xmlns:a16="http://schemas.microsoft.com/office/drawing/2014/main" id="{00000000-0008-0000-0000-000059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26" name="Text Box 3">
          <a:extLst>
            <a:ext uri="{FF2B5EF4-FFF2-40B4-BE49-F238E27FC236}">
              <a16:creationId xmlns:a16="http://schemas.microsoft.com/office/drawing/2014/main" id="{00000000-0008-0000-0000-00005A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27" name="Text Box 3">
          <a:extLst>
            <a:ext uri="{FF2B5EF4-FFF2-40B4-BE49-F238E27FC236}">
              <a16:creationId xmlns:a16="http://schemas.microsoft.com/office/drawing/2014/main" id="{00000000-0008-0000-0000-00005B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28" name="Text Box 3">
          <a:extLst>
            <a:ext uri="{FF2B5EF4-FFF2-40B4-BE49-F238E27FC236}">
              <a16:creationId xmlns:a16="http://schemas.microsoft.com/office/drawing/2014/main" id="{00000000-0008-0000-0000-00005C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29" name="Text Box 3">
          <a:extLst>
            <a:ext uri="{FF2B5EF4-FFF2-40B4-BE49-F238E27FC236}">
              <a16:creationId xmlns:a16="http://schemas.microsoft.com/office/drawing/2014/main" id="{00000000-0008-0000-0000-00005D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30" name="Text Box 3">
          <a:extLst>
            <a:ext uri="{FF2B5EF4-FFF2-40B4-BE49-F238E27FC236}">
              <a16:creationId xmlns:a16="http://schemas.microsoft.com/office/drawing/2014/main" id="{00000000-0008-0000-0000-00005E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31" name="Text Box 3">
          <a:extLst>
            <a:ext uri="{FF2B5EF4-FFF2-40B4-BE49-F238E27FC236}">
              <a16:creationId xmlns:a16="http://schemas.microsoft.com/office/drawing/2014/main" id="{00000000-0008-0000-0000-00005F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32" name="Text Box 3">
          <a:extLst>
            <a:ext uri="{FF2B5EF4-FFF2-40B4-BE49-F238E27FC236}">
              <a16:creationId xmlns:a16="http://schemas.microsoft.com/office/drawing/2014/main" id="{00000000-0008-0000-0000-000060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33" name="Text Box 3">
          <a:extLst>
            <a:ext uri="{FF2B5EF4-FFF2-40B4-BE49-F238E27FC236}">
              <a16:creationId xmlns:a16="http://schemas.microsoft.com/office/drawing/2014/main" id="{00000000-0008-0000-0000-000061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34" name="Text Box 3">
          <a:extLst>
            <a:ext uri="{FF2B5EF4-FFF2-40B4-BE49-F238E27FC236}">
              <a16:creationId xmlns:a16="http://schemas.microsoft.com/office/drawing/2014/main" id="{00000000-0008-0000-0000-000062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35" name="Text Box 3">
          <a:extLst>
            <a:ext uri="{FF2B5EF4-FFF2-40B4-BE49-F238E27FC236}">
              <a16:creationId xmlns:a16="http://schemas.microsoft.com/office/drawing/2014/main" id="{00000000-0008-0000-0000-000063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36" name="Text Box 3">
          <a:extLst>
            <a:ext uri="{FF2B5EF4-FFF2-40B4-BE49-F238E27FC236}">
              <a16:creationId xmlns:a16="http://schemas.microsoft.com/office/drawing/2014/main" id="{00000000-0008-0000-0000-000064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37" name="Text Box 3">
          <a:extLst>
            <a:ext uri="{FF2B5EF4-FFF2-40B4-BE49-F238E27FC236}">
              <a16:creationId xmlns:a16="http://schemas.microsoft.com/office/drawing/2014/main" id="{00000000-0008-0000-0000-000065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38" name="Text Box 3">
          <a:extLst>
            <a:ext uri="{FF2B5EF4-FFF2-40B4-BE49-F238E27FC236}">
              <a16:creationId xmlns:a16="http://schemas.microsoft.com/office/drawing/2014/main" id="{00000000-0008-0000-0000-000066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39" name="Text Box 3">
          <a:extLst>
            <a:ext uri="{FF2B5EF4-FFF2-40B4-BE49-F238E27FC236}">
              <a16:creationId xmlns:a16="http://schemas.microsoft.com/office/drawing/2014/main" id="{00000000-0008-0000-0000-000067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40" name="Text Box 3">
          <a:extLst>
            <a:ext uri="{FF2B5EF4-FFF2-40B4-BE49-F238E27FC236}">
              <a16:creationId xmlns:a16="http://schemas.microsoft.com/office/drawing/2014/main" id="{00000000-0008-0000-0000-000068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41" name="Text Box 3">
          <a:extLst>
            <a:ext uri="{FF2B5EF4-FFF2-40B4-BE49-F238E27FC236}">
              <a16:creationId xmlns:a16="http://schemas.microsoft.com/office/drawing/2014/main" id="{00000000-0008-0000-0000-000069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42" name="Text Box 3">
          <a:extLst>
            <a:ext uri="{FF2B5EF4-FFF2-40B4-BE49-F238E27FC236}">
              <a16:creationId xmlns:a16="http://schemas.microsoft.com/office/drawing/2014/main" id="{00000000-0008-0000-0000-00006A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43" name="Text Box 3">
          <a:extLst>
            <a:ext uri="{FF2B5EF4-FFF2-40B4-BE49-F238E27FC236}">
              <a16:creationId xmlns:a16="http://schemas.microsoft.com/office/drawing/2014/main" id="{00000000-0008-0000-0000-00006B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44" name="Text Box 3">
          <a:extLst>
            <a:ext uri="{FF2B5EF4-FFF2-40B4-BE49-F238E27FC236}">
              <a16:creationId xmlns:a16="http://schemas.microsoft.com/office/drawing/2014/main" id="{00000000-0008-0000-0000-00006C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45" name="Text Box 3">
          <a:extLst>
            <a:ext uri="{FF2B5EF4-FFF2-40B4-BE49-F238E27FC236}">
              <a16:creationId xmlns:a16="http://schemas.microsoft.com/office/drawing/2014/main" id="{00000000-0008-0000-0000-00006D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46" name="Text Box 3">
          <a:extLst>
            <a:ext uri="{FF2B5EF4-FFF2-40B4-BE49-F238E27FC236}">
              <a16:creationId xmlns:a16="http://schemas.microsoft.com/office/drawing/2014/main" id="{00000000-0008-0000-0000-00006E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47" name="Text Box 3">
          <a:extLst>
            <a:ext uri="{FF2B5EF4-FFF2-40B4-BE49-F238E27FC236}">
              <a16:creationId xmlns:a16="http://schemas.microsoft.com/office/drawing/2014/main" id="{00000000-0008-0000-0000-00006F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48" name="Text Box 3">
          <a:extLst>
            <a:ext uri="{FF2B5EF4-FFF2-40B4-BE49-F238E27FC236}">
              <a16:creationId xmlns:a16="http://schemas.microsoft.com/office/drawing/2014/main" id="{00000000-0008-0000-0000-000070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49" name="Text Box 3">
          <a:extLst>
            <a:ext uri="{FF2B5EF4-FFF2-40B4-BE49-F238E27FC236}">
              <a16:creationId xmlns:a16="http://schemas.microsoft.com/office/drawing/2014/main" id="{00000000-0008-0000-0000-000071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50" name="Text Box 3">
          <a:extLst>
            <a:ext uri="{FF2B5EF4-FFF2-40B4-BE49-F238E27FC236}">
              <a16:creationId xmlns:a16="http://schemas.microsoft.com/office/drawing/2014/main" id="{00000000-0008-0000-0000-000072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51" name="Text Box 3">
          <a:extLst>
            <a:ext uri="{FF2B5EF4-FFF2-40B4-BE49-F238E27FC236}">
              <a16:creationId xmlns:a16="http://schemas.microsoft.com/office/drawing/2014/main" id="{00000000-0008-0000-0000-000073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52" name="Text Box 3">
          <a:extLst>
            <a:ext uri="{FF2B5EF4-FFF2-40B4-BE49-F238E27FC236}">
              <a16:creationId xmlns:a16="http://schemas.microsoft.com/office/drawing/2014/main" id="{00000000-0008-0000-0000-000074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53" name="Text Box 3">
          <a:extLst>
            <a:ext uri="{FF2B5EF4-FFF2-40B4-BE49-F238E27FC236}">
              <a16:creationId xmlns:a16="http://schemas.microsoft.com/office/drawing/2014/main" id="{00000000-0008-0000-0000-000075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54" name="Text Box 3">
          <a:extLst>
            <a:ext uri="{FF2B5EF4-FFF2-40B4-BE49-F238E27FC236}">
              <a16:creationId xmlns:a16="http://schemas.microsoft.com/office/drawing/2014/main" id="{00000000-0008-0000-0000-000076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55" name="Text Box 3">
          <a:extLst>
            <a:ext uri="{FF2B5EF4-FFF2-40B4-BE49-F238E27FC236}">
              <a16:creationId xmlns:a16="http://schemas.microsoft.com/office/drawing/2014/main" id="{00000000-0008-0000-0000-000077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56" name="Text Box 3">
          <a:extLst>
            <a:ext uri="{FF2B5EF4-FFF2-40B4-BE49-F238E27FC236}">
              <a16:creationId xmlns:a16="http://schemas.microsoft.com/office/drawing/2014/main" id="{00000000-0008-0000-0000-000078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57" name="Text Box 3">
          <a:extLst>
            <a:ext uri="{FF2B5EF4-FFF2-40B4-BE49-F238E27FC236}">
              <a16:creationId xmlns:a16="http://schemas.microsoft.com/office/drawing/2014/main" id="{00000000-0008-0000-0000-000079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58" name="Text Box 3">
          <a:extLst>
            <a:ext uri="{FF2B5EF4-FFF2-40B4-BE49-F238E27FC236}">
              <a16:creationId xmlns:a16="http://schemas.microsoft.com/office/drawing/2014/main" id="{00000000-0008-0000-0000-00007A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59" name="Text Box 3">
          <a:extLst>
            <a:ext uri="{FF2B5EF4-FFF2-40B4-BE49-F238E27FC236}">
              <a16:creationId xmlns:a16="http://schemas.microsoft.com/office/drawing/2014/main" id="{00000000-0008-0000-0000-00007B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60" name="Text Box 3">
          <a:extLst>
            <a:ext uri="{FF2B5EF4-FFF2-40B4-BE49-F238E27FC236}">
              <a16:creationId xmlns:a16="http://schemas.microsoft.com/office/drawing/2014/main" id="{00000000-0008-0000-0000-00007C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61" name="Text Box 3">
          <a:extLst>
            <a:ext uri="{FF2B5EF4-FFF2-40B4-BE49-F238E27FC236}">
              <a16:creationId xmlns:a16="http://schemas.microsoft.com/office/drawing/2014/main" id="{00000000-0008-0000-0000-00007D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62" name="Text Box 3">
          <a:extLst>
            <a:ext uri="{FF2B5EF4-FFF2-40B4-BE49-F238E27FC236}">
              <a16:creationId xmlns:a16="http://schemas.microsoft.com/office/drawing/2014/main" id="{00000000-0008-0000-0000-00007E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63" name="Text Box 3">
          <a:extLst>
            <a:ext uri="{FF2B5EF4-FFF2-40B4-BE49-F238E27FC236}">
              <a16:creationId xmlns:a16="http://schemas.microsoft.com/office/drawing/2014/main" id="{00000000-0008-0000-0000-00007F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64" name="Text Box 3">
          <a:extLst>
            <a:ext uri="{FF2B5EF4-FFF2-40B4-BE49-F238E27FC236}">
              <a16:creationId xmlns:a16="http://schemas.microsoft.com/office/drawing/2014/main" id="{00000000-0008-0000-0000-000080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65" name="Text Box 3">
          <a:extLst>
            <a:ext uri="{FF2B5EF4-FFF2-40B4-BE49-F238E27FC236}">
              <a16:creationId xmlns:a16="http://schemas.microsoft.com/office/drawing/2014/main" id="{00000000-0008-0000-0000-000081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66" name="Text Box 3">
          <a:extLst>
            <a:ext uri="{FF2B5EF4-FFF2-40B4-BE49-F238E27FC236}">
              <a16:creationId xmlns:a16="http://schemas.microsoft.com/office/drawing/2014/main" id="{00000000-0008-0000-0000-000082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67" name="Text Box 3">
          <a:extLst>
            <a:ext uri="{FF2B5EF4-FFF2-40B4-BE49-F238E27FC236}">
              <a16:creationId xmlns:a16="http://schemas.microsoft.com/office/drawing/2014/main" id="{00000000-0008-0000-0000-000083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68" name="Text Box 3">
          <a:extLst>
            <a:ext uri="{FF2B5EF4-FFF2-40B4-BE49-F238E27FC236}">
              <a16:creationId xmlns:a16="http://schemas.microsoft.com/office/drawing/2014/main" id="{00000000-0008-0000-0000-000084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69" name="Text Box 3">
          <a:extLst>
            <a:ext uri="{FF2B5EF4-FFF2-40B4-BE49-F238E27FC236}">
              <a16:creationId xmlns:a16="http://schemas.microsoft.com/office/drawing/2014/main" id="{00000000-0008-0000-0000-000085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70" name="Text Box 3">
          <a:extLst>
            <a:ext uri="{FF2B5EF4-FFF2-40B4-BE49-F238E27FC236}">
              <a16:creationId xmlns:a16="http://schemas.microsoft.com/office/drawing/2014/main" id="{00000000-0008-0000-0000-000086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71" name="Text Box 3">
          <a:extLst>
            <a:ext uri="{FF2B5EF4-FFF2-40B4-BE49-F238E27FC236}">
              <a16:creationId xmlns:a16="http://schemas.microsoft.com/office/drawing/2014/main" id="{00000000-0008-0000-0000-000087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72" name="Text Box 3">
          <a:extLst>
            <a:ext uri="{FF2B5EF4-FFF2-40B4-BE49-F238E27FC236}">
              <a16:creationId xmlns:a16="http://schemas.microsoft.com/office/drawing/2014/main" id="{00000000-0008-0000-0000-000088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73" name="Text Box 3">
          <a:extLst>
            <a:ext uri="{FF2B5EF4-FFF2-40B4-BE49-F238E27FC236}">
              <a16:creationId xmlns:a16="http://schemas.microsoft.com/office/drawing/2014/main" id="{00000000-0008-0000-0000-000089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74" name="Text Box 3">
          <a:extLst>
            <a:ext uri="{FF2B5EF4-FFF2-40B4-BE49-F238E27FC236}">
              <a16:creationId xmlns:a16="http://schemas.microsoft.com/office/drawing/2014/main" id="{00000000-0008-0000-0000-00008A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75" name="Text Box 3">
          <a:extLst>
            <a:ext uri="{FF2B5EF4-FFF2-40B4-BE49-F238E27FC236}">
              <a16:creationId xmlns:a16="http://schemas.microsoft.com/office/drawing/2014/main" id="{00000000-0008-0000-0000-00008B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76" name="Text Box 3">
          <a:extLst>
            <a:ext uri="{FF2B5EF4-FFF2-40B4-BE49-F238E27FC236}">
              <a16:creationId xmlns:a16="http://schemas.microsoft.com/office/drawing/2014/main" id="{00000000-0008-0000-0000-00008C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77" name="Text Box 3">
          <a:extLst>
            <a:ext uri="{FF2B5EF4-FFF2-40B4-BE49-F238E27FC236}">
              <a16:creationId xmlns:a16="http://schemas.microsoft.com/office/drawing/2014/main" id="{00000000-0008-0000-0000-00008D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78" name="Text Box 3">
          <a:extLst>
            <a:ext uri="{FF2B5EF4-FFF2-40B4-BE49-F238E27FC236}">
              <a16:creationId xmlns:a16="http://schemas.microsoft.com/office/drawing/2014/main" id="{00000000-0008-0000-0000-00008E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79" name="Text Box 3">
          <a:extLst>
            <a:ext uri="{FF2B5EF4-FFF2-40B4-BE49-F238E27FC236}">
              <a16:creationId xmlns:a16="http://schemas.microsoft.com/office/drawing/2014/main" id="{00000000-0008-0000-0000-00008F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80" name="Text Box 3">
          <a:extLst>
            <a:ext uri="{FF2B5EF4-FFF2-40B4-BE49-F238E27FC236}">
              <a16:creationId xmlns:a16="http://schemas.microsoft.com/office/drawing/2014/main" id="{00000000-0008-0000-0000-000090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81" name="Text Box 3">
          <a:extLst>
            <a:ext uri="{FF2B5EF4-FFF2-40B4-BE49-F238E27FC236}">
              <a16:creationId xmlns:a16="http://schemas.microsoft.com/office/drawing/2014/main" id="{00000000-0008-0000-0000-000091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82" name="Text Box 3">
          <a:extLst>
            <a:ext uri="{FF2B5EF4-FFF2-40B4-BE49-F238E27FC236}">
              <a16:creationId xmlns:a16="http://schemas.microsoft.com/office/drawing/2014/main" id="{00000000-0008-0000-0000-000092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83" name="Text Box 3">
          <a:extLst>
            <a:ext uri="{FF2B5EF4-FFF2-40B4-BE49-F238E27FC236}">
              <a16:creationId xmlns:a16="http://schemas.microsoft.com/office/drawing/2014/main" id="{00000000-0008-0000-0000-000093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84" name="Text Box 3">
          <a:extLst>
            <a:ext uri="{FF2B5EF4-FFF2-40B4-BE49-F238E27FC236}">
              <a16:creationId xmlns:a16="http://schemas.microsoft.com/office/drawing/2014/main" id="{00000000-0008-0000-0000-000094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85" name="Text Box 3">
          <a:extLst>
            <a:ext uri="{FF2B5EF4-FFF2-40B4-BE49-F238E27FC236}">
              <a16:creationId xmlns:a16="http://schemas.microsoft.com/office/drawing/2014/main" id="{00000000-0008-0000-0000-000095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86" name="Text Box 3">
          <a:extLst>
            <a:ext uri="{FF2B5EF4-FFF2-40B4-BE49-F238E27FC236}">
              <a16:creationId xmlns:a16="http://schemas.microsoft.com/office/drawing/2014/main" id="{00000000-0008-0000-0000-000096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87" name="Text Box 3">
          <a:extLst>
            <a:ext uri="{FF2B5EF4-FFF2-40B4-BE49-F238E27FC236}">
              <a16:creationId xmlns:a16="http://schemas.microsoft.com/office/drawing/2014/main" id="{00000000-0008-0000-0000-000097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88" name="Text Box 3">
          <a:extLst>
            <a:ext uri="{FF2B5EF4-FFF2-40B4-BE49-F238E27FC236}">
              <a16:creationId xmlns:a16="http://schemas.microsoft.com/office/drawing/2014/main" id="{00000000-0008-0000-0000-000098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89" name="Text Box 3">
          <a:extLst>
            <a:ext uri="{FF2B5EF4-FFF2-40B4-BE49-F238E27FC236}">
              <a16:creationId xmlns:a16="http://schemas.microsoft.com/office/drawing/2014/main" id="{00000000-0008-0000-0000-000099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90" name="Text Box 3">
          <a:extLst>
            <a:ext uri="{FF2B5EF4-FFF2-40B4-BE49-F238E27FC236}">
              <a16:creationId xmlns:a16="http://schemas.microsoft.com/office/drawing/2014/main" id="{00000000-0008-0000-0000-00009A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91" name="Text Box 3">
          <a:extLst>
            <a:ext uri="{FF2B5EF4-FFF2-40B4-BE49-F238E27FC236}">
              <a16:creationId xmlns:a16="http://schemas.microsoft.com/office/drawing/2014/main" id="{00000000-0008-0000-0000-00009B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92" name="Text Box 3">
          <a:extLst>
            <a:ext uri="{FF2B5EF4-FFF2-40B4-BE49-F238E27FC236}">
              <a16:creationId xmlns:a16="http://schemas.microsoft.com/office/drawing/2014/main" id="{00000000-0008-0000-0000-00009C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93" name="Text Box 3">
          <a:extLst>
            <a:ext uri="{FF2B5EF4-FFF2-40B4-BE49-F238E27FC236}">
              <a16:creationId xmlns:a16="http://schemas.microsoft.com/office/drawing/2014/main" id="{00000000-0008-0000-0000-00009D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94" name="Text Box 3">
          <a:extLst>
            <a:ext uri="{FF2B5EF4-FFF2-40B4-BE49-F238E27FC236}">
              <a16:creationId xmlns:a16="http://schemas.microsoft.com/office/drawing/2014/main" id="{00000000-0008-0000-0000-00009E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95" name="Text Box 3">
          <a:extLst>
            <a:ext uri="{FF2B5EF4-FFF2-40B4-BE49-F238E27FC236}">
              <a16:creationId xmlns:a16="http://schemas.microsoft.com/office/drawing/2014/main" id="{00000000-0008-0000-0000-00009F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96" name="Text Box 3">
          <a:extLst>
            <a:ext uri="{FF2B5EF4-FFF2-40B4-BE49-F238E27FC236}">
              <a16:creationId xmlns:a16="http://schemas.microsoft.com/office/drawing/2014/main" id="{00000000-0008-0000-0000-0000A0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97" name="Text Box 3">
          <a:extLst>
            <a:ext uri="{FF2B5EF4-FFF2-40B4-BE49-F238E27FC236}">
              <a16:creationId xmlns:a16="http://schemas.microsoft.com/office/drawing/2014/main" id="{00000000-0008-0000-0000-0000A1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98" name="Text Box 3">
          <a:extLst>
            <a:ext uri="{FF2B5EF4-FFF2-40B4-BE49-F238E27FC236}">
              <a16:creationId xmlns:a16="http://schemas.microsoft.com/office/drawing/2014/main" id="{00000000-0008-0000-0000-0000A2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699" name="Text Box 3">
          <a:extLst>
            <a:ext uri="{FF2B5EF4-FFF2-40B4-BE49-F238E27FC236}">
              <a16:creationId xmlns:a16="http://schemas.microsoft.com/office/drawing/2014/main" id="{00000000-0008-0000-0000-0000A3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700" name="Text Box 3">
          <a:extLst>
            <a:ext uri="{FF2B5EF4-FFF2-40B4-BE49-F238E27FC236}">
              <a16:creationId xmlns:a16="http://schemas.microsoft.com/office/drawing/2014/main" id="{00000000-0008-0000-0000-0000A4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701" name="Text Box 3">
          <a:extLst>
            <a:ext uri="{FF2B5EF4-FFF2-40B4-BE49-F238E27FC236}">
              <a16:creationId xmlns:a16="http://schemas.microsoft.com/office/drawing/2014/main" id="{00000000-0008-0000-0000-0000A5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702" name="Text Box 3">
          <a:extLst>
            <a:ext uri="{FF2B5EF4-FFF2-40B4-BE49-F238E27FC236}">
              <a16:creationId xmlns:a16="http://schemas.microsoft.com/office/drawing/2014/main" id="{00000000-0008-0000-0000-0000A6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703" name="Text Box 3">
          <a:extLst>
            <a:ext uri="{FF2B5EF4-FFF2-40B4-BE49-F238E27FC236}">
              <a16:creationId xmlns:a16="http://schemas.microsoft.com/office/drawing/2014/main" id="{00000000-0008-0000-0000-0000A7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704" name="Text Box 3">
          <a:extLst>
            <a:ext uri="{FF2B5EF4-FFF2-40B4-BE49-F238E27FC236}">
              <a16:creationId xmlns:a16="http://schemas.microsoft.com/office/drawing/2014/main" id="{00000000-0008-0000-0000-0000A8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210</xdr:row>
      <xdr:rowOff>0</xdr:rowOff>
    </xdr:from>
    <xdr:to>
      <xdr:col>6</xdr:col>
      <xdr:colOff>771525</xdr:colOff>
      <xdr:row>210</xdr:row>
      <xdr:rowOff>76200</xdr:rowOff>
    </xdr:to>
    <xdr:sp macro="" textlink="">
      <xdr:nvSpPr>
        <xdr:cNvPr id="1705" name="Text Box 3">
          <a:extLst>
            <a:ext uri="{FF2B5EF4-FFF2-40B4-BE49-F238E27FC236}">
              <a16:creationId xmlns:a16="http://schemas.microsoft.com/office/drawing/2014/main" id="{00000000-0008-0000-0000-0000A9060000}"/>
            </a:ext>
          </a:extLst>
        </xdr:cNvPr>
        <xdr:cNvSpPr txBox="1">
          <a:spLocks noChangeArrowheads="1"/>
        </xdr:cNvSpPr>
      </xdr:nvSpPr>
      <xdr:spPr bwMode="auto">
        <a:xfrm>
          <a:off x="2600325" y="1000601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06" name="Text Box 3">
          <a:extLst>
            <a:ext uri="{FF2B5EF4-FFF2-40B4-BE49-F238E27FC236}">
              <a16:creationId xmlns:a16="http://schemas.microsoft.com/office/drawing/2014/main" id="{00000000-0008-0000-0000-0000AA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07" name="Text Box 3">
          <a:extLst>
            <a:ext uri="{FF2B5EF4-FFF2-40B4-BE49-F238E27FC236}">
              <a16:creationId xmlns:a16="http://schemas.microsoft.com/office/drawing/2014/main" id="{00000000-0008-0000-0000-0000AB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08" name="Text Box 3">
          <a:extLst>
            <a:ext uri="{FF2B5EF4-FFF2-40B4-BE49-F238E27FC236}">
              <a16:creationId xmlns:a16="http://schemas.microsoft.com/office/drawing/2014/main" id="{00000000-0008-0000-0000-0000AC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09" name="Text Box 3">
          <a:extLst>
            <a:ext uri="{FF2B5EF4-FFF2-40B4-BE49-F238E27FC236}">
              <a16:creationId xmlns:a16="http://schemas.microsoft.com/office/drawing/2014/main" id="{00000000-0008-0000-0000-0000AD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10" name="Text Box 3">
          <a:extLst>
            <a:ext uri="{FF2B5EF4-FFF2-40B4-BE49-F238E27FC236}">
              <a16:creationId xmlns:a16="http://schemas.microsoft.com/office/drawing/2014/main" id="{00000000-0008-0000-0000-0000AE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11" name="Text Box 3">
          <a:extLst>
            <a:ext uri="{FF2B5EF4-FFF2-40B4-BE49-F238E27FC236}">
              <a16:creationId xmlns:a16="http://schemas.microsoft.com/office/drawing/2014/main" id="{00000000-0008-0000-0000-0000AF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12" name="Text Box 3">
          <a:extLst>
            <a:ext uri="{FF2B5EF4-FFF2-40B4-BE49-F238E27FC236}">
              <a16:creationId xmlns:a16="http://schemas.microsoft.com/office/drawing/2014/main" id="{00000000-0008-0000-0000-0000B0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13" name="Text Box 3">
          <a:extLst>
            <a:ext uri="{FF2B5EF4-FFF2-40B4-BE49-F238E27FC236}">
              <a16:creationId xmlns:a16="http://schemas.microsoft.com/office/drawing/2014/main" id="{00000000-0008-0000-0000-0000B1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14" name="Text Box 3">
          <a:extLst>
            <a:ext uri="{FF2B5EF4-FFF2-40B4-BE49-F238E27FC236}">
              <a16:creationId xmlns:a16="http://schemas.microsoft.com/office/drawing/2014/main" id="{00000000-0008-0000-0000-0000B2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15" name="Text Box 3">
          <a:extLst>
            <a:ext uri="{FF2B5EF4-FFF2-40B4-BE49-F238E27FC236}">
              <a16:creationId xmlns:a16="http://schemas.microsoft.com/office/drawing/2014/main" id="{00000000-0008-0000-0000-0000B3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16" name="Text Box 3">
          <a:extLst>
            <a:ext uri="{FF2B5EF4-FFF2-40B4-BE49-F238E27FC236}">
              <a16:creationId xmlns:a16="http://schemas.microsoft.com/office/drawing/2014/main" id="{00000000-0008-0000-0000-0000B4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17" name="Text Box 3">
          <a:extLst>
            <a:ext uri="{FF2B5EF4-FFF2-40B4-BE49-F238E27FC236}">
              <a16:creationId xmlns:a16="http://schemas.microsoft.com/office/drawing/2014/main" id="{00000000-0008-0000-0000-0000B5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18" name="Text Box 3">
          <a:extLst>
            <a:ext uri="{FF2B5EF4-FFF2-40B4-BE49-F238E27FC236}">
              <a16:creationId xmlns:a16="http://schemas.microsoft.com/office/drawing/2014/main" id="{00000000-0008-0000-0000-0000B6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19" name="Text Box 3">
          <a:extLst>
            <a:ext uri="{FF2B5EF4-FFF2-40B4-BE49-F238E27FC236}">
              <a16:creationId xmlns:a16="http://schemas.microsoft.com/office/drawing/2014/main" id="{00000000-0008-0000-0000-0000B7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20" name="Text Box 3">
          <a:extLst>
            <a:ext uri="{FF2B5EF4-FFF2-40B4-BE49-F238E27FC236}">
              <a16:creationId xmlns:a16="http://schemas.microsoft.com/office/drawing/2014/main" id="{00000000-0008-0000-0000-0000B8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21" name="Text Box 3">
          <a:extLst>
            <a:ext uri="{FF2B5EF4-FFF2-40B4-BE49-F238E27FC236}">
              <a16:creationId xmlns:a16="http://schemas.microsoft.com/office/drawing/2014/main" id="{00000000-0008-0000-0000-0000B9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22" name="Text Box 3">
          <a:extLst>
            <a:ext uri="{FF2B5EF4-FFF2-40B4-BE49-F238E27FC236}">
              <a16:creationId xmlns:a16="http://schemas.microsoft.com/office/drawing/2014/main" id="{00000000-0008-0000-0000-0000BA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23" name="Text Box 3">
          <a:extLst>
            <a:ext uri="{FF2B5EF4-FFF2-40B4-BE49-F238E27FC236}">
              <a16:creationId xmlns:a16="http://schemas.microsoft.com/office/drawing/2014/main" id="{00000000-0008-0000-0000-0000BB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24" name="Text Box 3">
          <a:extLst>
            <a:ext uri="{FF2B5EF4-FFF2-40B4-BE49-F238E27FC236}">
              <a16:creationId xmlns:a16="http://schemas.microsoft.com/office/drawing/2014/main" id="{00000000-0008-0000-0000-0000BC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25" name="Text Box 3">
          <a:extLst>
            <a:ext uri="{FF2B5EF4-FFF2-40B4-BE49-F238E27FC236}">
              <a16:creationId xmlns:a16="http://schemas.microsoft.com/office/drawing/2014/main" id="{00000000-0008-0000-0000-0000BD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26" name="Text Box 3">
          <a:extLst>
            <a:ext uri="{FF2B5EF4-FFF2-40B4-BE49-F238E27FC236}">
              <a16:creationId xmlns:a16="http://schemas.microsoft.com/office/drawing/2014/main" id="{00000000-0008-0000-0000-0000BE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27" name="Text Box 3">
          <a:extLst>
            <a:ext uri="{FF2B5EF4-FFF2-40B4-BE49-F238E27FC236}">
              <a16:creationId xmlns:a16="http://schemas.microsoft.com/office/drawing/2014/main" id="{00000000-0008-0000-0000-0000BF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28" name="Text Box 3">
          <a:extLst>
            <a:ext uri="{FF2B5EF4-FFF2-40B4-BE49-F238E27FC236}">
              <a16:creationId xmlns:a16="http://schemas.microsoft.com/office/drawing/2014/main" id="{00000000-0008-0000-0000-0000C0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29" name="Text Box 3">
          <a:extLst>
            <a:ext uri="{FF2B5EF4-FFF2-40B4-BE49-F238E27FC236}">
              <a16:creationId xmlns:a16="http://schemas.microsoft.com/office/drawing/2014/main" id="{00000000-0008-0000-0000-0000C1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30" name="Text Box 3">
          <a:extLst>
            <a:ext uri="{FF2B5EF4-FFF2-40B4-BE49-F238E27FC236}">
              <a16:creationId xmlns:a16="http://schemas.microsoft.com/office/drawing/2014/main" id="{00000000-0008-0000-0000-0000C2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31" name="Text Box 3">
          <a:extLst>
            <a:ext uri="{FF2B5EF4-FFF2-40B4-BE49-F238E27FC236}">
              <a16:creationId xmlns:a16="http://schemas.microsoft.com/office/drawing/2014/main" id="{00000000-0008-0000-0000-0000C3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32" name="Text Box 3">
          <a:extLst>
            <a:ext uri="{FF2B5EF4-FFF2-40B4-BE49-F238E27FC236}">
              <a16:creationId xmlns:a16="http://schemas.microsoft.com/office/drawing/2014/main" id="{00000000-0008-0000-0000-0000C4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33" name="Text Box 3">
          <a:extLst>
            <a:ext uri="{FF2B5EF4-FFF2-40B4-BE49-F238E27FC236}">
              <a16:creationId xmlns:a16="http://schemas.microsoft.com/office/drawing/2014/main" id="{00000000-0008-0000-0000-0000C5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34" name="Text Box 3">
          <a:extLst>
            <a:ext uri="{FF2B5EF4-FFF2-40B4-BE49-F238E27FC236}">
              <a16:creationId xmlns:a16="http://schemas.microsoft.com/office/drawing/2014/main" id="{00000000-0008-0000-0000-0000C6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35" name="Text Box 3">
          <a:extLst>
            <a:ext uri="{FF2B5EF4-FFF2-40B4-BE49-F238E27FC236}">
              <a16:creationId xmlns:a16="http://schemas.microsoft.com/office/drawing/2014/main" id="{00000000-0008-0000-0000-0000C7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36" name="Text Box 3">
          <a:extLst>
            <a:ext uri="{FF2B5EF4-FFF2-40B4-BE49-F238E27FC236}">
              <a16:creationId xmlns:a16="http://schemas.microsoft.com/office/drawing/2014/main" id="{00000000-0008-0000-0000-0000C8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37" name="Text Box 3">
          <a:extLst>
            <a:ext uri="{FF2B5EF4-FFF2-40B4-BE49-F238E27FC236}">
              <a16:creationId xmlns:a16="http://schemas.microsoft.com/office/drawing/2014/main" id="{00000000-0008-0000-0000-0000C9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38" name="Text Box 3">
          <a:extLst>
            <a:ext uri="{FF2B5EF4-FFF2-40B4-BE49-F238E27FC236}">
              <a16:creationId xmlns:a16="http://schemas.microsoft.com/office/drawing/2014/main" id="{00000000-0008-0000-0000-0000CA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39" name="Text Box 3">
          <a:extLst>
            <a:ext uri="{FF2B5EF4-FFF2-40B4-BE49-F238E27FC236}">
              <a16:creationId xmlns:a16="http://schemas.microsoft.com/office/drawing/2014/main" id="{00000000-0008-0000-0000-0000CB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40" name="Text Box 3">
          <a:extLst>
            <a:ext uri="{FF2B5EF4-FFF2-40B4-BE49-F238E27FC236}">
              <a16:creationId xmlns:a16="http://schemas.microsoft.com/office/drawing/2014/main" id="{00000000-0008-0000-0000-0000CC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41" name="Text Box 3">
          <a:extLst>
            <a:ext uri="{FF2B5EF4-FFF2-40B4-BE49-F238E27FC236}">
              <a16:creationId xmlns:a16="http://schemas.microsoft.com/office/drawing/2014/main" id="{00000000-0008-0000-0000-0000CD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42" name="Text Box 3">
          <a:extLst>
            <a:ext uri="{FF2B5EF4-FFF2-40B4-BE49-F238E27FC236}">
              <a16:creationId xmlns:a16="http://schemas.microsoft.com/office/drawing/2014/main" id="{00000000-0008-0000-0000-0000CE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43" name="Text Box 3">
          <a:extLst>
            <a:ext uri="{FF2B5EF4-FFF2-40B4-BE49-F238E27FC236}">
              <a16:creationId xmlns:a16="http://schemas.microsoft.com/office/drawing/2014/main" id="{00000000-0008-0000-0000-0000CF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44" name="Text Box 3">
          <a:extLst>
            <a:ext uri="{FF2B5EF4-FFF2-40B4-BE49-F238E27FC236}">
              <a16:creationId xmlns:a16="http://schemas.microsoft.com/office/drawing/2014/main" id="{00000000-0008-0000-0000-0000D0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45" name="Text Box 3">
          <a:extLst>
            <a:ext uri="{FF2B5EF4-FFF2-40B4-BE49-F238E27FC236}">
              <a16:creationId xmlns:a16="http://schemas.microsoft.com/office/drawing/2014/main" id="{00000000-0008-0000-0000-0000D1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46" name="Text Box 3">
          <a:extLst>
            <a:ext uri="{FF2B5EF4-FFF2-40B4-BE49-F238E27FC236}">
              <a16:creationId xmlns:a16="http://schemas.microsoft.com/office/drawing/2014/main" id="{00000000-0008-0000-0000-0000D2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47" name="Text Box 3">
          <a:extLst>
            <a:ext uri="{FF2B5EF4-FFF2-40B4-BE49-F238E27FC236}">
              <a16:creationId xmlns:a16="http://schemas.microsoft.com/office/drawing/2014/main" id="{00000000-0008-0000-0000-0000D3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48" name="Text Box 3">
          <a:extLst>
            <a:ext uri="{FF2B5EF4-FFF2-40B4-BE49-F238E27FC236}">
              <a16:creationId xmlns:a16="http://schemas.microsoft.com/office/drawing/2014/main" id="{00000000-0008-0000-0000-0000D4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49" name="Text Box 3">
          <a:extLst>
            <a:ext uri="{FF2B5EF4-FFF2-40B4-BE49-F238E27FC236}">
              <a16:creationId xmlns:a16="http://schemas.microsoft.com/office/drawing/2014/main" id="{00000000-0008-0000-0000-0000D5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50" name="Text Box 3">
          <a:extLst>
            <a:ext uri="{FF2B5EF4-FFF2-40B4-BE49-F238E27FC236}">
              <a16:creationId xmlns:a16="http://schemas.microsoft.com/office/drawing/2014/main" id="{00000000-0008-0000-0000-0000D6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51" name="Text Box 3">
          <a:extLst>
            <a:ext uri="{FF2B5EF4-FFF2-40B4-BE49-F238E27FC236}">
              <a16:creationId xmlns:a16="http://schemas.microsoft.com/office/drawing/2014/main" id="{00000000-0008-0000-0000-0000D7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52" name="Text Box 3">
          <a:extLst>
            <a:ext uri="{FF2B5EF4-FFF2-40B4-BE49-F238E27FC236}">
              <a16:creationId xmlns:a16="http://schemas.microsoft.com/office/drawing/2014/main" id="{00000000-0008-0000-0000-0000D8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53" name="Text Box 3">
          <a:extLst>
            <a:ext uri="{FF2B5EF4-FFF2-40B4-BE49-F238E27FC236}">
              <a16:creationId xmlns:a16="http://schemas.microsoft.com/office/drawing/2014/main" id="{00000000-0008-0000-0000-0000D9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54" name="Text Box 3">
          <a:extLst>
            <a:ext uri="{FF2B5EF4-FFF2-40B4-BE49-F238E27FC236}">
              <a16:creationId xmlns:a16="http://schemas.microsoft.com/office/drawing/2014/main" id="{00000000-0008-0000-0000-0000DA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55" name="Text Box 3">
          <a:extLst>
            <a:ext uri="{FF2B5EF4-FFF2-40B4-BE49-F238E27FC236}">
              <a16:creationId xmlns:a16="http://schemas.microsoft.com/office/drawing/2014/main" id="{00000000-0008-0000-0000-0000DB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56" name="Text Box 3">
          <a:extLst>
            <a:ext uri="{FF2B5EF4-FFF2-40B4-BE49-F238E27FC236}">
              <a16:creationId xmlns:a16="http://schemas.microsoft.com/office/drawing/2014/main" id="{00000000-0008-0000-0000-0000DC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57" name="Text Box 3">
          <a:extLst>
            <a:ext uri="{FF2B5EF4-FFF2-40B4-BE49-F238E27FC236}">
              <a16:creationId xmlns:a16="http://schemas.microsoft.com/office/drawing/2014/main" id="{00000000-0008-0000-0000-0000DD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58" name="Text Box 3">
          <a:extLst>
            <a:ext uri="{FF2B5EF4-FFF2-40B4-BE49-F238E27FC236}">
              <a16:creationId xmlns:a16="http://schemas.microsoft.com/office/drawing/2014/main" id="{00000000-0008-0000-0000-0000DE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59" name="Text Box 3">
          <a:extLst>
            <a:ext uri="{FF2B5EF4-FFF2-40B4-BE49-F238E27FC236}">
              <a16:creationId xmlns:a16="http://schemas.microsoft.com/office/drawing/2014/main" id="{00000000-0008-0000-0000-0000DF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60" name="Text Box 3">
          <a:extLst>
            <a:ext uri="{FF2B5EF4-FFF2-40B4-BE49-F238E27FC236}">
              <a16:creationId xmlns:a16="http://schemas.microsoft.com/office/drawing/2014/main" id="{00000000-0008-0000-0000-0000E0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61" name="Text Box 3">
          <a:extLst>
            <a:ext uri="{FF2B5EF4-FFF2-40B4-BE49-F238E27FC236}">
              <a16:creationId xmlns:a16="http://schemas.microsoft.com/office/drawing/2014/main" id="{00000000-0008-0000-0000-0000E1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62" name="Text Box 3">
          <a:extLst>
            <a:ext uri="{FF2B5EF4-FFF2-40B4-BE49-F238E27FC236}">
              <a16:creationId xmlns:a16="http://schemas.microsoft.com/office/drawing/2014/main" id="{00000000-0008-0000-0000-0000E2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63" name="Text Box 3">
          <a:extLst>
            <a:ext uri="{FF2B5EF4-FFF2-40B4-BE49-F238E27FC236}">
              <a16:creationId xmlns:a16="http://schemas.microsoft.com/office/drawing/2014/main" id="{00000000-0008-0000-0000-0000E3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64" name="Text Box 3">
          <a:extLst>
            <a:ext uri="{FF2B5EF4-FFF2-40B4-BE49-F238E27FC236}">
              <a16:creationId xmlns:a16="http://schemas.microsoft.com/office/drawing/2014/main" id="{00000000-0008-0000-0000-0000E4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65" name="Text Box 3">
          <a:extLst>
            <a:ext uri="{FF2B5EF4-FFF2-40B4-BE49-F238E27FC236}">
              <a16:creationId xmlns:a16="http://schemas.microsoft.com/office/drawing/2014/main" id="{00000000-0008-0000-0000-0000E5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66" name="Text Box 3">
          <a:extLst>
            <a:ext uri="{FF2B5EF4-FFF2-40B4-BE49-F238E27FC236}">
              <a16:creationId xmlns:a16="http://schemas.microsoft.com/office/drawing/2014/main" id="{00000000-0008-0000-0000-0000E6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67" name="Text Box 3">
          <a:extLst>
            <a:ext uri="{FF2B5EF4-FFF2-40B4-BE49-F238E27FC236}">
              <a16:creationId xmlns:a16="http://schemas.microsoft.com/office/drawing/2014/main" id="{00000000-0008-0000-0000-0000E7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68" name="Text Box 3">
          <a:extLst>
            <a:ext uri="{FF2B5EF4-FFF2-40B4-BE49-F238E27FC236}">
              <a16:creationId xmlns:a16="http://schemas.microsoft.com/office/drawing/2014/main" id="{00000000-0008-0000-0000-0000E8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69" name="Text Box 3">
          <a:extLst>
            <a:ext uri="{FF2B5EF4-FFF2-40B4-BE49-F238E27FC236}">
              <a16:creationId xmlns:a16="http://schemas.microsoft.com/office/drawing/2014/main" id="{00000000-0008-0000-0000-0000E9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70" name="Text Box 3">
          <a:extLst>
            <a:ext uri="{FF2B5EF4-FFF2-40B4-BE49-F238E27FC236}">
              <a16:creationId xmlns:a16="http://schemas.microsoft.com/office/drawing/2014/main" id="{00000000-0008-0000-0000-0000EA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71" name="Text Box 3">
          <a:extLst>
            <a:ext uri="{FF2B5EF4-FFF2-40B4-BE49-F238E27FC236}">
              <a16:creationId xmlns:a16="http://schemas.microsoft.com/office/drawing/2014/main" id="{00000000-0008-0000-0000-0000EB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72" name="Text Box 3">
          <a:extLst>
            <a:ext uri="{FF2B5EF4-FFF2-40B4-BE49-F238E27FC236}">
              <a16:creationId xmlns:a16="http://schemas.microsoft.com/office/drawing/2014/main" id="{00000000-0008-0000-0000-0000EC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73" name="Text Box 3">
          <a:extLst>
            <a:ext uri="{FF2B5EF4-FFF2-40B4-BE49-F238E27FC236}">
              <a16:creationId xmlns:a16="http://schemas.microsoft.com/office/drawing/2014/main" id="{00000000-0008-0000-0000-0000ED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74" name="Text Box 3">
          <a:extLst>
            <a:ext uri="{FF2B5EF4-FFF2-40B4-BE49-F238E27FC236}">
              <a16:creationId xmlns:a16="http://schemas.microsoft.com/office/drawing/2014/main" id="{00000000-0008-0000-0000-0000EE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75" name="Text Box 3">
          <a:extLst>
            <a:ext uri="{FF2B5EF4-FFF2-40B4-BE49-F238E27FC236}">
              <a16:creationId xmlns:a16="http://schemas.microsoft.com/office/drawing/2014/main" id="{00000000-0008-0000-0000-0000EF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76" name="Text Box 3">
          <a:extLst>
            <a:ext uri="{FF2B5EF4-FFF2-40B4-BE49-F238E27FC236}">
              <a16:creationId xmlns:a16="http://schemas.microsoft.com/office/drawing/2014/main" id="{00000000-0008-0000-0000-0000F0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77" name="Text Box 3">
          <a:extLst>
            <a:ext uri="{FF2B5EF4-FFF2-40B4-BE49-F238E27FC236}">
              <a16:creationId xmlns:a16="http://schemas.microsoft.com/office/drawing/2014/main" id="{00000000-0008-0000-0000-0000F1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78" name="Text Box 3">
          <a:extLst>
            <a:ext uri="{FF2B5EF4-FFF2-40B4-BE49-F238E27FC236}">
              <a16:creationId xmlns:a16="http://schemas.microsoft.com/office/drawing/2014/main" id="{00000000-0008-0000-0000-0000F2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79" name="Text Box 3">
          <a:extLst>
            <a:ext uri="{FF2B5EF4-FFF2-40B4-BE49-F238E27FC236}">
              <a16:creationId xmlns:a16="http://schemas.microsoft.com/office/drawing/2014/main" id="{00000000-0008-0000-0000-0000F3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80" name="Text Box 3">
          <a:extLst>
            <a:ext uri="{FF2B5EF4-FFF2-40B4-BE49-F238E27FC236}">
              <a16:creationId xmlns:a16="http://schemas.microsoft.com/office/drawing/2014/main" id="{00000000-0008-0000-0000-0000F4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81" name="Text Box 3">
          <a:extLst>
            <a:ext uri="{FF2B5EF4-FFF2-40B4-BE49-F238E27FC236}">
              <a16:creationId xmlns:a16="http://schemas.microsoft.com/office/drawing/2014/main" id="{00000000-0008-0000-0000-0000F5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82" name="Text Box 3">
          <a:extLst>
            <a:ext uri="{FF2B5EF4-FFF2-40B4-BE49-F238E27FC236}">
              <a16:creationId xmlns:a16="http://schemas.microsoft.com/office/drawing/2014/main" id="{00000000-0008-0000-0000-0000F6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83" name="Text Box 3">
          <a:extLst>
            <a:ext uri="{FF2B5EF4-FFF2-40B4-BE49-F238E27FC236}">
              <a16:creationId xmlns:a16="http://schemas.microsoft.com/office/drawing/2014/main" id="{00000000-0008-0000-0000-0000F7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84" name="Text Box 3">
          <a:extLst>
            <a:ext uri="{FF2B5EF4-FFF2-40B4-BE49-F238E27FC236}">
              <a16:creationId xmlns:a16="http://schemas.microsoft.com/office/drawing/2014/main" id="{00000000-0008-0000-0000-0000F8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212</xdr:row>
      <xdr:rowOff>0</xdr:rowOff>
    </xdr:from>
    <xdr:to>
      <xdr:col>6</xdr:col>
      <xdr:colOff>771525</xdr:colOff>
      <xdr:row>212</xdr:row>
      <xdr:rowOff>104775</xdr:rowOff>
    </xdr:to>
    <xdr:sp macro="" textlink="">
      <xdr:nvSpPr>
        <xdr:cNvPr id="1785" name="Text Box 3">
          <a:extLst>
            <a:ext uri="{FF2B5EF4-FFF2-40B4-BE49-F238E27FC236}">
              <a16:creationId xmlns:a16="http://schemas.microsoft.com/office/drawing/2014/main" id="{00000000-0008-0000-0000-0000F9060000}"/>
            </a:ext>
          </a:extLst>
        </xdr:cNvPr>
        <xdr:cNvSpPr txBox="1">
          <a:spLocks noChangeArrowheads="1"/>
        </xdr:cNvSpPr>
      </xdr:nvSpPr>
      <xdr:spPr bwMode="auto">
        <a:xfrm>
          <a:off x="2600325" y="1006602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786" name="Text Box 3">
          <a:extLst>
            <a:ext uri="{FF2B5EF4-FFF2-40B4-BE49-F238E27FC236}">
              <a16:creationId xmlns:a16="http://schemas.microsoft.com/office/drawing/2014/main" id="{00000000-0008-0000-0000-0000FA06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787" name="Text Box 3">
          <a:extLst>
            <a:ext uri="{FF2B5EF4-FFF2-40B4-BE49-F238E27FC236}">
              <a16:creationId xmlns:a16="http://schemas.microsoft.com/office/drawing/2014/main" id="{00000000-0008-0000-0000-0000FB06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788" name="Text Box 3">
          <a:extLst>
            <a:ext uri="{FF2B5EF4-FFF2-40B4-BE49-F238E27FC236}">
              <a16:creationId xmlns:a16="http://schemas.microsoft.com/office/drawing/2014/main" id="{00000000-0008-0000-0000-0000FC06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789" name="Text Box 3">
          <a:extLst>
            <a:ext uri="{FF2B5EF4-FFF2-40B4-BE49-F238E27FC236}">
              <a16:creationId xmlns:a16="http://schemas.microsoft.com/office/drawing/2014/main" id="{00000000-0008-0000-0000-0000FD06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790" name="Text Box 3">
          <a:extLst>
            <a:ext uri="{FF2B5EF4-FFF2-40B4-BE49-F238E27FC236}">
              <a16:creationId xmlns:a16="http://schemas.microsoft.com/office/drawing/2014/main" id="{00000000-0008-0000-0000-0000FE06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791" name="Text Box 3">
          <a:extLst>
            <a:ext uri="{FF2B5EF4-FFF2-40B4-BE49-F238E27FC236}">
              <a16:creationId xmlns:a16="http://schemas.microsoft.com/office/drawing/2014/main" id="{00000000-0008-0000-0000-0000FF06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792" name="Text Box 3">
          <a:extLst>
            <a:ext uri="{FF2B5EF4-FFF2-40B4-BE49-F238E27FC236}">
              <a16:creationId xmlns:a16="http://schemas.microsoft.com/office/drawing/2014/main" id="{00000000-0008-0000-0000-000000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793" name="Text Box 3">
          <a:extLst>
            <a:ext uri="{FF2B5EF4-FFF2-40B4-BE49-F238E27FC236}">
              <a16:creationId xmlns:a16="http://schemas.microsoft.com/office/drawing/2014/main" id="{00000000-0008-0000-0000-000001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794" name="Text Box 3">
          <a:extLst>
            <a:ext uri="{FF2B5EF4-FFF2-40B4-BE49-F238E27FC236}">
              <a16:creationId xmlns:a16="http://schemas.microsoft.com/office/drawing/2014/main" id="{00000000-0008-0000-0000-000002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795" name="Text Box 3">
          <a:extLst>
            <a:ext uri="{FF2B5EF4-FFF2-40B4-BE49-F238E27FC236}">
              <a16:creationId xmlns:a16="http://schemas.microsoft.com/office/drawing/2014/main" id="{00000000-0008-0000-0000-000003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796" name="Text Box 3">
          <a:extLst>
            <a:ext uri="{FF2B5EF4-FFF2-40B4-BE49-F238E27FC236}">
              <a16:creationId xmlns:a16="http://schemas.microsoft.com/office/drawing/2014/main" id="{00000000-0008-0000-0000-000004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797" name="Text Box 3">
          <a:extLst>
            <a:ext uri="{FF2B5EF4-FFF2-40B4-BE49-F238E27FC236}">
              <a16:creationId xmlns:a16="http://schemas.microsoft.com/office/drawing/2014/main" id="{00000000-0008-0000-0000-000005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798" name="Text Box 3">
          <a:extLst>
            <a:ext uri="{FF2B5EF4-FFF2-40B4-BE49-F238E27FC236}">
              <a16:creationId xmlns:a16="http://schemas.microsoft.com/office/drawing/2014/main" id="{00000000-0008-0000-0000-000006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799" name="Text Box 3">
          <a:extLst>
            <a:ext uri="{FF2B5EF4-FFF2-40B4-BE49-F238E27FC236}">
              <a16:creationId xmlns:a16="http://schemas.microsoft.com/office/drawing/2014/main" id="{00000000-0008-0000-0000-000007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00" name="Text Box 3">
          <a:extLst>
            <a:ext uri="{FF2B5EF4-FFF2-40B4-BE49-F238E27FC236}">
              <a16:creationId xmlns:a16="http://schemas.microsoft.com/office/drawing/2014/main" id="{00000000-0008-0000-0000-000008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01" name="Text Box 3">
          <a:extLst>
            <a:ext uri="{FF2B5EF4-FFF2-40B4-BE49-F238E27FC236}">
              <a16:creationId xmlns:a16="http://schemas.microsoft.com/office/drawing/2014/main" id="{00000000-0008-0000-0000-000009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02" name="Text Box 3">
          <a:extLst>
            <a:ext uri="{FF2B5EF4-FFF2-40B4-BE49-F238E27FC236}">
              <a16:creationId xmlns:a16="http://schemas.microsoft.com/office/drawing/2014/main" id="{00000000-0008-0000-0000-00000A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03" name="Text Box 3">
          <a:extLst>
            <a:ext uri="{FF2B5EF4-FFF2-40B4-BE49-F238E27FC236}">
              <a16:creationId xmlns:a16="http://schemas.microsoft.com/office/drawing/2014/main" id="{00000000-0008-0000-0000-00000B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04" name="Text Box 3">
          <a:extLst>
            <a:ext uri="{FF2B5EF4-FFF2-40B4-BE49-F238E27FC236}">
              <a16:creationId xmlns:a16="http://schemas.microsoft.com/office/drawing/2014/main" id="{00000000-0008-0000-0000-00000C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05" name="Text Box 3">
          <a:extLst>
            <a:ext uri="{FF2B5EF4-FFF2-40B4-BE49-F238E27FC236}">
              <a16:creationId xmlns:a16="http://schemas.microsoft.com/office/drawing/2014/main" id="{00000000-0008-0000-0000-00000D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06" name="Text Box 3">
          <a:extLst>
            <a:ext uri="{FF2B5EF4-FFF2-40B4-BE49-F238E27FC236}">
              <a16:creationId xmlns:a16="http://schemas.microsoft.com/office/drawing/2014/main" id="{00000000-0008-0000-0000-00000E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07" name="Text Box 3">
          <a:extLst>
            <a:ext uri="{FF2B5EF4-FFF2-40B4-BE49-F238E27FC236}">
              <a16:creationId xmlns:a16="http://schemas.microsoft.com/office/drawing/2014/main" id="{00000000-0008-0000-0000-00000F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08" name="Text Box 3">
          <a:extLst>
            <a:ext uri="{FF2B5EF4-FFF2-40B4-BE49-F238E27FC236}">
              <a16:creationId xmlns:a16="http://schemas.microsoft.com/office/drawing/2014/main" id="{00000000-0008-0000-0000-000010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09" name="Text Box 3">
          <a:extLst>
            <a:ext uri="{FF2B5EF4-FFF2-40B4-BE49-F238E27FC236}">
              <a16:creationId xmlns:a16="http://schemas.microsoft.com/office/drawing/2014/main" id="{00000000-0008-0000-0000-000011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10" name="Text Box 3">
          <a:extLst>
            <a:ext uri="{FF2B5EF4-FFF2-40B4-BE49-F238E27FC236}">
              <a16:creationId xmlns:a16="http://schemas.microsoft.com/office/drawing/2014/main" id="{00000000-0008-0000-0000-000012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11" name="Text Box 3">
          <a:extLst>
            <a:ext uri="{FF2B5EF4-FFF2-40B4-BE49-F238E27FC236}">
              <a16:creationId xmlns:a16="http://schemas.microsoft.com/office/drawing/2014/main" id="{00000000-0008-0000-0000-000013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12" name="Text Box 3">
          <a:extLst>
            <a:ext uri="{FF2B5EF4-FFF2-40B4-BE49-F238E27FC236}">
              <a16:creationId xmlns:a16="http://schemas.microsoft.com/office/drawing/2014/main" id="{00000000-0008-0000-0000-000014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13" name="Text Box 3">
          <a:extLst>
            <a:ext uri="{FF2B5EF4-FFF2-40B4-BE49-F238E27FC236}">
              <a16:creationId xmlns:a16="http://schemas.microsoft.com/office/drawing/2014/main" id="{00000000-0008-0000-0000-000015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14" name="Text Box 3">
          <a:extLst>
            <a:ext uri="{FF2B5EF4-FFF2-40B4-BE49-F238E27FC236}">
              <a16:creationId xmlns:a16="http://schemas.microsoft.com/office/drawing/2014/main" id="{00000000-0008-0000-0000-000016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15" name="Text Box 3">
          <a:extLst>
            <a:ext uri="{FF2B5EF4-FFF2-40B4-BE49-F238E27FC236}">
              <a16:creationId xmlns:a16="http://schemas.microsoft.com/office/drawing/2014/main" id="{00000000-0008-0000-0000-000017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16" name="Text Box 3">
          <a:extLst>
            <a:ext uri="{FF2B5EF4-FFF2-40B4-BE49-F238E27FC236}">
              <a16:creationId xmlns:a16="http://schemas.microsoft.com/office/drawing/2014/main" id="{00000000-0008-0000-0000-000018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17" name="Text Box 3">
          <a:extLst>
            <a:ext uri="{FF2B5EF4-FFF2-40B4-BE49-F238E27FC236}">
              <a16:creationId xmlns:a16="http://schemas.microsoft.com/office/drawing/2014/main" id="{00000000-0008-0000-0000-000019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18" name="Text Box 3">
          <a:extLst>
            <a:ext uri="{FF2B5EF4-FFF2-40B4-BE49-F238E27FC236}">
              <a16:creationId xmlns:a16="http://schemas.microsoft.com/office/drawing/2014/main" id="{00000000-0008-0000-0000-00001A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19" name="Text Box 3">
          <a:extLst>
            <a:ext uri="{FF2B5EF4-FFF2-40B4-BE49-F238E27FC236}">
              <a16:creationId xmlns:a16="http://schemas.microsoft.com/office/drawing/2014/main" id="{00000000-0008-0000-0000-00001B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20" name="Text Box 3">
          <a:extLst>
            <a:ext uri="{FF2B5EF4-FFF2-40B4-BE49-F238E27FC236}">
              <a16:creationId xmlns:a16="http://schemas.microsoft.com/office/drawing/2014/main" id="{00000000-0008-0000-0000-00001C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21" name="Text Box 3">
          <a:extLst>
            <a:ext uri="{FF2B5EF4-FFF2-40B4-BE49-F238E27FC236}">
              <a16:creationId xmlns:a16="http://schemas.microsoft.com/office/drawing/2014/main" id="{00000000-0008-0000-0000-00001D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22" name="Text Box 3">
          <a:extLst>
            <a:ext uri="{FF2B5EF4-FFF2-40B4-BE49-F238E27FC236}">
              <a16:creationId xmlns:a16="http://schemas.microsoft.com/office/drawing/2014/main" id="{00000000-0008-0000-0000-00001E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23" name="Text Box 3">
          <a:extLst>
            <a:ext uri="{FF2B5EF4-FFF2-40B4-BE49-F238E27FC236}">
              <a16:creationId xmlns:a16="http://schemas.microsoft.com/office/drawing/2014/main" id="{00000000-0008-0000-0000-00001F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24" name="Text Box 3">
          <a:extLst>
            <a:ext uri="{FF2B5EF4-FFF2-40B4-BE49-F238E27FC236}">
              <a16:creationId xmlns:a16="http://schemas.microsoft.com/office/drawing/2014/main" id="{00000000-0008-0000-0000-000020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25" name="Text Box 3">
          <a:extLst>
            <a:ext uri="{FF2B5EF4-FFF2-40B4-BE49-F238E27FC236}">
              <a16:creationId xmlns:a16="http://schemas.microsoft.com/office/drawing/2014/main" id="{00000000-0008-0000-0000-000021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26" name="Text Box 3">
          <a:extLst>
            <a:ext uri="{FF2B5EF4-FFF2-40B4-BE49-F238E27FC236}">
              <a16:creationId xmlns:a16="http://schemas.microsoft.com/office/drawing/2014/main" id="{00000000-0008-0000-0000-000022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27" name="Text Box 3">
          <a:extLst>
            <a:ext uri="{FF2B5EF4-FFF2-40B4-BE49-F238E27FC236}">
              <a16:creationId xmlns:a16="http://schemas.microsoft.com/office/drawing/2014/main" id="{00000000-0008-0000-0000-000023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28" name="Text Box 3">
          <a:extLst>
            <a:ext uri="{FF2B5EF4-FFF2-40B4-BE49-F238E27FC236}">
              <a16:creationId xmlns:a16="http://schemas.microsoft.com/office/drawing/2014/main" id="{00000000-0008-0000-0000-000024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29" name="Text Box 3">
          <a:extLst>
            <a:ext uri="{FF2B5EF4-FFF2-40B4-BE49-F238E27FC236}">
              <a16:creationId xmlns:a16="http://schemas.microsoft.com/office/drawing/2014/main" id="{00000000-0008-0000-0000-000025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30" name="Text Box 3">
          <a:extLst>
            <a:ext uri="{FF2B5EF4-FFF2-40B4-BE49-F238E27FC236}">
              <a16:creationId xmlns:a16="http://schemas.microsoft.com/office/drawing/2014/main" id="{00000000-0008-0000-0000-000026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31" name="Text Box 3">
          <a:extLst>
            <a:ext uri="{FF2B5EF4-FFF2-40B4-BE49-F238E27FC236}">
              <a16:creationId xmlns:a16="http://schemas.microsoft.com/office/drawing/2014/main" id="{00000000-0008-0000-0000-000027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32" name="Text Box 3">
          <a:extLst>
            <a:ext uri="{FF2B5EF4-FFF2-40B4-BE49-F238E27FC236}">
              <a16:creationId xmlns:a16="http://schemas.microsoft.com/office/drawing/2014/main" id="{00000000-0008-0000-0000-000028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33" name="Text Box 3">
          <a:extLst>
            <a:ext uri="{FF2B5EF4-FFF2-40B4-BE49-F238E27FC236}">
              <a16:creationId xmlns:a16="http://schemas.microsoft.com/office/drawing/2014/main" id="{00000000-0008-0000-0000-000029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34" name="Text Box 3">
          <a:extLst>
            <a:ext uri="{FF2B5EF4-FFF2-40B4-BE49-F238E27FC236}">
              <a16:creationId xmlns:a16="http://schemas.microsoft.com/office/drawing/2014/main" id="{00000000-0008-0000-0000-00002A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35" name="Text Box 3">
          <a:extLst>
            <a:ext uri="{FF2B5EF4-FFF2-40B4-BE49-F238E27FC236}">
              <a16:creationId xmlns:a16="http://schemas.microsoft.com/office/drawing/2014/main" id="{00000000-0008-0000-0000-00002B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36" name="Text Box 3">
          <a:extLst>
            <a:ext uri="{FF2B5EF4-FFF2-40B4-BE49-F238E27FC236}">
              <a16:creationId xmlns:a16="http://schemas.microsoft.com/office/drawing/2014/main" id="{00000000-0008-0000-0000-00002C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37" name="Text Box 3">
          <a:extLst>
            <a:ext uri="{FF2B5EF4-FFF2-40B4-BE49-F238E27FC236}">
              <a16:creationId xmlns:a16="http://schemas.microsoft.com/office/drawing/2014/main" id="{00000000-0008-0000-0000-00002D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38" name="Text Box 3">
          <a:extLst>
            <a:ext uri="{FF2B5EF4-FFF2-40B4-BE49-F238E27FC236}">
              <a16:creationId xmlns:a16="http://schemas.microsoft.com/office/drawing/2014/main" id="{00000000-0008-0000-0000-00002E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39" name="Text Box 3">
          <a:extLst>
            <a:ext uri="{FF2B5EF4-FFF2-40B4-BE49-F238E27FC236}">
              <a16:creationId xmlns:a16="http://schemas.microsoft.com/office/drawing/2014/main" id="{00000000-0008-0000-0000-00002F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40" name="Text Box 3">
          <a:extLst>
            <a:ext uri="{FF2B5EF4-FFF2-40B4-BE49-F238E27FC236}">
              <a16:creationId xmlns:a16="http://schemas.microsoft.com/office/drawing/2014/main" id="{00000000-0008-0000-0000-000030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41" name="Text Box 3">
          <a:extLst>
            <a:ext uri="{FF2B5EF4-FFF2-40B4-BE49-F238E27FC236}">
              <a16:creationId xmlns:a16="http://schemas.microsoft.com/office/drawing/2014/main" id="{00000000-0008-0000-0000-000031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42" name="Text Box 3">
          <a:extLst>
            <a:ext uri="{FF2B5EF4-FFF2-40B4-BE49-F238E27FC236}">
              <a16:creationId xmlns:a16="http://schemas.microsoft.com/office/drawing/2014/main" id="{00000000-0008-0000-0000-000032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43" name="Text Box 3">
          <a:extLst>
            <a:ext uri="{FF2B5EF4-FFF2-40B4-BE49-F238E27FC236}">
              <a16:creationId xmlns:a16="http://schemas.microsoft.com/office/drawing/2014/main" id="{00000000-0008-0000-0000-000033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44" name="Text Box 3">
          <a:extLst>
            <a:ext uri="{FF2B5EF4-FFF2-40B4-BE49-F238E27FC236}">
              <a16:creationId xmlns:a16="http://schemas.microsoft.com/office/drawing/2014/main" id="{00000000-0008-0000-0000-000034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1845" name="Text Box 3">
          <a:extLst>
            <a:ext uri="{FF2B5EF4-FFF2-40B4-BE49-F238E27FC236}">
              <a16:creationId xmlns:a16="http://schemas.microsoft.com/office/drawing/2014/main" id="{00000000-0008-0000-0000-00003507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46" name="Text Box 3">
          <a:extLst>
            <a:ext uri="{FF2B5EF4-FFF2-40B4-BE49-F238E27FC236}">
              <a16:creationId xmlns:a16="http://schemas.microsoft.com/office/drawing/2014/main" id="{00000000-0008-0000-0000-000036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47" name="Text Box 3">
          <a:extLst>
            <a:ext uri="{FF2B5EF4-FFF2-40B4-BE49-F238E27FC236}">
              <a16:creationId xmlns:a16="http://schemas.microsoft.com/office/drawing/2014/main" id="{00000000-0008-0000-0000-000037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48" name="Text Box 3">
          <a:extLst>
            <a:ext uri="{FF2B5EF4-FFF2-40B4-BE49-F238E27FC236}">
              <a16:creationId xmlns:a16="http://schemas.microsoft.com/office/drawing/2014/main" id="{00000000-0008-0000-0000-000038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49" name="Text Box 3">
          <a:extLst>
            <a:ext uri="{FF2B5EF4-FFF2-40B4-BE49-F238E27FC236}">
              <a16:creationId xmlns:a16="http://schemas.microsoft.com/office/drawing/2014/main" id="{00000000-0008-0000-0000-000039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50" name="Text Box 3">
          <a:extLst>
            <a:ext uri="{FF2B5EF4-FFF2-40B4-BE49-F238E27FC236}">
              <a16:creationId xmlns:a16="http://schemas.microsoft.com/office/drawing/2014/main" id="{00000000-0008-0000-0000-00003A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51" name="Text Box 3">
          <a:extLst>
            <a:ext uri="{FF2B5EF4-FFF2-40B4-BE49-F238E27FC236}">
              <a16:creationId xmlns:a16="http://schemas.microsoft.com/office/drawing/2014/main" id="{00000000-0008-0000-0000-00003B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52" name="Text Box 3">
          <a:extLst>
            <a:ext uri="{FF2B5EF4-FFF2-40B4-BE49-F238E27FC236}">
              <a16:creationId xmlns:a16="http://schemas.microsoft.com/office/drawing/2014/main" id="{00000000-0008-0000-0000-00003C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53" name="Text Box 3">
          <a:extLst>
            <a:ext uri="{FF2B5EF4-FFF2-40B4-BE49-F238E27FC236}">
              <a16:creationId xmlns:a16="http://schemas.microsoft.com/office/drawing/2014/main" id="{00000000-0008-0000-0000-00003D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54" name="Text Box 3">
          <a:extLst>
            <a:ext uri="{FF2B5EF4-FFF2-40B4-BE49-F238E27FC236}">
              <a16:creationId xmlns:a16="http://schemas.microsoft.com/office/drawing/2014/main" id="{00000000-0008-0000-0000-00003E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55" name="Text Box 3">
          <a:extLst>
            <a:ext uri="{FF2B5EF4-FFF2-40B4-BE49-F238E27FC236}">
              <a16:creationId xmlns:a16="http://schemas.microsoft.com/office/drawing/2014/main" id="{00000000-0008-0000-0000-00003F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56" name="Text Box 3">
          <a:extLst>
            <a:ext uri="{FF2B5EF4-FFF2-40B4-BE49-F238E27FC236}">
              <a16:creationId xmlns:a16="http://schemas.microsoft.com/office/drawing/2014/main" id="{00000000-0008-0000-0000-000040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57" name="Text Box 3">
          <a:extLst>
            <a:ext uri="{FF2B5EF4-FFF2-40B4-BE49-F238E27FC236}">
              <a16:creationId xmlns:a16="http://schemas.microsoft.com/office/drawing/2014/main" id="{00000000-0008-0000-0000-000041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58" name="Text Box 3">
          <a:extLst>
            <a:ext uri="{FF2B5EF4-FFF2-40B4-BE49-F238E27FC236}">
              <a16:creationId xmlns:a16="http://schemas.microsoft.com/office/drawing/2014/main" id="{00000000-0008-0000-0000-000042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59" name="Text Box 3">
          <a:extLst>
            <a:ext uri="{FF2B5EF4-FFF2-40B4-BE49-F238E27FC236}">
              <a16:creationId xmlns:a16="http://schemas.microsoft.com/office/drawing/2014/main" id="{00000000-0008-0000-0000-000043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60" name="Text Box 3">
          <a:extLst>
            <a:ext uri="{FF2B5EF4-FFF2-40B4-BE49-F238E27FC236}">
              <a16:creationId xmlns:a16="http://schemas.microsoft.com/office/drawing/2014/main" id="{00000000-0008-0000-0000-000044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61" name="Text Box 3">
          <a:extLst>
            <a:ext uri="{FF2B5EF4-FFF2-40B4-BE49-F238E27FC236}">
              <a16:creationId xmlns:a16="http://schemas.microsoft.com/office/drawing/2014/main" id="{00000000-0008-0000-0000-000045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62" name="Text Box 3">
          <a:extLst>
            <a:ext uri="{FF2B5EF4-FFF2-40B4-BE49-F238E27FC236}">
              <a16:creationId xmlns:a16="http://schemas.microsoft.com/office/drawing/2014/main" id="{00000000-0008-0000-0000-000046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63" name="Text Box 3">
          <a:extLst>
            <a:ext uri="{FF2B5EF4-FFF2-40B4-BE49-F238E27FC236}">
              <a16:creationId xmlns:a16="http://schemas.microsoft.com/office/drawing/2014/main" id="{00000000-0008-0000-0000-000047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64" name="Text Box 3">
          <a:extLst>
            <a:ext uri="{FF2B5EF4-FFF2-40B4-BE49-F238E27FC236}">
              <a16:creationId xmlns:a16="http://schemas.microsoft.com/office/drawing/2014/main" id="{00000000-0008-0000-0000-000048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65" name="Text Box 3">
          <a:extLst>
            <a:ext uri="{FF2B5EF4-FFF2-40B4-BE49-F238E27FC236}">
              <a16:creationId xmlns:a16="http://schemas.microsoft.com/office/drawing/2014/main" id="{00000000-0008-0000-0000-000049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66" name="Text Box 3">
          <a:extLst>
            <a:ext uri="{FF2B5EF4-FFF2-40B4-BE49-F238E27FC236}">
              <a16:creationId xmlns:a16="http://schemas.microsoft.com/office/drawing/2014/main" id="{00000000-0008-0000-0000-00004A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67" name="Text Box 3">
          <a:extLst>
            <a:ext uri="{FF2B5EF4-FFF2-40B4-BE49-F238E27FC236}">
              <a16:creationId xmlns:a16="http://schemas.microsoft.com/office/drawing/2014/main" id="{00000000-0008-0000-0000-00004B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68" name="Text Box 3">
          <a:extLst>
            <a:ext uri="{FF2B5EF4-FFF2-40B4-BE49-F238E27FC236}">
              <a16:creationId xmlns:a16="http://schemas.microsoft.com/office/drawing/2014/main" id="{00000000-0008-0000-0000-00004C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69" name="Text Box 3">
          <a:extLst>
            <a:ext uri="{FF2B5EF4-FFF2-40B4-BE49-F238E27FC236}">
              <a16:creationId xmlns:a16="http://schemas.microsoft.com/office/drawing/2014/main" id="{00000000-0008-0000-0000-00004D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70" name="Text Box 3">
          <a:extLst>
            <a:ext uri="{FF2B5EF4-FFF2-40B4-BE49-F238E27FC236}">
              <a16:creationId xmlns:a16="http://schemas.microsoft.com/office/drawing/2014/main" id="{00000000-0008-0000-0000-00004E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71" name="Text Box 3">
          <a:extLst>
            <a:ext uri="{FF2B5EF4-FFF2-40B4-BE49-F238E27FC236}">
              <a16:creationId xmlns:a16="http://schemas.microsoft.com/office/drawing/2014/main" id="{00000000-0008-0000-0000-00004F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72" name="Text Box 3">
          <a:extLst>
            <a:ext uri="{FF2B5EF4-FFF2-40B4-BE49-F238E27FC236}">
              <a16:creationId xmlns:a16="http://schemas.microsoft.com/office/drawing/2014/main" id="{00000000-0008-0000-0000-000050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73" name="Text Box 3">
          <a:extLst>
            <a:ext uri="{FF2B5EF4-FFF2-40B4-BE49-F238E27FC236}">
              <a16:creationId xmlns:a16="http://schemas.microsoft.com/office/drawing/2014/main" id="{00000000-0008-0000-0000-000051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74" name="Text Box 3">
          <a:extLst>
            <a:ext uri="{FF2B5EF4-FFF2-40B4-BE49-F238E27FC236}">
              <a16:creationId xmlns:a16="http://schemas.microsoft.com/office/drawing/2014/main" id="{00000000-0008-0000-0000-000052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75" name="Text Box 3">
          <a:extLst>
            <a:ext uri="{FF2B5EF4-FFF2-40B4-BE49-F238E27FC236}">
              <a16:creationId xmlns:a16="http://schemas.microsoft.com/office/drawing/2014/main" id="{00000000-0008-0000-0000-000053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76" name="Text Box 3">
          <a:extLst>
            <a:ext uri="{FF2B5EF4-FFF2-40B4-BE49-F238E27FC236}">
              <a16:creationId xmlns:a16="http://schemas.microsoft.com/office/drawing/2014/main" id="{00000000-0008-0000-0000-000054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77" name="Text Box 3">
          <a:extLst>
            <a:ext uri="{FF2B5EF4-FFF2-40B4-BE49-F238E27FC236}">
              <a16:creationId xmlns:a16="http://schemas.microsoft.com/office/drawing/2014/main" id="{00000000-0008-0000-0000-000055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78" name="Text Box 3">
          <a:extLst>
            <a:ext uri="{FF2B5EF4-FFF2-40B4-BE49-F238E27FC236}">
              <a16:creationId xmlns:a16="http://schemas.microsoft.com/office/drawing/2014/main" id="{00000000-0008-0000-0000-000056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79" name="Text Box 3">
          <a:extLst>
            <a:ext uri="{FF2B5EF4-FFF2-40B4-BE49-F238E27FC236}">
              <a16:creationId xmlns:a16="http://schemas.microsoft.com/office/drawing/2014/main" id="{00000000-0008-0000-0000-000057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80" name="Text Box 3">
          <a:extLst>
            <a:ext uri="{FF2B5EF4-FFF2-40B4-BE49-F238E27FC236}">
              <a16:creationId xmlns:a16="http://schemas.microsoft.com/office/drawing/2014/main" id="{00000000-0008-0000-0000-000058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81" name="Text Box 3">
          <a:extLst>
            <a:ext uri="{FF2B5EF4-FFF2-40B4-BE49-F238E27FC236}">
              <a16:creationId xmlns:a16="http://schemas.microsoft.com/office/drawing/2014/main" id="{00000000-0008-0000-0000-000059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82" name="Text Box 3">
          <a:extLst>
            <a:ext uri="{FF2B5EF4-FFF2-40B4-BE49-F238E27FC236}">
              <a16:creationId xmlns:a16="http://schemas.microsoft.com/office/drawing/2014/main" id="{00000000-0008-0000-0000-00005A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83" name="Text Box 3">
          <a:extLst>
            <a:ext uri="{FF2B5EF4-FFF2-40B4-BE49-F238E27FC236}">
              <a16:creationId xmlns:a16="http://schemas.microsoft.com/office/drawing/2014/main" id="{00000000-0008-0000-0000-00005B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84" name="Text Box 3">
          <a:extLst>
            <a:ext uri="{FF2B5EF4-FFF2-40B4-BE49-F238E27FC236}">
              <a16:creationId xmlns:a16="http://schemas.microsoft.com/office/drawing/2014/main" id="{00000000-0008-0000-0000-00005C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85" name="Text Box 3">
          <a:extLst>
            <a:ext uri="{FF2B5EF4-FFF2-40B4-BE49-F238E27FC236}">
              <a16:creationId xmlns:a16="http://schemas.microsoft.com/office/drawing/2014/main" id="{00000000-0008-0000-0000-00005D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86" name="Text Box 3">
          <a:extLst>
            <a:ext uri="{FF2B5EF4-FFF2-40B4-BE49-F238E27FC236}">
              <a16:creationId xmlns:a16="http://schemas.microsoft.com/office/drawing/2014/main" id="{00000000-0008-0000-0000-00005E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87" name="Text Box 3">
          <a:extLst>
            <a:ext uri="{FF2B5EF4-FFF2-40B4-BE49-F238E27FC236}">
              <a16:creationId xmlns:a16="http://schemas.microsoft.com/office/drawing/2014/main" id="{00000000-0008-0000-0000-00005F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88" name="Text Box 3">
          <a:extLst>
            <a:ext uri="{FF2B5EF4-FFF2-40B4-BE49-F238E27FC236}">
              <a16:creationId xmlns:a16="http://schemas.microsoft.com/office/drawing/2014/main" id="{00000000-0008-0000-0000-000060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89" name="Text Box 3">
          <a:extLst>
            <a:ext uri="{FF2B5EF4-FFF2-40B4-BE49-F238E27FC236}">
              <a16:creationId xmlns:a16="http://schemas.microsoft.com/office/drawing/2014/main" id="{00000000-0008-0000-0000-000061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90" name="Text Box 3">
          <a:extLst>
            <a:ext uri="{FF2B5EF4-FFF2-40B4-BE49-F238E27FC236}">
              <a16:creationId xmlns:a16="http://schemas.microsoft.com/office/drawing/2014/main" id="{00000000-0008-0000-0000-000062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91" name="Text Box 3">
          <a:extLst>
            <a:ext uri="{FF2B5EF4-FFF2-40B4-BE49-F238E27FC236}">
              <a16:creationId xmlns:a16="http://schemas.microsoft.com/office/drawing/2014/main" id="{00000000-0008-0000-0000-000063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92" name="Text Box 3">
          <a:extLst>
            <a:ext uri="{FF2B5EF4-FFF2-40B4-BE49-F238E27FC236}">
              <a16:creationId xmlns:a16="http://schemas.microsoft.com/office/drawing/2014/main" id="{00000000-0008-0000-0000-000064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93" name="Text Box 3">
          <a:extLst>
            <a:ext uri="{FF2B5EF4-FFF2-40B4-BE49-F238E27FC236}">
              <a16:creationId xmlns:a16="http://schemas.microsoft.com/office/drawing/2014/main" id="{00000000-0008-0000-0000-000065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94" name="Text Box 3">
          <a:extLst>
            <a:ext uri="{FF2B5EF4-FFF2-40B4-BE49-F238E27FC236}">
              <a16:creationId xmlns:a16="http://schemas.microsoft.com/office/drawing/2014/main" id="{00000000-0008-0000-0000-000066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95" name="Text Box 3">
          <a:extLst>
            <a:ext uri="{FF2B5EF4-FFF2-40B4-BE49-F238E27FC236}">
              <a16:creationId xmlns:a16="http://schemas.microsoft.com/office/drawing/2014/main" id="{00000000-0008-0000-0000-000067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96" name="Text Box 3">
          <a:extLst>
            <a:ext uri="{FF2B5EF4-FFF2-40B4-BE49-F238E27FC236}">
              <a16:creationId xmlns:a16="http://schemas.microsoft.com/office/drawing/2014/main" id="{00000000-0008-0000-0000-000068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97" name="Text Box 3">
          <a:extLst>
            <a:ext uri="{FF2B5EF4-FFF2-40B4-BE49-F238E27FC236}">
              <a16:creationId xmlns:a16="http://schemas.microsoft.com/office/drawing/2014/main" id="{00000000-0008-0000-0000-000069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98" name="Text Box 3">
          <a:extLst>
            <a:ext uri="{FF2B5EF4-FFF2-40B4-BE49-F238E27FC236}">
              <a16:creationId xmlns:a16="http://schemas.microsoft.com/office/drawing/2014/main" id="{00000000-0008-0000-0000-00006A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899" name="Text Box 3">
          <a:extLst>
            <a:ext uri="{FF2B5EF4-FFF2-40B4-BE49-F238E27FC236}">
              <a16:creationId xmlns:a16="http://schemas.microsoft.com/office/drawing/2014/main" id="{00000000-0008-0000-0000-00006B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00" name="Text Box 3">
          <a:extLst>
            <a:ext uri="{FF2B5EF4-FFF2-40B4-BE49-F238E27FC236}">
              <a16:creationId xmlns:a16="http://schemas.microsoft.com/office/drawing/2014/main" id="{00000000-0008-0000-0000-00006C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01" name="Text Box 3">
          <a:extLst>
            <a:ext uri="{FF2B5EF4-FFF2-40B4-BE49-F238E27FC236}">
              <a16:creationId xmlns:a16="http://schemas.microsoft.com/office/drawing/2014/main" id="{00000000-0008-0000-0000-00006D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02" name="Text Box 3">
          <a:extLst>
            <a:ext uri="{FF2B5EF4-FFF2-40B4-BE49-F238E27FC236}">
              <a16:creationId xmlns:a16="http://schemas.microsoft.com/office/drawing/2014/main" id="{00000000-0008-0000-0000-00006E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03" name="Text Box 3">
          <a:extLst>
            <a:ext uri="{FF2B5EF4-FFF2-40B4-BE49-F238E27FC236}">
              <a16:creationId xmlns:a16="http://schemas.microsoft.com/office/drawing/2014/main" id="{00000000-0008-0000-0000-00006F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04" name="Text Box 3">
          <a:extLst>
            <a:ext uri="{FF2B5EF4-FFF2-40B4-BE49-F238E27FC236}">
              <a16:creationId xmlns:a16="http://schemas.microsoft.com/office/drawing/2014/main" id="{00000000-0008-0000-0000-000070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05" name="Text Box 3">
          <a:extLst>
            <a:ext uri="{FF2B5EF4-FFF2-40B4-BE49-F238E27FC236}">
              <a16:creationId xmlns:a16="http://schemas.microsoft.com/office/drawing/2014/main" id="{00000000-0008-0000-0000-000071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06" name="Text Box 3">
          <a:extLst>
            <a:ext uri="{FF2B5EF4-FFF2-40B4-BE49-F238E27FC236}">
              <a16:creationId xmlns:a16="http://schemas.microsoft.com/office/drawing/2014/main" id="{00000000-0008-0000-0000-000072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07" name="Text Box 3">
          <a:extLst>
            <a:ext uri="{FF2B5EF4-FFF2-40B4-BE49-F238E27FC236}">
              <a16:creationId xmlns:a16="http://schemas.microsoft.com/office/drawing/2014/main" id="{00000000-0008-0000-0000-000073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08" name="Text Box 3">
          <a:extLst>
            <a:ext uri="{FF2B5EF4-FFF2-40B4-BE49-F238E27FC236}">
              <a16:creationId xmlns:a16="http://schemas.microsoft.com/office/drawing/2014/main" id="{00000000-0008-0000-0000-000074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09" name="Text Box 3">
          <a:extLst>
            <a:ext uri="{FF2B5EF4-FFF2-40B4-BE49-F238E27FC236}">
              <a16:creationId xmlns:a16="http://schemas.microsoft.com/office/drawing/2014/main" id="{00000000-0008-0000-0000-000075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10" name="Text Box 3">
          <a:extLst>
            <a:ext uri="{FF2B5EF4-FFF2-40B4-BE49-F238E27FC236}">
              <a16:creationId xmlns:a16="http://schemas.microsoft.com/office/drawing/2014/main" id="{00000000-0008-0000-0000-000076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11" name="Text Box 3">
          <a:extLst>
            <a:ext uri="{FF2B5EF4-FFF2-40B4-BE49-F238E27FC236}">
              <a16:creationId xmlns:a16="http://schemas.microsoft.com/office/drawing/2014/main" id="{00000000-0008-0000-0000-000077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12" name="Text Box 3">
          <a:extLst>
            <a:ext uri="{FF2B5EF4-FFF2-40B4-BE49-F238E27FC236}">
              <a16:creationId xmlns:a16="http://schemas.microsoft.com/office/drawing/2014/main" id="{00000000-0008-0000-0000-000078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13" name="Text Box 3">
          <a:extLst>
            <a:ext uri="{FF2B5EF4-FFF2-40B4-BE49-F238E27FC236}">
              <a16:creationId xmlns:a16="http://schemas.microsoft.com/office/drawing/2014/main" id="{00000000-0008-0000-0000-000079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14" name="Text Box 3">
          <a:extLst>
            <a:ext uri="{FF2B5EF4-FFF2-40B4-BE49-F238E27FC236}">
              <a16:creationId xmlns:a16="http://schemas.microsoft.com/office/drawing/2014/main" id="{00000000-0008-0000-0000-00007A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15" name="Text Box 3">
          <a:extLst>
            <a:ext uri="{FF2B5EF4-FFF2-40B4-BE49-F238E27FC236}">
              <a16:creationId xmlns:a16="http://schemas.microsoft.com/office/drawing/2014/main" id="{00000000-0008-0000-0000-00007B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16" name="Text Box 3">
          <a:extLst>
            <a:ext uri="{FF2B5EF4-FFF2-40B4-BE49-F238E27FC236}">
              <a16:creationId xmlns:a16="http://schemas.microsoft.com/office/drawing/2014/main" id="{00000000-0008-0000-0000-00007C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17" name="Text Box 3">
          <a:extLst>
            <a:ext uri="{FF2B5EF4-FFF2-40B4-BE49-F238E27FC236}">
              <a16:creationId xmlns:a16="http://schemas.microsoft.com/office/drawing/2014/main" id="{00000000-0008-0000-0000-00007D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18" name="Text Box 3">
          <a:extLst>
            <a:ext uri="{FF2B5EF4-FFF2-40B4-BE49-F238E27FC236}">
              <a16:creationId xmlns:a16="http://schemas.microsoft.com/office/drawing/2014/main" id="{00000000-0008-0000-0000-00007E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19" name="Text Box 3">
          <a:extLst>
            <a:ext uri="{FF2B5EF4-FFF2-40B4-BE49-F238E27FC236}">
              <a16:creationId xmlns:a16="http://schemas.microsoft.com/office/drawing/2014/main" id="{00000000-0008-0000-0000-00007F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20" name="Text Box 3">
          <a:extLst>
            <a:ext uri="{FF2B5EF4-FFF2-40B4-BE49-F238E27FC236}">
              <a16:creationId xmlns:a16="http://schemas.microsoft.com/office/drawing/2014/main" id="{00000000-0008-0000-0000-000080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21" name="Text Box 3">
          <a:extLst>
            <a:ext uri="{FF2B5EF4-FFF2-40B4-BE49-F238E27FC236}">
              <a16:creationId xmlns:a16="http://schemas.microsoft.com/office/drawing/2014/main" id="{00000000-0008-0000-0000-000081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22" name="Text Box 3">
          <a:extLst>
            <a:ext uri="{FF2B5EF4-FFF2-40B4-BE49-F238E27FC236}">
              <a16:creationId xmlns:a16="http://schemas.microsoft.com/office/drawing/2014/main" id="{00000000-0008-0000-0000-000082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23" name="Text Box 3">
          <a:extLst>
            <a:ext uri="{FF2B5EF4-FFF2-40B4-BE49-F238E27FC236}">
              <a16:creationId xmlns:a16="http://schemas.microsoft.com/office/drawing/2014/main" id="{00000000-0008-0000-0000-000083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24" name="Text Box 3">
          <a:extLst>
            <a:ext uri="{FF2B5EF4-FFF2-40B4-BE49-F238E27FC236}">
              <a16:creationId xmlns:a16="http://schemas.microsoft.com/office/drawing/2014/main" id="{00000000-0008-0000-0000-000084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25" name="Text Box 3">
          <a:extLst>
            <a:ext uri="{FF2B5EF4-FFF2-40B4-BE49-F238E27FC236}">
              <a16:creationId xmlns:a16="http://schemas.microsoft.com/office/drawing/2014/main" id="{00000000-0008-0000-0000-000085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26" name="Text Box 3">
          <a:extLst>
            <a:ext uri="{FF2B5EF4-FFF2-40B4-BE49-F238E27FC236}">
              <a16:creationId xmlns:a16="http://schemas.microsoft.com/office/drawing/2014/main" id="{00000000-0008-0000-0000-000086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27" name="Text Box 3">
          <a:extLst>
            <a:ext uri="{FF2B5EF4-FFF2-40B4-BE49-F238E27FC236}">
              <a16:creationId xmlns:a16="http://schemas.microsoft.com/office/drawing/2014/main" id="{00000000-0008-0000-0000-000087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28" name="Text Box 3">
          <a:extLst>
            <a:ext uri="{FF2B5EF4-FFF2-40B4-BE49-F238E27FC236}">
              <a16:creationId xmlns:a16="http://schemas.microsoft.com/office/drawing/2014/main" id="{00000000-0008-0000-0000-000088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29" name="Text Box 3">
          <a:extLst>
            <a:ext uri="{FF2B5EF4-FFF2-40B4-BE49-F238E27FC236}">
              <a16:creationId xmlns:a16="http://schemas.microsoft.com/office/drawing/2014/main" id="{00000000-0008-0000-0000-000089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30" name="Text Box 3">
          <a:extLst>
            <a:ext uri="{FF2B5EF4-FFF2-40B4-BE49-F238E27FC236}">
              <a16:creationId xmlns:a16="http://schemas.microsoft.com/office/drawing/2014/main" id="{00000000-0008-0000-0000-00008A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31" name="Text Box 3">
          <a:extLst>
            <a:ext uri="{FF2B5EF4-FFF2-40B4-BE49-F238E27FC236}">
              <a16:creationId xmlns:a16="http://schemas.microsoft.com/office/drawing/2014/main" id="{00000000-0008-0000-0000-00008B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32" name="Text Box 3">
          <a:extLst>
            <a:ext uri="{FF2B5EF4-FFF2-40B4-BE49-F238E27FC236}">
              <a16:creationId xmlns:a16="http://schemas.microsoft.com/office/drawing/2014/main" id="{00000000-0008-0000-0000-00008C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33" name="Text Box 3">
          <a:extLst>
            <a:ext uri="{FF2B5EF4-FFF2-40B4-BE49-F238E27FC236}">
              <a16:creationId xmlns:a16="http://schemas.microsoft.com/office/drawing/2014/main" id="{00000000-0008-0000-0000-00008D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34" name="Text Box 3">
          <a:extLst>
            <a:ext uri="{FF2B5EF4-FFF2-40B4-BE49-F238E27FC236}">
              <a16:creationId xmlns:a16="http://schemas.microsoft.com/office/drawing/2014/main" id="{00000000-0008-0000-0000-00008E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35" name="Text Box 3">
          <a:extLst>
            <a:ext uri="{FF2B5EF4-FFF2-40B4-BE49-F238E27FC236}">
              <a16:creationId xmlns:a16="http://schemas.microsoft.com/office/drawing/2014/main" id="{00000000-0008-0000-0000-00008F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36" name="Text Box 3">
          <a:extLst>
            <a:ext uri="{FF2B5EF4-FFF2-40B4-BE49-F238E27FC236}">
              <a16:creationId xmlns:a16="http://schemas.microsoft.com/office/drawing/2014/main" id="{00000000-0008-0000-0000-000090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37" name="Text Box 3">
          <a:extLst>
            <a:ext uri="{FF2B5EF4-FFF2-40B4-BE49-F238E27FC236}">
              <a16:creationId xmlns:a16="http://schemas.microsoft.com/office/drawing/2014/main" id="{00000000-0008-0000-0000-000091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38" name="Text Box 3">
          <a:extLst>
            <a:ext uri="{FF2B5EF4-FFF2-40B4-BE49-F238E27FC236}">
              <a16:creationId xmlns:a16="http://schemas.microsoft.com/office/drawing/2014/main" id="{00000000-0008-0000-0000-000092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39" name="Text Box 3">
          <a:extLst>
            <a:ext uri="{FF2B5EF4-FFF2-40B4-BE49-F238E27FC236}">
              <a16:creationId xmlns:a16="http://schemas.microsoft.com/office/drawing/2014/main" id="{00000000-0008-0000-0000-000093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40" name="Text Box 3">
          <a:extLst>
            <a:ext uri="{FF2B5EF4-FFF2-40B4-BE49-F238E27FC236}">
              <a16:creationId xmlns:a16="http://schemas.microsoft.com/office/drawing/2014/main" id="{00000000-0008-0000-0000-000094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41" name="Text Box 3">
          <a:extLst>
            <a:ext uri="{FF2B5EF4-FFF2-40B4-BE49-F238E27FC236}">
              <a16:creationId xmlns:a16="http://schemas.microsoft.com/office/drawing/2014/main" id="{00000000-0008-0000-0000-000095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42" name="Text Box 3">
          <a:extLst>
            <a:ext uri="{FF2B5EF4-FFF2-40B4-BE49-F238E27FC236}">
              <a16:creationId xmlns:a16="http://schemas.microsoft.com/office/drawing/2014/main" id="{00000000-0008-0000-0000-000096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43" name="Text Box 3">
          <a:extLst>
            <a:ext uri="{FF2B5EF4-FFF2-40B4-BE49-F238E27FC236}">
              <a16:creationId xmlns:a16="http://schemas.microsoft.com/office/drawing/2014/main" id="{00000000-0008-0000-0000-000097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44" name="Text Box 3">
          <a:extLst>
            <a:ext uri="{FF2B5EF4-FFF2-40B4-BE49-F238E27FC236}">
              <a16:creationId xmlns:a16="http://schemas.microsoft.com/office/drawing/2014/main" id="{00000000-0008-0000-0000-000098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1945" name="Text Box 3">
          <a:extLst>
            <a:ext uri="{FF2B5EF4-FFF2-40B4-BE49-F238E27FC236}">
              <a16:creationId xmlns:a16="http://schemas.microsoft.com/office/drawing/2014/main" id="{00000000-0008-0000-0000-000099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46" name="Text Box 3">
          <a:extLst>
            <a:ext uri="{FF2B5EF4-FFF2-40B4-BE49-F238E27FC236}">
              <a16:creationId xmlns:a16="http://schemas.microsoft.com/office/drawing/2014/main" id="{00000000-0008-0000-0000-00009A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47" name="Text Box 3">
          <a:extLst>
            <a:ext uri="{FF2B5EF4-FFF2-40B4-BE49-F238E27FC236}">
              <a16:creationId xmlns:a16="http://schemas.microsoft.com/office/drawing/2014/main" id="{00000000-0008-0000-0000-00009B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48" name="Text Box 3">
          <a:extLst>
            <a:ext uri="{FF2B5EF4-FFF2-40B4-BE49-F238E27FC236}">
              <a16:creationId xmlns:a16="http://schemas.microsoft.com/office/drawing/2014/main" id="{00000000-0008-0000-0000-00009C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49" name="Text Box 3">
          <a:extLst>
            <a:ext uri="{FF2B5EF4-FFF2-40B4-BE49-F238E27FC236}">
              <a16:creationId xmlns:a16="http://schemas.microsoft.com/office/drawing/2014/main" id="{00000000-0008-0000-0000-00009D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50" name="Text Box 3">
          <a:extLst>
            <a:ext uri="{FF2B5EF4-FFF2-40B4-BE49-F238E27FC236}">
              <a16:creationId xmlns:a16="http://schemas.microsoft.com/office/drawing/2014/main" id="{00000000-0008-0000-0000-00009E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51" name="Text Box 3">
          <a:extLst>
            <a:ext uri="{FF2B5EF4-FFF2-40B4-BE49-F238E27FC236}">
              <a16:creationId xmlns:a16="http://schemas.microsoft.com/office/drawing/2014/main" id="{00000000-0008-0000-0000-00009F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52" name="Text Box 3">
          <a:extLst>
            <a:ext uri="{FF2B5EF4-FFF2-40B4-BE49-F238E27FC236}">
              <a16:creationId xmlns:a16="http://schemas.microsoft.com/office/drawing/2014/main" id="{00000000-0008-0000-0000-0000A0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53" name="Text Box 3">
          <a:extLst>
            <a:ext uri="{FF2B5EF4-FFF2-40B4-BE49-F238E27FC236}">
              <a16:creationId xmlns:a16="http://schemas.microsoft.com/office/drawing/2014/main" id="{00000000-0008-0000-0000-0000A1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54" name="Text Box 3">
          <a:extLst>
            <a:ext uri="{FF2B5EF4-FFF2-40B4-BE49-F238E27FC236}">
              <a16:creationId xmlns:a16="http://schemas.microsoft.com/office/drawing/2014/main" id="{00000000-0008-0000-0000-0000A2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55" name="Text Box 3">
          <a:extLst>
            <a:ext uri="{FF2B5EF4-FFF2-40B4-BE49-F238E27FC236}">
              <a16:creationId xmlns:a16="http://schemas.microsoft.com/office/drawing/2014/main" id="{00000000-0008-0000-0000-0000A3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56" name="Text Box 3">
          <a:extLst>
            <a:ext uri="{FF2B5EF4-FFF2-40B4-BE49-F238E27FC236}">
              <a16:creationId xmlns:a16="http://schemas.microsoft.com/office/drawing/2014/main" id="{00000000-0008-0000-0000-0000A4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57" name="Text Box 3">
          <a:extLst>
            <a:ext uri="{FF2B5EF4-FFF2-40B4-BE49-F238E27FC236}">
              <a16:creationId xmlns:a16="http://schemas.microsoft.com/office/drawing/2014/main" id="{00000000-0008-0000-0000-0000A5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58" name="Text Box 3">
          <a:extLst>
            <a:ext uri="{FF2B5EF4-FFF2-40B4-BE49-F238E27FC236}">
              <a16:creationId xmlns:a16="http://schemas.microsoft.com/office/drawing/2014/main" id="{00000000-0008-0000-0000-0000A6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59" name="Text Box 3">
          <a:extLst>
            <a:ext uri="{FF2B5EF4-FFF2-40B4-BE49-F238E27FC236}">
              <a16:creationId xmlns:a16="http://schemas.microsoft.com/office/drawing/2014/main" id="{00000000-0008-0000-0000-0000A7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60" name="Text Box 3">
          <a:extLst>
            <a:ext uri="{FF2B5EF4-FFF2-40B4-BE49-F238E27FC236}">
              <a16:creationId xmlns:a16="http://schemas.microsoft.com/office/drawing/2014/main" id="{00000000-0008-0000-0000-0000A8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61" name="Text Box 3">
          <a:extLst>
            <a:ext uri="{FF2B5EF4-FFF2-40B4-BE49-F238E27FC236}">
              <a16:creationId xmlns:a16="http://schemas.microsoft.com/office/drawing/2014/main" id="{00000000-0008-0000-0000-0000A9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62" name="Text Box 3">
          <a:extLst>
            <a:ext uri="{FF2B5EF4-FFF2-40B4-BE49-F238E27FC236}">
              <a16:creationId xmlns:a16="http://schemas.microsoft.com/office/drawing/2014/main" id="{00000000-0008-0000-0000-0000AA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63" name="Text Box 3">
          <a:extLst>
            <a:ext uri="{FF2B5EF4-FFF2-40B4-BE49-F238E27FC236}">
              <a16:creationId xmlns:a16="http://schemas.microsoft.com/office/drawing/2014/main" id="{00000000-0008-0000-0000-0000AB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64" name="Text Box 3">
          <a:extLst>
            <a:ext uri="{FF2B5EF4-FFF2-40B4-BE49-F238E27FC236}">
              <a16:creationId xmlns:a16="http://schemas.microsoft.com/office/drawing/2014/main" id="{00000000-0008-0000-0000-0000AC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65" name="Text Box 3">
          <a:extLst>
            <a:ext uri="{FF2B5EF4-FFF2-40B4-BE49-F238E27FC236}">
              <a16:creationId xmlns:a16="http://schemas.microsoft.com/office/drawing/2014/main" id="{00000000-0008-0000-0000-0000AD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66" name="Text Box 3">
          <a:extLst>
            <a:ext uri="{FF2B5EF4-FFF2-40B4-BE49-F238E27FC236}">
              <a16:creationId xmlns:a16="http://schemas.microsoft.com/office/drawing/2014/main" id="{00000000-0008-0000-0000-0000AE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67" name="Text Box 3">
          <a:extLst>
            <a:ext uri="{FF2B5EF4-FFF2-40B4-BE49-F238E27FC236}">
              <a16:creationId xmlns:a16="http://schemas.microsoft.com/office/drawing/2014/main" id="{00000000-0008-0000-0000-0000AF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68" name="Text Box 3">
          <a:extLst>
            <a:ext uri="{FF2B5EF4-FFF2-40B4-BE49-F238E27FC236}">
              <a16:creationId xmlns:a16="http://schemas.microsoft.com/office/drawing/2014/main" id="{00000000-0008-0000-0000-0000B0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69" name="Text Box 3">
          <a:extLst>
            <a:ext uri="{FF2B5EF4-FFF2-40B4-BE49-F238E27FC236}">
              <a16:creationId xmlns:a16="http://schemas.microsoft.com/office/drawing/2014/main" id="{00000000-0008-0000-0000-0000B1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70" name="Text Box 3">
          <a:extLst>
            <a:ext uri="{FF2B5EF4-FFF2-40B4-BE49-F238E27FC236}">
              <a16:creationId xmlns:a16="http://schemas.microsoft.com/office/drawing/2014/main" id="{00000000-0008-0000-0000-0000B2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71" name="Text Box 3">
          <a:extLst>
            <a:ext uri="{FF2B5EF4-FFF2-40B4-BE49-F238E27FC236}">
              <a16:creationId xmlns:a16="http://schemas.microsoft.com/office/drawing/2014/main" id="{00000000-0008-0000-0000-0000B3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72" name="Text Box 3">
          <a:extLst>
            <a:ext uri="{FF2B5EF4-FFF2-40B4-BE49-F238E27FC236}">
              <a16:creationId xmlns:a16="http://schemas.microsoft.com/office/drawing/2014/main" id="{00000000-0008-0000-0000-0000B4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73" name="Text Box 3">
          <a:extLst>
            <a:ext uri="{FF2B5EF4-FFF2-40B4-BE49-F238E27FC236}">
              <a16:creationId xmlns:a16="http://schemas.microsoft.com/office/drawing/2014/main" id="{00000000-0008-0000-0000-0000B5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74" name="Text Box 3">
          <a:extLst>
            <a:ext uri="{FF2B5EF4-FFF2-40B4-BE49-F238E27FC236}">
              <a16:creationId xmlns:a16="http://schemas.microsoft.com/office/drawing/2014/main" id="{00000000-0008-0000-0000-0000B6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75" name="Text Box 3">
          <a:extLst>
            <a:ext uri="{FF2B5EF4-FFF2-40B4-BE49-F238E27FC236}">
              <a16:creationId xmlns:a16="http://schemas.microsoft.com/office/drawing/2014/main" id="{00000000-0008-0000-0000-0000B7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76" name="Text Box 3">
          <a:extLst>
            <a:ext uri="{FF2B5EF4-FFF2-40B4-BE49-F238E27FC236}">
              <a16:creationId xmlns:a16="http://schemas.microsoft.com/office/drawing/2014/main" id="{00000000-0008-0000-0000-0000B8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77" name="Text Box 3">
          <a:extLst>
            <a:ext uri="{FF2B5EF4-FFF2-40B4-BE49-F238E27FC236}">
              <a16:creationId xmlns:a16="http://schemas.microsoft.com/office/drawing/2014/main" id="{00000000-0008-0000-0000-0000B9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78" name="Text Box 3">
          <a:extLst>
            <a:ext uri="{FF2B5EF4-FFF2-40B4-BE49-F238E27FC236}">
              <a16:creationId xmlns:a16="http://schemas.microsoft.com/office/drawing/2014/main" id="{00000000-0008-0000-0000-0000BA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79" name="Text Box 3">
          <a:extLst>
            <a:ext uri="{FF2B5EF4-FFF2-40B4-BE49-F238E27FC236}">
              <a16:creationId xmlns:a16="http://schemas.microsoft.com/office/drawing/2014/main" id="{00000000-0008-0000-0000-0000BB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80" name="Text Box 3">
          <a:extLst>
            <a:ext uri="{FF2B5EF4-FFF2-40B4-BE49-F238E27FC236}">
              <a16:creationId xmlns:a16="http://schemas.microsoft.com/office/drawing/2014/main" id="{00000000-0008-0000-0000-0000BC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81" name="Text Box 3">
          <a:extLst>
            <a:ext uri="{FF2B5EF4-FFF2-40B4-BE49-F238E27FC236}">
              <a16:creationId xmlns:a16="http://schemas.microsoft.com/office/drawing/2014/main" id="{00000000-0008-0000-0000-0000BD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82" name="Text Box 3">
          <a:extLst>
            <a:ext uri="{FF2B5EF4-FFF2-40B4-BE49-F238E27FC236}">
              <a16:creationId xmlns:a16="http://schemas.microsoft.com/office/drawing/2014/main" id="{00000000-0008-0000-0000-0000BE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83" name="Text Box 3">
          <a:extLst>
            <a:ext uri="{FF2B5EF4-FFF2-40B4-BE49-F238E27FC236}">
              <a16:creationId xmlns:a16="http://schemas.microsoft.com/office/drawing/2014/main" id="{00000000-0008-0000-0000-0000BF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84" name="Text Box 3">
          <a:extLst>
            <a:ext uri="{FF2B5EF4-FFF2-40B4-BE49-F238E27FC236}">
              <a16:creationId xmlns:a16="http://schemas.microsoft.com/office/drawing/2014/main" id="{00000000-0008-0000-0000-0000C0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85" name="Text Box 3">
          <a:extLst>
            <a:ext uri="{FF2B5EF4-FFF2-40B4-BE49-F238E27FC236}">
              <a16:creationId xmlns:a16="http://schemas.microsoft.com/office/drawing/2014/main" id="{00000000-0008-0000-0000-0000C1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86" name="Text Box 3">
          <a:extLst>
            <a:ext uri="{FF2B5EF4-FFF2-40B4-BE49-F238E27FC236}">
              <a16:creationId xmlns:a16="http://schemas.microsoft.com/office/drawing/2014/main" id="{00000000-0008-0000-0000-0000C2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87" name="Text Box 3">
          <a:extLst>
            <a:ext uri="{FF2B5EF4-FFF2-40B4-BE49-F238E27FC236}">
              <a16:creationId xmlns:a16="http://schemas.microsoft.com/office/drawing/2014/main" id="{00000000-0008-0000-0000-0000C3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88" name="Text Box 3">
          <a:extLst>
            <a:ext uri="{FF2B5EF4-FFF2-40B4-BE49-F238E27FC236}">
              <a16:creationId xmlns:a16="http://schemas.microsoft.com/office/drawing/2014/main" id="{00000000-0008-0000-0000-0000C4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89" name="Text Box 3">
          <a:extLst>
            <a:ext uri="{FF2B5EF4-FFF2-40B4-BE49-F238E27FC236}">
              <a16:creationId xmlns:a16="http://schemas.microsoft.com/office/drawing/2014/main" id="{00000000-0008-0000-0000-0000C5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90" name="Text Box 3">
          <a:extLst>
            <a:ext uri="{FF2B5EF4-FFF2-40B4-BE49-F238E27FC236}">
              <a16:creationId xmlns:a16="http://schemas.microsoft.com/office/drawing/2014/main" id="{00000000-0008-0000-0000-0000C6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91" name="Text Box 3">
          <a:extLst>
            <a:ext uri="{FF2B5EF4-FFF2-40B4-BE49-F238E27FC236}">
              <a16:creationId xmlns:a16="http://schemas.microsoft.com/office/drawing/2014/main" id="{00000000-0008-0000-0000-0000C7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92" name="Text Box 3">
          <a:extLst>
            <a:ext uri="{FF2B5EF4-FFF2-40B4-BE49-F238E27FC236}">
              <a16:creationId xmlns:a16="http://schemas.microsoft.com/office/drawing/2014/main" id="{00000000-0008-0000-0000-0000C8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93" name="Text Box 3">
          <a:extLst>
            <a:ext uri="{FF2B5EF4-FFF2-40B4-BE49-F238E27FC236}">
              <a16:creationId xmlns:a16="http://schemas.microsoft.com/office/drawing/2014/main" id="{00000000-0008-0000-0000-0000C9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94" name="Text Box 3">
          <a:extLst>
            <a:ext uri="{FF2B5EF4-FFF2-40B4-BE49-F238E27FC236}">
              <a16:creationId xmlns:a16="http://schemas.microsoft.com/office/drawing/2014/main" id="{00000000-0008-0000-0000-0000CA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95" name="Text Box 3">
          <a:extLst>
            <a:ext uri="{FF2B5EF4-FFF2-40B4-BE49-F238E27FC236}">
              <a16:creationId xmlns:a16="http://schemas.microsoft.com/office/drawing/2014/main" id="{00000000-0008-0000-0000-0000CB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96" name="Text Box 3">
          <a:extLst>
            <a:ext uri="{FF2B5EF4-FFF2-40B4-BE49-F238E27FC236}">
              <a16:creationId xmlns:a16="http://schemas.microsoft.com/office/drawing/2014/main" id="{00000000-0008-0000-0000-0000CC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97" name="Text Box 3">
          <a:extLst>
            <a:ext uri="{FF2B5EF4-FFF2-40B4-BE49-F238E27FC236}">
              <a16:creationId xmlns:a16="http://schemas.microsoft.com/office/drawing/2014/main" id="{00000000-0008-0000-0000-0000CD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98" name="Text Box 3">
          <a:extLst>
            <a:ext uri="{FF2B5EF4-FFF2-40B4-BE49-F238E27FC236}">
              <a16:creationId xmlns:a16="http://schemas.microsoft.com/office/drawing/2014/main" id="{00000000-0008-0000-0000-0000CE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1999" name="Text Box 3">
          <a:extLst>
            <a:ext uri="{FF2B5EF4-FFF2-40B4-BE49-F238E27FC236}">
              <a16:creationId xmlns:a16="http://schemas.microsoft.com/office/drawing/2014/main" id="{00000000-0008-0000-0000-0000CF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000" name="Text Box 3">
          <a:extLst>
            <a:ext uri="{FF2B5EF4-FFF2-40B4-BE49-F238E27FC236}">
              <a16:creationId xmlns:a16="http://schemas.microsoft.com/office/drawing/2014/main" id="{00000000-0008-0000-0000-0000D0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001" name="Text Box 3">
          <a:extLst>
            <a:ext uri="{FF2B5EF4-FFF2-40B4-BE49-F238E27FC236}">
              <a16:creationId xmlns:a16="http://schemas.microsoft.com/office/drawing/2014/main" id="{00000000-0008-0000-0000-0000D1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002" name="Text Box 3">
          <a:extLst>
            <a:ext uri="{FF2B5EF4-FFF2-40B4-BE49-F238E27FC236}">
              <a16:creationId xmlns:a16="http://schemas.microsoft.com/office/drawing/2014/main" id="{00000000-0008-0000-0000-0000D2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003" name="Text Box 3">
          <a:extLst>
            <a:ext uri="{FF2B5EF4-FFF2-40B4-BE49-F238E27FC236}">
              <a16:creationId xmlns:a16="http://schemas.microsoft.com/office/drawing/2014/main" id="{00000000-0008-0000-0000-0000D3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004" name="Text Box 3">
          <a:extLst>
            <a:ext uri="{FF2B5EF4-FFF2-40B4-BE49-F238E27FC236}">
              <a16:creationId xmlns:a16="http://schemas.microsoft.com/office/drawing/2014/main" id="{00000000-0008-0000-0000-0000D407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1447800</xdr:colOff>
      <xdr:row>266</xdr:row>
      <xdr:rowOff>0</xdr:rowOff>
    </xdr:from>
    <xdr:to>
      <xdr:col>6</xdr:col>
      <xdr:colOff>1447800</xdr:colOff>
      <xdr:row>266</xdr:row>
      <xdr:rowOff>104775</xdr:rowOff>
    </xdr:to>
    <xdr:sp macro="" textlink="">
      <xdr:nvSpPr>
        <xdr:cNvPr id="2005" name="Text Box 3">
          <a:extLst>
            <a:ext uri="{FF2B5EF4-FFF2-40B4-BE49-F238E27FC236}">
              <a16:creationId xmlns:a16="http://schemas.microsoft.com/office/drawing/2014/main" id="{00000000-0008-0000-0000-0000D5070000}"/>
            </a:ext>
          </a:extLst>
        </xdr:cNvPr>
        <xdr:cNvSpPr txBox="1">
          <a:spLocks noChangeArrowheads="1"/>
        </xdr:cNvSpPr>
      </xdr:nvSpPr>
      <xdr:spPr bwMode="auto">
        <a:xfrm>
          <a:off x="3276600" y="119853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781050</xdr:colOff>
      <xdr:row>266</xdr:row>
      <xdr:rowOff>0</xdr:rowOff>
    </xdr:from>
    <xdr:to>
      <xdr:col>6</xdr:col>
      <xdr:colOff>781050</xdr:colOff>
      <xdr:row>266</xdr:row>
      <xdr:rowOff>47625</xdr:rowOff>
    </xdr:to>
    <xdr:sp macro="" textlink="">
      <xdr:nvSpPr>
        <xdr:cNvPr id="2006" name="Text Box 3">
          <a:extLst>
            <a:ext uri="{FF2B5EF4-FFF2-40B4-BE49-F238E27FC236}">
              <a16:creationId xmlns:a16="http://schemas.microsoft.com/office/drawing/2014/main" id="{00000000-0008-0000-0000-0000D6070000}"/>
            </a:ext>
          </a:extLst>
        </xdr:cNvPr>
        <xdr:cNvSpPr txBox="1">
          <a:spLocks noChangeArrowheads="1"/>
        </xdr:cNvSpPr>
      </xdr:nvSpPr>
      <xdr:spPr bwMode="auto">
        <a:xfrm flipV="1">
          <a:off x="2609850" y="1198530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07" name="Text Box 3">
          <a:extLst>
            <a:ext uri="{FF2B5EF4-FFF2-40B4-BE49-F238E27FC236}">
              <a16:creationId xmlns:a16="http://schemas.microsoft.com/office/drawing/2014/main" id="{00000000-0008-0000-0000-0000D7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08" name="Text Box 3">
          <a:extLst>
            <a:ext uri="{FF2B5EF4-FFF2-40B4-BE49-F238E27FC236}">
              <a16:creationId xmlns:a16="http://schemas.microsoft.com/office/drawing/2014/main" id="{00000000-0008-0000-0000-0000D8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09" name="Text Box 3">
          <a:extLst>
            <a:ext uri="{FF2B5EF4-FFF2-40B4-BE49-F238E27FC236}">
              <a16:creationId xmlns:a16="http://schemas.microsoft.com/office/drawing/2014/main" id="{00000000-0008-0000-0000-0000D9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10" name="Text Box 3">
          <a:extLst>
            <a:ext uri="{FF2B5EF4-FFF2-40B4-BE49-F238E27FC236}">
              <a16:creationId xmlns:a16="http://schemas.microsoft.com/office/drawing/2014/main" id="{00000000-0008-0000-0000-0000DA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11" name="Text Box 3">
          <a:extLst>
            <a:ext uri="{FF2B5EF4-FFF2-40B4-BE49-F238E27FC236}">
              <a16:creationId xmlns:a16="http://schemas.microsoft.com/office/drawing/2014/main" id="{00000000-0008-0000-0000-0000DB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12" name="Text Box 3">
          <a:extLst>
            <a:ext uri="{FF2B5EF4-FFF2-40B4-BE49-F238E27FC236}">
              <a16:creationId xmlns:a16="http://schemas.microsoft.com/office/drawing/2014/main" id="{00000000-0008-0000-0000-0000DC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13" name="Text Box 3">
          <a:extLst>
            <a:ext uri="{FF2B5EF4-FFF2-40B4-BE49-F238E27FC236}">
              <a16:creationId xmlns:a16="http://schemas.microsoft.com/office/drawing/2014/main" id="{00000000-0008-0000-0000-0000DD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14" name="Text Box 3">
          <a:extLst>
            <a:ext uri="{FF2B5EF4-FFF2-40B4-BE49-F238E27FC236}">
              <a16:creationId xmlns:a16="http://schemas.microsoft.com/office/drawing/2014/main" id="{00000000-0008-0000-0000-0000DE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15" name="Text Box 3">
          <a:extLst>
            <a:ext uri="{FF2B5EF4-FFF2-40B4-BE49-F238E27FC236}">
              <a16:creationId xmlns:a16="http://schemas.microsoft.com/office/drawing/2014/main" id="{00000000-0008-0000-0000-0000DF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16" name="Text Box 3">
          <a:extLst>
            <a:ext uri="{FF2B5EF4-FFF2-40B4-BE49-F238E27FC236}">
              <a16:creationId xmlns:a16="http://schemas.microsoft.com/office/drawing/2014/main" id="{00000000-0008-0000-0000-0000E0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17" name="Text Box 3">
          <a:extLst>
            <a:ext uri="{FF2B5EF4-FFF2-40B4-BE49-F238E27FC236}">
              <a16:creationId xmlns:a16="http://schemas.microsoft.com/office/drawing/2014/main" id="{00000000-0008-0000-0000-0000E1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18" name="Text Box 3">
          <a:extLst>
            <a:ext uri="{FF2B5EF4-FFF2-40B4-BE49-F238E27FC236}">
              <a16:creationId xmlns:a16="http://schemas.microsoft.com/office/drawing/2014/main" id="{00000000-0008-0000-0000-0000E2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19" name="Text Box 3">
          <a:extLst>
            <a:ext uri="{FF2B5EF4-FFF2-40B4-BE49-F238E27FC236}">
              <a16:creationId xmlns:a16="http://schemas.microsoft.com/office/drawing/2014/main" id="{00000000-0008-0000-0000-0000E3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20" name="Text Box 3">
          <a:extLst>
            <a:ext uri="{FF2B5EF4-FFF2-40B4-BE49-F238E27FC236}">
              <a16:creationId xmlns:a16="http://schemas.microsoft.com/office/drawing/2014/main" id="{00000000-0008-0000-0000-0000E4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21" name="Text Box 3">
          <a:extLst>
            <a:ext uri="{FF2B5EF4-FFF2-40B4-BE49-F238E27FC236}">
              <a16:creationId xmlns:a16="http://schemas.microsoft.com/office/drawing/2014/main" id="{00000000-0008-0000-0000-0000E5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22" name="Text Box 3">
          <a:extLst>
            <a:ext uri="{FF2B5EF4-FFF2-40B4-BE49-F238E27FC236}">
              <a16:creationId xmlns:a16="http://schemas.microsoft.com/office/drawing/2014/main" id="{00000000-0008-0000-0000-0000E6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23" name="Text Box 3">
          <a:extLst>
            <a:ext uri="{FF2B5EF4-FFF2-40B4-BE49-F238E27FC236}">
              <a16:creationId xmlns:a16="http://schemas.microsoft.com/office/drawing/2014/main" id="{00000000-0008-0000-0000-0000E7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24" name="Text Box 3">
          <a:extLst>
            <a:ext uri="{FF2B5EF4-FFF2-40B4-BE49-F238E27FC236}">
              <a16:creationId xmlns:a16="http://schemas.microsoft.com/office/drawing/2014/main" id="{00000000-0008-0000-0000-0000E8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25" name="Text Box 3">
          <a:extLst>
            <a:ext uri="{FF2B5EF4-FFF2-40B4-BE49-F238E27FC236}">
              <a16:creationId xmlns:a16="http://schemas.microsoft.com/office/drawing/2014/main" id="{00000000-0008-0000-0000-0000E9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26" name="Text Box 3">
          <a:extLst>
            <a:ext uri="{FF2B5EF4-FFF2-40B4-BE49-F238E27FC236}">
              <a16:creationId xmlns:a16="http://schemas.microsoft.com/office/drawing/2014/main" id="{00000000-0008-0000-0000-0000EA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27" name="Text Box 3">
          <a:extLst>
            <a:ext uri="{FF2B5EF4-FFF2-40B4-BE49-F238E27FC236}">
              <a16:creationId xmlns:a16="http://schemas.microsoft.com/office/drawing/2014/main" id="{00000000-0008-0000-0000-0000EB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28" name="Text Box 3">
          <a:extLst>
            <a:ext uri="{FF2B5EF4-FFF2-40B4-BE49-F238E27FC236}">
              <a16:creationId xmlns:a16="http://schemas.microsoft.com/office/drawing/2014/main" id="{00000000-0008-0000-0000-0000EC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29" name="Text Box 3">
          <a:extLst>
            <a:ext uri="{FF2B5EF4-FFF2-40B4-BE49-F238E27FC236}">
              <a16:creationId xmlns:a16="http://schemas.microsoft.com/office/drawing/2014/main" id="{00000000-0008-0000-0000-0000ED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30" name="Text Box 3">
          <a:extLst>
            <a:ext uri="{FF2B5EF4-FFF2-40B4-BE49-F238E27FC236}">
              <a16:creationId xmlns:a16="http://schemas.microsoft.com/office/drawing/2014/main" id="{00000000-0008-0000-0000-0000EE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31" name="Text Box 3">
          <a:extLst>
            <a:ext uri="{FF2B5EF4-FFF2-40B4-BE49-F238E27FC236}">
              <a16:creationId xmlns:a16="http://schemas.microsoft.com/office/drawing/2014/main" id="{00000000-0008-0000-0000-0000EF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32" name="Text Box 3">
          <a:extLst>
            <a:ext uri="{FF2B5EF4-FFF2-40B4-BE49-F238E27FC236}">
              <a16:creationId xmlns:a16="http://schemas.microsoft.com/office/drawing/2014/main" id="{00000000-0008-0000-0000-0000F0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33" name="Text Box 3">
          <a:extLst>
            <a:ext uri="{FF2B5EF4-FFF2-40B4-BE49-F238E27FC236}">
              <a16:creationId xmlns:a16="http://schemas.microsoft.com/office/drawing/2014/main" id="{00000000-0008-0000-0000-0000F1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34" name="Text Box 3">
          <a:extLst>
            <a:ext uri="{FF2B5EF4-FFF2-40B4-BE49-F238E27FC236}">
              <a16:creationId xmlns:a16="http://schemas.microsoft.com/office/drawing/2014/main" id="{00000000-0008-0000-0000-0000F2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35" name="Text Box 3">
          <a:extLst>
            <a:ext uri="{FF2B5EF4-FFF2-40B4-BE49-F238E27FC236}">
              <a16:creationId xmlns:a16="http://schemas.microsoft.com/office/drawing/2014/main" id="{00000000-0008-0000-0000-0000F3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36" name="Text Box 3">
          <a:extLst>
            <a:ext uri="{FF2B5EF4-FFF2-40B4-BE49-F238E27FC236}">
              <a16:creationId xmlns:a16="http://schemas.microsoft.com/office/drawing/2014/main" id="{00000000-0008-0000-0000-0000F4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37" name="Text Box 3">
          <a:extLst>
            <a:ext uri="{FF2B5EF4-FFF2-40B4-BE49-F238E27FC236}">
              <a16:creationId xmlns:a16="http://schemas.microsoft.com/office/drawing/2014/main" id="{00000000-0008-0000-0000-0000F5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38" name="Text Box 3">
          <a:extLst>
            <a:ext uri="{FF2B5EF4-FFF2-40B4-BE49-F238E27FC236}">
              <a16:creationId xmlns:a16="http://schemas.microsoft.com/office/drawing/2014/main" id="{00000000-0008-0000-0000-0000F6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39" name="Text Box 3">
          <a:extLst>
            <a:ext uri="{FF2B5EF4-FFF2-40B4-BE49-F238E27FC236}">
              <a16:creationId xmlns:a16="http://schemas.microsoft.com/office/drawing/2014/main" id="{00000000-0008-0000-0000-0000F7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40" name="Text Box 3">
          <a:extLst>
            <a:ext uri="{FF2B5EF4-FFF2-40B4-BE49-F238E27FC236}">
              <a16:creationId xmlns:a16="http://schemas.microsoft.com/office/drawing/2014/main" id="{00000000-0008-0000-0000-0000F8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41" name="Text Box 3">
          <a:extLst>
            <a:ext uri="{FF2B5EF4-FFF2-40B4-BE49-F238E27FC236}">
              <a16:creationId xmlns:a16="http://schemas.microsoft.com/office/drawing/2014/main" id="{00000000-0008-0000-0000-0000F9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42" name="Text Box 3">
          <a:extLst>
            <a:ext uri="{FF2B5EF4-FFF2-40B4-BE49-F238E27FC236}">
              <a16:creationId xmlns:a16="http://schemas.microsoft.com/office/drawing/2014/main" id="{00000000-0008-0000-0000-0000FA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43" name="Text Box 3">
          <a:extLst>
            <a:ext uri="{FF2B5EF4-FFF2-40B4-BE49-F238E27FC236}">
              <a16:creationId xmlns:a16="http://schemas.microsoft.com/office/drawing/2014/main" id="{00000000-0008-0000-0000-0000FB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44" name="Text Box 3">
          <a:extLst>
            <a:ext uri="{FF2B5EF4-FFF2-40B4-BE49-F238E27FC236}">
              <a16:creationId xmlns:a16="http://schemas.microsoft.com/office/drawing/2014/main" id="{00000000-0008-0000-0000-0000FC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45" name="Text Box 3">
          <a:extLst>
            <a:ext uri="{FF2B5EF4-FFF2-40B4-BE49-F238E27FC236}">
              <a16:creationId xmlns:a16="http://schemas.microsoft.com/office/drawing/2014/main" id="{00000000-0008-0000-0000-0000FD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046" name="Text Box 3">
          <a:extLst>
            <a:ext uri="{FF2B5EF4-FFF2-40B4-BE49-F238E27FC236}">
              <a16:creationId xmlns:a16="http://schemas.microsoft.com/office/drawing/2014/main" id="{00000000-0008-0000-0000-0000FE07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47" name="Text Box 3">
          <a:extLst>
            <a:ext uri="{FF2B5EF4-FFF2-40B4-BE49-F238E27FC236}">
              <a16:creationId xmlns:a16="http://schemas.microsoft.com/office/drawing/2014/main" id="{00000000-0008-0000-0000-0000FF07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48" name="Text Box 3">
          <a:extLst>
            <a:ext uri="{FF2B5EF4-FFF2-40B4-BE49-F238E27FC236}">
              <a16:creationId xmlns:a16="http://schemas.microsoft.com/office/drawing/2014/main" id="{00000000-0008-0000-0000-000000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49" name="Text Box 3">
          <a:extLst>
            <a:ext uri="{FF2B5EF4-FFF2-40B4-BE49-F238E27FC236}">
              <a16:creationId xmlns:a16="http://schemas.microsoft.com/office/drawing/2014/main" id="{00000000-0008-0000-0000-000001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50" name="Text Box 3">
          <a:extLst>
            <a:ext uri="{FF2B5EF4-FFF2-40B4-BE49-F238E27FC236}">
              <a16:creationId xmlns:a16="http://schemas.microsoft.com/office/drawing/2014/main" id="{00000000-0008-0000-0000-000002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51" name="Text Box 3">
          <a:extLst>
            <a:ext uri="{FF2B5EF4-FFF2-40B4-BE49-F238E27FC236}">
              <a16:creationId xmlns:a16="http://schemas.microsoft.com/office/drawing/2014/main" id="{00000000-0008-0000-0000-000003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52" name="Text Box 3">
          <a:extLst>
            <a:ext uri="{FF2B5EF4-FFF2-40B4-BE49-F238E27FC236}">
              <a16:creationId xmlns:a16="http://schemas.microsoft.com/office/drawing/2014/main" id="{00000000-0008-0000-0000-000004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53" name="Text Box 3">
          <a:extLst>
            <a:ext uri="{FF2B5EF4-FFF2-40B4-BE49-F238E27FC236}">
              <a16:creationId xmlns:a16="http://schemas.microsoft.com/office/drawing/2014/main" id="{00000000-0008-0000-0000-000005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54" name="Text Box 3">
          <a:extLst>
            <a:ext uri="{FF2B5EF4-FFF2-40B4-BE49-F238E27FC236}">
              <a16:creationId xmlns:a16="http://schemas.microsoft.com/office/drawing/2014/main" id="{00000000-0008-0000-0000-000006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55" name="Text Box 3">
          <a:extLst>
            <a:ext uri="{FF2B5EF4-FFF2-40B4-BE49-F238E27FC236}">
              <a16:creationId xmlns:a16="http://schemas.microsoft.com/office/drawing/2014/main" id="{00000000-0008-0000-0000-000007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56" name="Text Box 3">
          <a:extLst>
            <a:ext uri="{FF2B5EF4-FFF2-40B4-BE49-F238E27FC236}">
              <a16:creationId xmlns:a16="http://schemas.microsoft.com/office/drawing/2014/main" id="{00000000-0008-0000-0000-000008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57" name="Text Box 3">
          <a:extLst>
            <a:ext uri="{FF2B5EF4-FFF2-40B4-BE49-F238E27FC236}">
              <a16:creationId xmlns:a16="http://schemas.microsoft.com/office/drawing/2014/main" id="{00000000-0008-0000-0000-000009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58" name="Text Box 3">
          <a:extLst>
            <a:ext uri="{FF2B5EF4-FFF2-40B4-BE49-F238E27FC236}">
              <a16:creationId xmlns:a16="http://schemas.microsoft.com/office/drawing/2014/main" id="{00000000-0008-0000-0000-00000A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59" name="Text Box 3">
          <a:extLst>
            <a:ext uri="{FF2B5EF4-FFF2-40B4-BE49-F238E27FC236}">
              <a16:creationId xmlns:a16="http://schemas.microsoft.com/office/drawing/2014/main" id="{00000000-0008-0000-0000-00000B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60" name="Text Box 3">
          <a:extLst>
            <a:ext uri="{FF2B5EF4-FFF2-40B4-BE49-F238E27FC236}">
              <a16:creationId xmlns:a16="http://schemas.microsoft.com/office/drawing/2014/main" id="{00000000-0008-0000-0000-00000C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61" name="Text Box 3">
          <a:extLst>
            <a:ext uri="{FF2B5EF4-FFF2-40B4-BE49-F238E27FC236}">
              <a16:creationId xmlns:a16="http://schemas.microsoft.com/office/drawing/2014/main" id="{00000000-0008-0000-0000-00000D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62" name="Text Box 3">
          <a:extLst>
            <a:ext uri="{FF2B5EF4-FFF2-40B4-BE49-F238E27FC236}">
              <a16:creationId xmlns:a16="http://schemas.microsoft.com/office/drawing/2014/main" id="{00000000-0008-0000-0000-00000E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63" name="Text Box 3">
          <a:extLst>
            <a:ext uri="{FF2B5EF4-FFF2-40B4-BE49-F238E27FC236}">
              <a16:creationId xmlns:a16="http://schemas.microsoft.com/office/drawing/2014/main" id="{00000000-0008-0000-0000-00000F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64" name="Text Box 3">
          <a:extLst>
            <a:ext uri="{FF2B5EF4-FFF2-40B4-BE49-F238E27FC236}">
              <a16:creationId xmlns:a16="http://schemas.microsoft.com/office/drawing/2014/main" id="{00000000-0008-0000-0000-000010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65" name="Text Box 3">
          <a:extLst>
            <a:ext uri="{FF2B5EF4-FFF2-40B4-BE49-F238E27FC236}">
              <a16:creationId xmlns:a16="http://schemas.microsoft.com/office/drawing/2014/main" id="{00000000-0008-0000-0000-000011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66" name="Text Box 3">
          <a:extLst>
            <a:ext uri="{FF2B5EF4-FFF2-40B4-BE49-F238E27FC236}">
              <a16:creationId xmlns:a16="http://schemas.microsoft.com/office/drawing/2014/main" id="{00000000-0008-0000-0000-000012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67" name="Text Box 3">
          <a:extLst>
            <a:ext uri="{FF2B5EF4-FFF2-40B4-BE49-F238E27FC236}">
              <a16:creationId xmlns:a16="http://schemas.microsoft.com/office/drawing/2014/main" id="{00000000-0008-0000-0000-000013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68" name="Text Box 3">
          <a:extLst>
            <a:ext uri="{FF2B5EF4-FFF2-40B4-BE49-F238E27FC236}">
              <a16:creationId xmlns:a16="http://schemas.microsoft.com/office/drawing/2014/main" id="{00000000-0008-0000-0000-000014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69" name="Text Box 3">
          <a:extLst>
            <a:ext uri="{FF2B5EF4-FFF2-40B4-BE49-F238E27FC236}">
              <a16:creationId xmlns:a16="http://schemas.microsoft.com/office/drawing/2014/main" id="{00000000-0008-0000-0000-000015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70" name="Text Box 3">
          <a:extLst>
            <a:ext uri="{FF2B5EF4-FFF2-40B4-BE49-F238E27FC236}">
              <a16:creationId xmlns:a16="http://schemas.microsoft.com/office/drawing/2014/main" id="{00000000-0008-0000-0000-000016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71" name="Text Box 3">
          <a:extLst>
            <a:ext uri="{FF2B5EF4-FFF2-40B4-BE49-F238E27FC236}">
              <a16:creationId xmlns:a16="http://schemas.microsoft.com/office/drawing/2014/main" id="{00000000-0008-0000-0000-000017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72" name="Text Box 3">
          <a:extLst>
            <a:ext uri="{FF2B5EF4-FFF2-40B4-BE49-F238E27FC236}">
              <a16:creationId xmlns:a16="http://schemas.microsoft.com/office/drawing/2014/main" id="{00000000-0008-0000-0000-000018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73" name="Text Box 3">
          <a:extLst>
            <a:ext uri="{FF2B5EF4-FFF2-40B4-BE49-F238E27FC236}">
              <a16:creationId xmlns:a16="http://schemas.microsoft.com/office/drawing/2014/main" id="{00000000-0008-0000-0000-000019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74" name="Text Box 3">
          <a:extLst>
            <a:ext uri="{FF2B5EF4-FFF2-40B4-BE49-F238E27FC236}">
              <a16:creationId xmlns:a16="http://schemas.microsoft.com/office/drawing/2014/main" id="{00000000-0008-0000-0000-00001A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75" name="Text Box 3">
          <a:extLst>
            <a:ext uri="{FF2B5EF4-FFF2-40B4-BE49-F238E27FC236}">
              <a16:creationId xmlns:a16="http://schemas.microsoft.com/office/drawing/2014/main" id="{00000000-0008-0000-0000-00001B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76" name="Text Box 3">
          <a:extLst>
            <a:ext uri="{FF2B5EF4-FFF2-40B4-BE49-F238E27FC236}">
              <a16:creationId xmlns:a16="http://schemas.microsoft.com/office/drawing/2014/main" id="{00000000-0008-0000-0000-00001C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77" name="Text Box 3">
          <a:extLst>
            <a:ext uri="{FF2B5EF4-FFF2-40B4-BE49-F238E27FC236}">
              <a16:creationId xmlns:a16="http://schemas.microsoft.com/office/drawing/2014/main" id="{00000000-0008-0000-0000-00001D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78" name="Text Box 3">
          <a:extLst>
            <a:ext uri="{FF2B5EF4-FFF2-40B4-BE49-F238E27FC236}">
              <a16:creationId xmlns:a16="http://schemas.microsoft.com/office/drawing/2014/main" id="{00000000-0008-0000-0000-00001E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79" name="Text Box 3">
          <a:extLst>
            <a:ext uri="{FF2B5EF4-FFF2-40B4-BE49-F238E27FC236}">
              <a16:creationId xmlns:a16="http://schemas.microsoft.com/office/drawing/2014/main" id="{00000000-0008-0000-0000-00001F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80" name="Text Box 3">
          <a:extLst>
            <a:ext uri="{FF2B5EF4-FFF2-40B4-BE49-F238E27FC236}">
              <a16:creationId xmlns:a16="http://schemas.microsoft.com/office/drawing/2014/main" id="{00000000-0008-0000-0000-000020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81" name="Text Box 3">
          <a:extLst>
            <a:ext uri="{FF2B5EF4-FFF2-40B4-BE49-F238E27FC236}">
              <a16:creationId xmlns:a16="http://schemas.microsoft.com/office/drawing/2014/main" id="{00000000-0008-0000-0000-000021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82" name="Text Box 3">
          <a:extLst>
            <a:ext uri="{FF2B5EF4-FFF2-40B4-BE49-F238E27FC236}">
              <a16:creationId xmlns:a16="http://schemas.microsoft.com/office/drawing/2014/main" id="{00000000-0008-0000-0000-000022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83" name="Text Box 3">
          <a:extLst>
            <a:ext uri="{FF2B5EF4-FFF2-40B4-BE49-F238E27FC236}">
              <a16:creationId xmlns:a16="http://schemas.microsoft.com/office/drawing/2014/main" id="{00000000-0008-0000-0000-000023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84" name="Text Box 3">
          <a:extLst>
            <a:ext uri="{FF2B5EF4-FFF2-40B4-BE49-F238E27FC236}">
              <a16:creationId xmlns:a16="http://schemas.microsoft.com/office/drawing/2014/main" id="{00000000-0008-0000-0000-000024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85" name="Text Box 3">
          <a:extLst>
            <a:ext uri="{FF2B5EF4-FFF2-40B4-BE49-F238E27FC236}">
              <a16:creationId xmlns:a16="http://schemas.microsoft.com/office/drawing/2014/main" id="{00000000-0008-0000-0000-000025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86" name="Text Box 3">
          <a:extLst>
            <a:ext uri="{FF2B5EF4-FFF2-40B4-BE49-F238E27FC236}">
              <a16:creationId xmlns:a16="http://schemas.microsoft.com/office/drawing/2014/main" id="{00000000-0008-0000-0000-000026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87" name="Text Box 3">
          <a:extLst>
            <a:ext uri="{FF2B5EF4-FFF2-40B4-BE49-F238E27FC236}">
              <a16:creationId xmlns:a16="http://schemas.microsoft.com/office/drawing/2014/main" id="{00000000-0008-0000-0000-000027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88" name="Text Box 3">
          <a:extLst>
            <a:ext uri="{FF2B5EF4-FFF2-40B4-BE49-F238E27FC236}">
              <a16:creationId xmlns:a16="http://schemas.microsoft.com/office/drawing/2014/main" id="{00000000-0008-0000-0000-000028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89" name="Text Box 3">
          <a:extLst>
            <a:ext uri="{FF2B5EF4-FFF2-40B4-BE49-F238E27FC236}">
              <a16:creationId xmlns:a16="http://schemas.microsoft.com/office/drawing/2014/main" id="{00000000-0008-0000-0000-000029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90" name="Text Box 3">
          <a:extLst>
            <a:ext uri="{FF2B5EF4-FFF2-40B4-BE49-F238E27FC236}">
              <a16:creationId xmlns:a16="http://schemas.microsoft.com/office/drawing/2014/main" id="{00000000-0008-0000-0000-00002A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91" name="Text Box 3">
          <a:extLst>
            <a:ext uri="{FF2B5EF4-FFF2-40B4-BE49-F238E27FC236}">
              <a16:creationId xmlns:a16="http://schemas.microsoft.com/office/drawing/2014/main" id="{00000000-0008-0000-0000-00002B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92" name="Text Box 3">
          <a:extLst>
            <a:ext uri="{FF2B5EF4-FFF2-40B4-BE49-F238E27FC236}">
              <a16:creationId xmlns:a16="http://schemas.microsoft.com/office/drawing/2014/main" id="{00000000-0008-0000-0000-00002C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93" name="Text Box 3">
          <a:extLst>
            <a:ext uri="{FF2B5EF4-FFF2-40B4-BE49-F238E27FC236}">
              <a16:creationId xmlns:a16="http://schemas.microsoft.com/office/drawing/2014/main" id="{00000000-0008-0000-0000-00002D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94" name="Text Box 3">
          <a:extLst>
            <a:ext uri="{FF2B5EF4-FFF2-40B4-BE49-F238E27FC236}">
              <a16:creationId xmlns:a16="http://schemas.microsoft.com/office/drawing/2014/main" id="{00000000-0008-0000-0000-00002E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95" name="Text Box 3">
          <a:extLst>
            <a:ext uri="{FF2B5EF4-FFF2-40B4-BE49-F238E27FC236}">
              <a16:creationId xmlns:a16="http://schemas.microsoft.com/office/drawing/2014/main" id="{00000000-0008-0000-0000-00002F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96" name="Text Box 3">
          <a:extLst>
            <a:ext uri="{FF2B5EF4-FFF2-40B4-BE49-F238E27FC236}">
              <a16:creationId xmlns:a16="http://schemas.microsoft.com/office/drawing/2014/main" id="{00000000-0008-0000-0000-000030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97" name="Text Box 3">
          <a:extLst>
            <a:ext uri="{FF2B5EF4-FFF2-40B4-BE49-F238E27FC236}">
              <a16:creationId xmlns:a16="http://schemas.microsoft.com/office/drawing/2014/main" id="{00000000-0008-0000-0000-000031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98" name="Text Box 3">
          <a:extLst>
            <a:ext uri="{FF2B5EF4-FFF2-40B4-BE49-F238E27FC236}">
              <a16:creationId xmlns:a16="http://schemas.microsoft.com/office/drawing/2014/main" id="{00000000-0008-0000-0000-000032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099" name="Text Box 3">
          <a:extLst>
            <a:ext uri="{FF2B5EF4-FFF2-40B4-BE49-F238E27FC236}">
              <a16:creationId xmlns:a16="http://schemas.microsoft.com/office/drawing/2014/main" id="{00000000-0008-0000-0000-000033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00" name="Text Box 3">
          <a:extLst>
            <a:ext uri="{FF2B5EF4-FFF2-40B4-BE49-F238E27FC236}">
              <a16:creationId xmlns:a16="http://schemas.microsoft.com/office/drawing/2014/main" id="{00000000-0008-0000-0000-000034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01" name="Text Box 3">
          <a:extLst>
            <a:ext uri="{FF2B5EF4-FFF2-40B4-BE49-F238E27FC236}">
              <a16:creationId xmlns:a16="http://schemas.microsoft.com/office/drawing/2014/main" id="{00000000-0008-0000-0000-000035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02" name="Text Box 3">
          <a:extLst>
            <a:ext uri="{FF2B5EF4-FFF2-40B4-BE49-F238E27FC236}">
              <a16:creationId xmlns:a16="http://schemas.microsoft.com/office/drawing/2014/main" id="{00000000-0008-0000-0000-000036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03" name="Text Box 3">
          <a:extLst>
            <a:ext uri="{FF2B5EF4-FFF2-40B4-BE49-F238E27FC236}">
              <a16:creationId xmlns:a16="http://schemas.microsoft.com/office/drawing/2014/main" id="{00000000-0008-0000-0000-000037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04" name="Text Box 3">
          <a:extLst>
            <a:ext uri="{FF2B5EF4-FFF2-40B4-BE49-F238E27FC236}">
              <a16:creationId xmlns:a16="http://schemas.microsoft.com/office/drawing/2014/main" id="{00000000-0008-0000-0000-000038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05" name="Text Box 3">
          <a:extLst>
            <a:ext uri="{FF2B5EF4-FFF2-40B4-BE49-F238E27FC236}">
              <a16:creationId xmlns:a16="http://schemas.microsoft.com/office/drawing/2014/main" id="{00000000-0008-0000-0000-000039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06" name="Text Box 3">
          <a:extLst>
            <a:ext uri="{FF2B5EF4-FFF2-40B4-BE49-F238E27FC236}">
              <a16:creationId xmlns:a16="http://schemas.microsoft.com/office/drawing/2014/main" id="{00000000-0008-0000-0000-00003A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07" name="Text Box 3">
          <a:extLst>
            <a:ext uri="{FF2B5EF4-FFF2-40B4-BE49-F238E27FC236}">
              <a16:creationId xmlns:a16="http://schemas.microsoft.com/office/drawing/2014/main" id="{00000000-0008-0000-0000-00003B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08" name="Text Box 3">
          <a:extLst>
            <a:ext uri="{FF2B5EF4-FFF2-40B4-BE49-F238E27FC236}">
              <a16:creationId xmlns:a16="http://schemas.microsoft.com/office/drawing/2014/main" id="{00000000-0008-0000-0000-00003C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09" name="Text Box 3">
          <a:extLst>
            <a:ext uri="{FF2B5EF4-FFF2-40B4-BE49-F238E27FC236}">
              <a16:creationId xmlns:a16="http://schemas.microsoft.com/office/drawing/2014/main" id="{00000000-0008-0000-0000-00003D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10" name="Text Box 3">
          <a:extLst>
            <a:ext uri="{FF2B5EF4-FFF2-40B4-BE49-F238E27FC236}">
              <a16:creationId xmlns:a16="http://schemas.microsoft.com/office/drawing/2014/main" id="{00000000-0008-0000-0000-00003E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11" name="Text Box 3">
          <a:extLst>
            <a:ext uri="{FF2B5EF4-FFF2-40B4-BE49-F238E27FC236}">
              <a16:creationId xmlns:a16="http://schemas.microsoft.com/office/drawing/2014/main" id="{00000000-0008-0000-0000-00003F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12" name="Text Box 3">
          <a:extLst>
            <a:ext uri="{FF2B5EF4-FFF2-40B4-BE49-F238E27FC236}">
              <a16:creationId xmlns:a16="http://schemas.microsoft.com/office/drawing/2014/main" id="{00000000-0008-0000-0000-000040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13" name="Text Box 3">
          <a:extLst>
            <a:ext uri="{FF2B5EF4-FFF2-40B4-BE49-F238E27FC236}">
              <a16:creationId xmlns:a16="http://schemas.microsoft.com/office/drawing/2014/main" id="{00000000-0008-0000-0000-000041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14" name="Text Box 3">
          <a:extLst>
            <a:ext uri="{FF2B5EF4-FFF2-40B4-BE49-F238E27FC236}">
              <a16:creationId xmlns:a16="http://schemas.microsoft.com/office/drawing/2014/main" id="{00000000-0008-0000-0000-000042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15" name="Text Box 3">
          <a:extLst>
            <a:ext uri="{FF2B5EF4-FFF2-40B4-BE49-F238E27FC236}">
              <a16:creationId xmlns:a16="http://schemas.microsoft.com/office/drawing/2014/main" id="{00000000-0008-0000-0000-000043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16" name="Text Box 3">
          <a:extLst>
            <a:ext uri="{FF2B5EF4-FFF2-40B4-BE49-F238E27FC236}">
              <a16:creationId xmlns:a16="http://schemas.microsoft.com/office/drawing/2014/main" id="{00000000-0008-0000-0000-000044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17" name="Text Box 3">
          <a:extLst>
            <a:ext uri="{FF2B5EF4-FFF2-40B4-BE49-F238E27FC236}">
              <a16:creationId xmlns:a16="http://schemas.microsoft.com/office/drawing/2014/main" id="{00000000-0008-0000-0000-000045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18" name="Text Box 3">
          <a:extLst>
            <a:ext uri="{FF2B5EF4-FFF2-40B4-BE49-F238E27FC236}">
              <a16:creationId xmlns:a16="http://schemas.microsoft.com/office/drawing/2014/main" id="{00000000-0008-0000-0000-000046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19" name="Text Box 3">
          <a:extLst>
            <a:ext uri="{FF2B5EF4-FFF2-40B4-BE49-F238E27FC236}">
              <a16:creationId xmlns:a16="http://schemas.microsoft.com/office/drawing/2014/main" id="{00000000-0008-0000-0000-000047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20" name="Text Box 3">
          <a:extLst>
            <a:ext uri="{FF2B5EF4-FFF2-40B4-BE49-F238E27FC236}">
              <a16:creationId xmlns:a16="http://schemas.microsoft.com/office/drawing/2014/main" id="{00000000-0008-0000-0000-000048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21" name="Text Box 3">
          <a:extLst>
            <a:ext uri="{FF2B5EF4-FFF2-40B4-BE49-F238E27FC236}">
              <a16:creationId xmlns:a16="http://schemas.microsoft.com/office/drawing/2014/main" id="{00000000-0008-0000-0000-000049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22" name="Text Box 3">
          <a:extLst>
            <a:ext uri="{FF2B5EF4-FFF2-40B4-BE49-F238E27FC236}">
              <a16:creationId xmlns:a16="http://schemas.microsoft.com/office/drawing/2014/main" id="{00000000-0008-0000-0000-00004A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23" name="Text Box 3">
          <a:extLst>
            <a:ext uri="{FF2B5EF4-FFF2-40B4-BE49-F238E27FC236}">
              <a16:creationId xmlns:a16="http://schemas.microsoft.com/office/drawing/2014/main" id="{00000000-0008-0000-0000-00004B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24" name="Text Box 3">
          <a:extLst>
            <a:ext uri="{FF2B5EF4-FFF2-40B4-BE49-F238E27FC236}">
              <a16:creationId xmlns:a16="http://schemas.microsoft.com/office/drawing/2014/main" id="{00000000-0008-0000-0000-00004C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25" name="Text Box 3">
          <a:extLst>
            <a:ext uri="{FF2B5EF4-FFF2-40B4-BE49-F238E27FC236}">
              <a16:creationId xmlns:a16="http://schemas.microsoft.com/office/drawing/2014/main" id="{00000000-0008-0000-0000-00004D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26" name="Text Box 3">
          <a:extLst>
            <a:ext uri="{FF2B5EF4-FFF2-40B4-BE49-F238E27FC236}">
              <a16:creationId xmlns:a16="http://schemas.microsoft.com/office/drawing/2014/main" id="{00000000-0008-0000-0000-00004E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27" name="Text Box 3">
          <a:extLst>
            <a:ext uri="{FF2B5EF4-FFF2-40B4-BE49-F238E27FC236}">
              <a16:creationId xmlns:a16="http://schemas.microsoft.com/office/drawing/2014/main" id="{00000000-0008-0000-0000-00004F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28" name="Text Box 3">
          <a:extLst>
            <a:ext uri="{FF2B5EF4-FFF2-40B4-BE49-F238E27FC236}">
              <a16:creationId xmlns:a16="http://schemas.microsoft.com/office/drawing/2014/main" id="{00000000-0008-0000-0000-000050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29" name="Text Box 3">
          <a:extLst>
            <a:ext uri="{FF2B5EF4-FFF2-40B4-BE49-F238E27FC236}">
              <a16:creationId xmlns:a16="http://schemas.microsoft.com/office/drawing/2014/main" id="{00000000-0008-0000-0000-000051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30" name="Text Box 3">
          <a:extLst>
            <a:ext uri="{FF2B5EF4-FFF2-40B4-BE49-F238E27FC236}">
              <a16:creationId xmlns:a16="http://schemas.microsoft.com/office/drawing/2014/main" id="{00000000-0008-0000-0000-000052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31" name="Text Box 3">
          <a:extLst>
            <a:ext uri="{FF2B5EF4-FFF2-40B4-BE49-F238E27FC236}">
              <a16:creationId xmlns:a16="http://schemas.microsoft.com/office/drawing/2014/main" id="{00000000-0008-0000-0000-000053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32" name="Text Box 3">
          <a:extLst>
            <a:ext uri="{FF2B5EF4-FFF2-40B4-BE49-F238E27FC236}">
              <a16:creationId xmlns:a16="http://schemas.microsoft.com/office/drawing/2014/main" id="{00000000-0008-0000-0000-000054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33" name="Text Box 3">
          <a:extLst>
            <a:ext uri="{FF2B5EF4-FFF2-40B4-BE49-F238E27FC236}">
              <a16:creationId xmlns:a16="http://schemas.microsoft.com/office/drawing/2014/main" id="{00000000-0008-0000-0000-000055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34" name="Text Box 3">
          <a:extLst>
            <a:ext uri="{FF2B5EF4-FFF2-40B4-BE49-F238E27FC236}">
              <a16:creationId xmlns:a16="http://schemas.microsoft.com/office/drawing/2014/main" id="{00000000-0008-0000-0000-000056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35" name="Text Box 3">
          <a:extLst>
            <a:ext uri="{FF2B5EF4-FFF2-40B4-BE49-F238E27FC236}">
              <a16:creationId xmlns:a16="http://schemas.microsoft.com/office/drawing/2014/main" id="{00000000-0008-0000-0000-000057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36" name="Text Box 3">
          <a:extLst>
            <a:ext uri="{FF2B5EF4-FFF2-40B4-BE49-F238E27FC236}">
              <a16:creationId xmlns:a16="http://schemas.microsoft.com/office/drawing/2014/main" id="{00000000-0008-0000-0000-000058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37" name="Text Box 3">
          <a:extLst>
            <a:ext uri="{FF2B5EF4-FFF2-40B4-BE49-F238E27FC236}">
              <a16:creationId xmlns:a16="http://schemas.microsoft.com/office/drawing/2014/main" id="{00000000-0008-0000-0000-000059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38" name="Text Box 3">
          <a:extLst>
            <a:ext uri="{FF2B5EF4-FFF2-40B4-BE49-F238E27FC236}">
              <a16:creationId xmlns:a16="http://schemas.microsoft.com/office/drawing/2014/main" id="{00000000-0008-0000-0000-00005A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39" name="Text Box 3">
          <a:extLst>
            <a:ext uri="{FF2B5EF4-FFF2-40B4-BE49-F238E27FC236}">
              <a16:creationId xmlns:a16="http://schemas.microsoft.com/office/drawing/2014/main" id="{00000000-0008-0000-0000-00005B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40" name="Text Box 3">
          <a:extLst>
            <a:ext uri="{FF2B5EF4-FFF2-40B4-BE49-F238E27FC236}">
              <a16:creationId xmlns:a16="http://schemas.microsoft.com/office/drawing/2014/main" id="{00000000-0008-0000-0000-00005C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41" name="Text Box 3">
          <a:extLst>
            <a:ext uri="{FF2B5EF4-FFF2-40B4-BE49-F238E27FC236}">
              <a16:creationId xmlns:a16="http://schemas.microsoft.com/office/drawing/2014/main" id="{00000000-0008-0000-0000-00005D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42" name="Text Box 3">
          <a:extLst>
            <a:ext uri="{FF2B5EF4-FFF2-40B4-BE49-F238E27FC236}">
              <a16:creationId xmlns:a16="http://schemas.microsoft.com/office/drawing/2014/main" id="{00000000-0008-0000-0000-00005E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43" name="Text Box 3">
          <a:extLst>
            <a:ext uri="{FF2B5EF4-FFF2-40B4-BE49-F238E27FC236}">
              <a16:creationId xmlns:a16="http://schemas.microsoft.com/office/drawing/2014/main" id="{00000000-0008-0000-0000-00005F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44" name="Text Box 3">
          <a:extLst>
            <a:ext uri="{FF2B5EF4-FFF2-40B4-BE49-F238E27FC236}">
              <a16:creationId xmlns:a16="http://schemas.microsoft.com/office/drawing/2014/main" id="{00000000-0008-0000-0000-000060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45" name="Text Box 3">
          <a:extLst>
            <a:ext uri="{FF2B5EF4-FFF2-40B4-BE49-F238E27FC236}">
              <a16:creationId xmlns:a16="http://schemas.microsoft.com/office/drawing/2014/main" id="{00000000-0008-0000-0000-000061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46" name="Text Box 3">
          <a:extLst>
            <a:ext uri="{FF2B5EF4-FFF2-40B4-BE49-F238E27FC236}">
              <a16:creationId xmlns:a16="http://schemas.microsoft.com/office/drawing/2014/main" id="{00000000-0008-0000-0000-000062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47" name="Text Box 3">
          <a:extLst>
            <a:ext uri="{FF2B5EF4-FFF2-40B4-BE49-F238E27FC236}">
              <a16:creationId xmlns:a16="http://schemas.microsoft.com/office/drawing/2014/main" id="{00000000-0008-0000-0000-000063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48" name="Text Box 3">
          <a:extLst>
            <a:ext uri="{FF2B5EF4-FFF2-40B4-BE49-F238E27FC236}">
              <a16:creationId xmlns:a16="http://schemas.microsoft.com/office/drawing/2014/main" id="{00000000-0008-0000-0000-000064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49" name="Text Box 3">
          <a:extLst>
            <a:ext uri="{FF2B5EF4-FFF2-40B4-BE49-F238E27FC236}">
              <a16:creationId xmlns:a16="http://schemas.microsoft.com/office/drawing/2014/main" id="{00000000-0008-0000-0000-000065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50" name="Text Box 3">
          <a:extLst>
            <a:ext uri="{FF2B5EF4-FFF2-40B4-BE49-F238E27FC236}">
              <a16:creationId xmlns:a16="http://schemas.microsoft.com/office/drawing/2014/main" id="{00000000-0008-0000-0000-000066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51" name="Text Box 3">
          <a:extLst>
            <a:ext uri="{FF2B5EF4-FFF2-40B4-BE49-F238E27FC236}">
              <a16:creationId xmlns:a16="http://schemas.microsoft.com/office/drawing/2014/main" id="{00000000-0008-0000-0000-000067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52" name="Text Box 3">
          <a:extLst>
            <a:ext uri="{FF2B5EF4-FFF2-40B4-BE49-F238E27FC236}">
              <a16:creationId xmlns:a16="http://schemas.microsoft.com/office/drawing/2014/main" id="{00000000-0008-0000-0000-000068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53" name="Text Box 3">
          <a:extLst>
            <a:ext uri="{FF2B5EF4-FFF2-40B4-BE49-F238E27FC236}">
              <a16:creationId xmlns:a16="http://schemas.microsoft.com/office/drawing/2014/main" id="{00000000-0008-0000-0000-000069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54" name="Text Box 3">
          <a:extLst>
            <a:ext uri="{FF2B5EF4-FFF2-40B4-BE49-F238E27FC236}">
              <a16:creationId xmlns:a16="http://schemas.microsoft.com/office/drawing/2014/main" id="{00000000-0008-0000-0000-00006A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55" name="Text Box 3">
          <a:extLst>
            <a:ext uri="{FF2B5EF4-FFF2-40B4-BE49-F238E27FC236}">
              <a16:creationId xmlns:a16="http://schemas.microsoft.com/office/drawing/2014/main" id="{00000000-0008-0000-0000-00006B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56" name="Text Box 3">
          <a:extLst>
            <a:ext uri="{FF2B5EF4-FFF2-40B4-BE49-F238E27FC236}">
              <a16:creationId xmlns:a16="http://schemas.microsoft.com/office/drawing/2014/main" id="{00000000-0008-0000-0000-00006C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57" name="Text Box 3">
          <a:extLst>
            <a:ext uri="{FF2B5EF4-FFF2-40B4-BE49-F238E27FC236}">
              <a16:creationId xmlns:a16="http://schemas.microsoft.com/office/drawing/2014/main" id="{00000000-0008-0000-0000-00006D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58" name="Text Box 3">
          <a:extLst>
            <a:ext uri="{FF2B5EF4-FFF2-40B4-BE49-F238E27FC236}">
              <a16:creationId xmlns:a16="http://schemas.microsoft.com/office/drawing/2014/main" id="{00000000-0008-0000-0000-00006E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59" name="Text Box 3">
          <a:extLst>
            <a:ext uri="{FF2B5EF4-FFF2-40B4-BE49-F238E27FC236}">
              <a16:creationId xmlns:a16="http://schemas.microsoft.com/office/drawing/2014/main" id="{00000000-0008-0000-0000-00006F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60" name="Text Box 3">
          <a:extLst>
            <a:ext uri="{FF2B5EF4-FFF2-40B4-BE49-F238E27FC236}">
              <a16:creationId xmlns:a16="http://schemas.microsoft.com/office/drawing/2014/main" id="{00000000-0008-0000-0000-000070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61" name="Text Box 3">
          <a:extLst>
            <a:ext uri="{FF2B5EF4-FFF2-40B4-BE49-F238E27FC236}">
              <a16:creationId xmlns:a16="http://schemas.microsoft.com/office/drawing/2014/main" id="{00000000-0008-0000-0000-000071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62" name="Text Box 3">
          <a:extLst>
            <a:ext uri="{FF2B5EF4-FFF2-40B4-BE49-F238E27FC236}">
              <a16:creationId xmlns:a16="http://schemas.microsoft.com/office/drawing/2014/main" id="{00000000-0008-0000-0000-000072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63" name="Text Box 3">
          <a:extLst>
            <a:ext uri="{FF2B5EF4-FFF2-40B4-BE49-F238E27FC236}">
              <a16:creationId xmlns:a16="http://schemas.microsoft.com/office/drawing/2014/main" id="{00000000-0008-0000-0000-000073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64" name="Text Box 3">
          <a:extLst>
            <a:ext uri="{FF2B5EF4-FFF2-40B4-BE49-F238E27FC236}">
              <a16:creationId xmlns:a16="http://schemas.microsoft.com/office/drawing/2014/main" id="{00000000-0008-0000-0000-000074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65" name="Text Box 3">
          <a:extLst>
            <a:ext uri="{FF2B5EF4-FFF2-40B4-BE49-F238E27FC236}">
              <a16:creationId xmlns:a16="http://schemas.microsoft.com/office/drawing/2014/main" id="{00000000-0008-0000-0000-000075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66" name="Text Box 3">
          <a:extLst>
            <a:ext uri="{FF2B5EF4-FFF2-40B4-BE49-F238E27FC236}">
              <a16:creationId xmlns:a16="http://schemas.microsoft.com/office/drawing/2014/main" id="{00000000-0008-0000-0000-000076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67" name="Text Box 3">
          <a:extLst>
            <a:ext uri="{FF2B5EF4-FFF2-40B4-BE49-F238E27FC236}">
              <a16:creationId xmlns:a16="http://schemas.microsoft.com/office/drawing/2014/main" id="{00000000-0008-0000-0000-000077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68" name="Text Box 3">
          <a:extLst>
            <a:ext uri="{FF2B5EF4-FFF2-40B4-BE49-F238E27FC236}">
              <a16:creationId xmlns:a16="http://schemas.microsoft.com/office/drawing/2014/main" id="{00000000-0008-0000-0000-000078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69" name="Text Box 3">
          <a:extLst>
            <a:ext uri="{FF2B5EF4-FFF2-40B4-BE49-F238E27FC236}">
              <a16:creationId xmlns:a16="http://schemas.microsoft.com/office/drawing/2014/main" id="{00000000-0008-0000-0000-000079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70" name="Text Box 3">
          <a:extLst>
            <a:ext uri="{FF2B5EF4-FFF2-40B4-BE49-F238E27FC236}">
              <a16:creationId xmlns:a16="http://schemas.microsoft.com/office/drawing/2014/main" id="{00000000-0008-0000-0000-00007A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71" name="Text Box 3">
          <a:extLst>
            <a:ext uri="{FF2B5EF4-FFF2-40B4-BE49-F238E27FC236}">
              <a16:creationId xmlns:a16="http://schemas.microsoft.com/office/drawing/2014/main" id="{00000000-0008-0000-0000-00007B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72" name="Text Box 3">
          <a:extLst>
            <a:ext uri="{FF2B5EF4-FFF2-40B4-BE49-F238E27FC236}">
              <a16:creationId xmlns:a16="http://schemas.microsoft.com/office/drawing/2014/main" id="{00000000-0008-0000-0000-00007C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73" name="Text Box 3">
          <a:extLst>
            <a:ext uri="{FF2B5EF4-FFF2-40B4-BE49-F238E27FC236}">
              <a16:creationId xmlns:a16="http://schemas.microsoft.com/office/drawing/2014/main" id="{00000000-0008-0000-0000-00007D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74" name="Text Box 3">
          <a:extLst>
            <a:ext uri="{FF2B5EF4-FFF2-40B4-BE49-F238E27FC236}">
              <a16:creationId xmlns:a16="http://schemas.microsoft.com/office/drawing/2014/main" id="{00000000-0008-0000-0000-00007E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75" name="Text Box 3">
          <a:extLst>
            <a:ext uri="{FF2B5EF4-FFF2-40B4-BE49-F238E27FC236}">
              <a16:creationId xmlns:a16="http://schemas.microsoft.com/office/drawing/2014/main" id="{00000000-0008-0000-0000-00007F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76" name="Text Box 3">
          <a:extLst>
            <a:ext uri="{FF2B5EF4-FFF2-40B4-BE49-F238E27FC236}">
              <a16:creationId xmlns:a16="http://schemas.microsoft.com/office/drawing/2014/main" id="{00000000-0008-0000-0000-000080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77" name="Text Box 3">
          <a:extLst>
            <a:ext uri="{FF2B5EF4-FFF2-40B4-BE49-F238E27FC236}">
              <a16:creationId xmlns:a16="http://schemas.microsoft.com/office/drawing/2014/main" id="{00000000-0008-0000-0000-000081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78" name="Text Box 3">
          <a:extLst>
            <a:ext uri="{FF2B5EF4-FFF2-40B4-BE49-F238E27FC236}">
              <a16:creationId xmlns:a16="http://schemas.microsoft.com/office/drawing/2014/main" id="{00000000-0008-0000-0000-000082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79" name="Text Box 3">
          <a:extLst>
            <a:ext uri="{FF2B5EF4-FFF2-40B4-BE49-F238E27FC236}">
              <a16:creationId xmlns:a16="http://schemas.microsoft.com/office/drawing/2014/main" id="{00000000-0008-0000-0000-000083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80" name="Text Box 3">
          <a:extLst>
            <a:ext uri="{FF2B5EF4-FFF2-40B4-BE49-F238E27FC236}">
              <a16:creationId xmlns:a16="http://schemas.microsoft.com/office/drawing/2014/main" id="{00000000-0008-0000-0000-000084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81" name="Text Box 3">
          <a:extLst>
            <a:ext uri="{FF2B5EF4-FFF2-40B4-BE49-F238E27FC236}">
              <a16:creationId xmlns:a16="http://schemas.microsoft.com/office/drawing/2014/main" id="{00000000-0008-0000-0000-000085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82" name="Text Box 3">
          <a:extLst>
            <a:ext uri="{FF2B5EF4-FFF2-40B4-BE49-F238E27FC236}">
              <a16:creationId xmlns:a16="http://schemas.microsoft.com/office/drawing/2014/main" id="{00000000-0008-0000-0000-000086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83" name="Text Box 3">
          <a:extLst>
            <a:ext uri="{FF2B5EF4-FFF2-40B4-BE49-F238E27FC236}">
              <a16:creationId xmlns:a16="http://schemas.microsoft.com/office/drawing/2014/main" id="{00000000-0008-0000-0000-000087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84" name="Text Box 3">
          <a:extLst>
            <a:ext uri="{FF2B5EF4-FFF2-40B4-BE49-F238E27FC236}">
              <a16:creationId xmlns:a16="http://schemas.microsoft.com/office/drawing/2014/main" id="{00000000-0008-0000-0000-000088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85" name="Text Box 3">
          <a:extLst>
            <a:ext uri="{FF2B5EF4-FFF2-40B4-BE49-F238E27FC236}">
              <a16:creationId xmlns:a16="http://schemas.microsoft.com/office/drawing/2014/main" id="{00000000-0008-0000-0000-000089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86" name="Text Box 3">
          <a:extLst>
            <a:ext uri="{FF2B5EF4-FFF2-40B4-BE49-F238E27FC236}">
              <a16:creationId xmlns:a16="http://schemas.microsoft.com/office/drawing/2014/main" id="{00000000-0008-0000-0000-00008A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87" name="Text Box 3">
          <a:extLst>
            <a:ext uri="{FF2B5EF4-FFF2-40B4-BE49-F238E27FC236}">
              <a16:creationId xmlns:a16="http://schemas.microsoft.com/office/drawing/2014/main" id="{00000000-0008-0000-0000-00008B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88" name="Text Box 3">
          <a:extLst>
            <a:ext uri="{FF2B5EF4-FFF2-40B4-BE49-F238E27FC236}">
              <a16:creationId xmlns:a16="http://schemas.microsoft.com/office/drawing/2014/main" id="{00000000-0008-0000-0000-00008C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89" name="Text Box 3">
          <a:extLst>
            <a:ext uri="{FF2B5EF4-FFF2-40B4-BE49-F238E27FC236}">
              <a16:creationId xmlns:a16="http://schemas.microsoft.com/office/drawing/2014/main" id="{00000000-0008-0000-0000-00008D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90" name="Text Box 3">
          <a:extLst>
            <a:ext uri="{FF2B5EF4-FFF2-40B4-BE49-F238E27FC236}">
              <a16:creationId xmlns:a16="http://schemas.microsoft.com/office/drawing/2014/main" id="{00000000-0008-0000-0000-00008E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91" name="Text Box 3">
          <a:extLst>
            <a:ext uri="{FF2B5EF4-FFF2-40B4-BE49-F238E27FC236}">
              <a16:creationId xmlns:a16="http://schemas.microsoft.com/office/drawing/2014/main" id="{00000000-0008-0000-0000-00008F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92" name="Text Box 3">
          <a:extLst>
            <a:ext uri="{FF2B5EF4-FFF2-40B4-BE49-F238E27FC236}">
              <a16:creationId xmlns:a16="http://schemas.microsoft.com/office/drawing/2014/main" id="{00000000-0008-0000-0000-000090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93" name="Text Box 3">
          <a:extLst>
            <a:ext uri="{FF2B5EF4-FFF2-40B4-BE49-F238E27FC236}">
              <a16:creationId xmlns:a16="http://schemas.microsoft.com/office/drawing/2014/main" id="{00000000-0008-0000-0000-000091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94" name="Text Box 3">
          <a:extLst>
            <a:ext uri="{FF2B5EF4-FFF2-40B4-BE49-F238E27FC236}">
              <a16:creationId xmlns:a16="http://schemas.microsoft.com/office/drawing/2014/main" id="{00000000-0008-0000-0000-000092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95" name="Text Box 3">
          <a:extLst>
            <a:ext uri="{FF2B5EF4-FFF2-40B4-BE49-F238E27FC236}">
              <a16:creationId xmlns:a16="http://schemas.microsoft.com/office/drawing/2014/main" id="{00000000-0008-0000-0000-000093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96" name="Text Box 3">
          <a:extLst>
            <a:ext uri="{FF2B5EF4-FFF2-40B4-BE49-F238E27FC236}">
              <a16:creationId xmlns:a16="http://schemas.microsoft.com/office/drawing/2014/main" id="{00000000-0008-0000-0000-000094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97" name="Text Box 3">
          <a:extLst>
            <a:ext uri="{FF2B5EF4-FFF2-40B4-BE49-F238E27FC236}">
              <a16:creationId xmlns:a16="http://schemas.microsoft.com/office/drawing/2014/main" id="{00000000-0008-0000-0000-000095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98" name="Text Box 3">
          <a:extLst>
            <a:ext uri="{FF2B5EF4-FFF2-40B4-BE49-F238E27FC236}">
              <a16:creationId xmlns:a16="http://schemas.microsoft.com/office/drawing/2014/main" id="{00000000-0008-0000-0000-000096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199" name="Text Box 3">
          <a:extLst>
            <a:ext uri="{FF2B5EF4-FFF2-40B4-BE49-F238E27FC236}">
              <a16:creationId xmlns:a16="http://schemas.microsoft.com/office/drawing/2014/main" id="{00000000-0008-0000-0000-000097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00" name="Text Box 3">
          <a:extLst>
            <a:ext uri="{FF2B5EF4-FFF2-40B4-BE49-F238E27FC236}">
              <a16:creationId xmlns:a16="http://schemas.microsoft.com/office/drawing/2014/main" id="{00000000-0008-0000-0000-000098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01" name="Text Box 3">
          <a:extLst>
            <a:ext uri="{FF2B5EF4-FFF2-40B4-BE49-F238E27FC236}">
              <a16:creationId xmlns:a16="http://schemas.microsoft.com/office/drawing/2014/main" id="{00000000-0008-0000-0000-000099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02" name="Text Box 3">
          <a:extLst>
            <a:ext uri="{FF2B5EF4-FFF2-40B4-BE49-F238E27FC236}">
              <a16:creationId xmlns:a16="http://schemas.microsoft.com/office/drawing/2014/main" id="{00000000-0008-0000-0000-00009A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03" name="Text Box 3">
          <a:extLst>
            <a:ext uri="{FF2B5EF4-FFF2-40B4-BE49-F238E27FC236}">
              <a16:creationId xmlns:a16="http://schemas.microsoft.com/office/drawing/2014/main" id="{00000000-0008-0000-0000-00009B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04" name="Text Box 3">
          <a:extLst>
            <a:ext uri="{FF2B5EF4-FFF2-40B4-BE49-F238E27FC236}">
              <a16:creationId xmlns:a16="http://schemas.microsoft.com/office/drawing/2014/main" id="{00000000-0008-0000-0000-00009C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05" name="Text Box 3">
          <a:extLst>
            <a:ext uri="{FF2B5EF4-FFF2-40B4-BE49-F238E27FC236}">
              <a16:creationId xmlns:a16="http://schemas.microsoft.com/office/drawing/2014/main" id="{00000000-0008-0000-0000-00009D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06" name="Text Box 3">
          <a:extLst>
            <a:ext uri="{FF2B5EF4-FFF2-40B4-BE49-F238E27FC236}">
              <a16:creationId xmlns:a16="http://schemas.microsoft.com/office/drawing/2014/main" id="{00000000-0008-0000-0000-00009E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07" name="Text Box 3">
          <a:extLst>
            <a:ext uri="{FF2B5EF4-FFF2-40B4-BE49-F238E27FC236}">
              <a16:creationId xmlns:a16="http://schemas.microsoft.com/office/drawing/2014/main" id="{00000000-0008-0000-0000-00009F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08" name="Text Box 3">
          <a:extLst>
            <a:ext uri="{FF2B5EF4-FFF2-40B4-BE49-F238E27FC236}">
              <a16:creationId xmlns:a16="http://schemas.microsoft.com/office/drawing/2014/main" id="{00000000-0008-0000-0000-0000A0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09" name="Text Box 3">
          <a:extLst>
            <a:ext uri="{FF2B5EF4-FFF2-40B4-BE49-F238E27FC236}">
              <a16:creationId xmlns:a16="http://schemas.microsoft.com/office/drawing/2014/main" id="{00000000-0008-0000-0000-0000A1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10" name="Text Box 3">
          <a:extLst>
            <a:ext uri="{FF2B5EF4-FFF2-40B4-BE49-F238E27FC236}">
              <a16:creationId xmlns:a16="http://schemas.microsoft.com/office/drawing/2014/main" id="{00000000-0008-0000-0000-0000A2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11" name="Text Box 3">
          <a:extLst>
            <a:ext uri="{FF2B5EF4-FFF2-40B4-BE49-F238E27FC236}">
              <a16:creationId xmlns:a16="http://schemas.microsoft.com/office/drawing/2014/main" id="{00000000-0008-0000-0000-0000A3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12" name="Text Box 3">
          <a:extLst>
            <a:ext uri="{FF2B5EF4-FFF2-40B4-BE49-F238E27FC236}">
              <a16:creationId xmlns:a16="http://schemas.microsoft.com/office/drawing/2014/main" id="{00000000-0008-0000-0000-0000A4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13" name="Text Box 3">
          <a:extLst>
            <a:ext uri="{FF2B5EF4-FFF2-40B4-BE49-F238E27FC236}">
              <a16:creationId xmlns:a16="http://schemas.microsoft.com/office/drawing/2014/main" id="{00000000-0008-0000-0000-0000A5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14" name="Text Box 3">
          <a:extLst>
            <a:ext uri="{FF2B5EF4-FFF2-40B4-BE49-F238E27FC236}">
              <a16:creationId xmlns:a16="http://schemas.microsoft.com/office/drawing/2014/main" id="{00000000-0008-0000-0000-0000A6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15" name="Text Box 3">
          <a:extLst>
            <a:ext uri="{FF2B5EF4-FFF2-40B4-BE49-F238E27FC236}">
              <a16:creationId xmlns:a16="http://schemas.microsoft.com/office/drawing/2014/main" id="{00000000-0008-0000-0000-0000A7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16" name="Text Box 3">
          <a:extLst>
            <a:ext uri="{FF2B5EF4-FFF2-40B4-BE49-F238E27FC236}">
              <a16:creationId xmlns:a16="http://schemas.microsoft.com/office/drawing/2014/main" id="{00000000-0008-0000-0000-0000A8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17" name="Text Box 3">
          <a:extLst>
            <a:ext uri="{FF2B5EF4-FFF2-40B4-BE49-F238E27FC236}">
              <a16:creationId xmlns:a16="http://schemas.microsoft.com/office/drawing/2014/main" id="{00000000-0008-0000-0000-0000A9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18" name="Text Box 3">
          <a:extLst>
            <a:ext uri="{FF2B5EF4-FFF2-40B4-BE49-F238E27FC236}">
              <a16:creationId xmlns:a16="http://schemas.microsoft.com/office/drawing/2014/main" id="{00000000-0008-0000-0000-0000AA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19" name="Text Box 3">
          <a:extLst>
            <a:ext uri="{FF2B5EF4-FFF2-40B4-BE49-F238E27FC236}">
              <a16:creationId xmlns:a16="http://schemas.microsoft.com/office/drawing/2014/main" id="{00000000-0008-0000-0000-0000AB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20" name="Text Box 3">
          <a:extLst>
            <a:ext uri="{FF2B5EF4-FFF2-40B4-BE49-F238E27FC236}">
              <a16:creationId xmlns:a16="http://schemas.microsoft.com/office/drawing/2014/main" id="{00000000-0008-0000-0000-0000AC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21" name="Text Box 3">
          <a:extLst>
            <a:ext uri="{FF2B5EF4-FFF2-40B4-BE49-F238E27FC236}">
              <a16:creationId xmlns:a16="http://schemas.microsoft.com/office/drawing/2014/main" id="{00000000-0008-0000-0000-0000AD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22" name="Text Box 3">
          <a:extLst>
            <a:ext uri="{FF2B5EF4-FFF2-40B4-BE49-F238E27FC236}">
              <a16:creationId xmlns:a16="http://schemas.microsoft.com/office/drawing/2014/main" id="{00000000-0008-0000-0000-0000AE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23" name="Text Box 3">
          <a:extLst>
            <a:ext uri="{FF2B5EF4-FFF2-40B4-BE49-F238E27FC236}">
              <a16:creationId xmlns:a16="http://schemas.microsoft.com/office/drawing/2014/main" id="{00000000-0008-0000-0000-0000AF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24" name="Text Box 3">
          <a:extLst>
            <a:ext uri="{FF2B5EF4-FFF2-40B4-BE49-F238E27FC236}">
              <a16:creationId xmlns:a16="http://schemas.microsoft.com/office/drawing/2014/main" id="{00000000-0008-0000-0000-0000B0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25" name="Text Box 3">
          <a:extLst>
            <a:ext uri="{FF2B5EF4-FFF2-40B4-BE49-F238E27FC236}">
              <a16:creationId xmlns:a16="http://schemas.microsoft.com/office/drawing/2014/main" id="{00000000-0008-0000-0000-0000B1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226" name="Text Box 3">
          <a:extLst>
            <a:ext uri="{FF2B5EF4-FFF2-40B4-BE49-F238E27FC236}">
              <a16:creationId xmlns:a16="http://schemas.microsoft.com/office/drawing/2014/main" id="{00000000-0008-0000-0000-0000B208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27" name="Text Box 3">
          <a:extLst>
            <a:ext uri="{FF2B5EF4-FFF2-40B4-BE49-F238E27FC236}">
              <a16:creationId xmlns:a16="http://schemas.microsoft.com/office/drawing/2014/main" id="{00000000-0008-0000-0000-0000B3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28" name="Text Box 3">
          <a:extLst>
            <a:ext uri="{FF2B5EF4-FFF2-40B4-BE49-F238E27FC236}">
              <a16:creationId xmlns:a16="http://schemas.microsoft.com/office/drawing/2014/main" id="{00000000-0008-0000-0000-0000B4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29" name="Text Box 3">
          <a:extLst>
            <a:ext uri="{FF2B5EF4-FFF2-40B4-BE49-F238E27FC236}">
              <a16:creationId xmlns:a16="http://schemas.microsoft.com/office/drawing/2014/main" id="{00000000-0008-0000-0000-0000B5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30" name="Text Box 3">
          <a:extLst>
            <a:ext uri="{FF2B5EF4-FFF2-40B4-BE49-F238E27FC236}">
              <a16:creationId xmlns:a16="http://schemas.microsoft.com/office/drawing/2014/main" id="{00000000-0008-0000-0000-0000B6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31" name="Text Box 3">
          <a:extLst>
            <a:ext uri="{FF2B5EF4-FFF2-40B4-BE49-F238E27FC236}">
              <a16:creationId xmlns:a16="http://schemas.microsoft.com/office/drawing/2014/main" id="{00000000-0008-0000-0000-0000B7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32" name="Text Box 3">
          <a:extLst>
            <a:ext uri="{FF2B5EF4-FFF2-40B4-BE49-F238E27FC236}">
              <a16:creationId xmlns:a16="http://schemas.microsoft.com/office/drawing/2014/main" id="{00000000-0008-0000-0000-0000B8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33" name="Text Box 3">
          <a:extLst>
            <a:ext uri="{FF2B5EF4-FFF2-40B4-BE49-F238E27FC236}">
              <a16:creationId xmlns:a16="http://schemas.microsoft.com/office/drawing/2014/main" id="{00000000-0008-0000-0000-0000B9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34" name="Text Box 3">
          <a:extLst>
            <a:ext uri="{FF2B5EF4-FFF2-40B4-BE49-F238E27FC236}">
              <a16:creationId xmlns:a16="http://schemas.microsoft.com/office/drawing/2014/main" id="{00000000-0008-0000-0000-0000BA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35" name="Text Box 3">
          <a:extLst>
            <a:ext uri="{FF2B5EF4-FFF2-40B4-BE49-F238E27FC236}">
              <a16:creationId xmlns:a16="http://schemas.microsoft.com/office/drawing/2014/main" id="{00000000-0008-0000-0000-0000BB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36" name="Text Box 3">
          <a:extLst>
            <a:ext uri="{FF2B5EF4-FFF2-40B4-BE49-F238E27FC236}">
              <a16:creationId xmlns:a16="http://schemas.microsoft.com/office/drawing/2014/main" id="{00000000-0008-0000-0000-0000BC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37" name="Text Box 3">
          <a:extLst>
            <a:ext uri="{FF2B5EF4-FFF2-40B4-BE49-F238E27FC236}">
              <a16:creationId xmlns:a16="http://schemas.microsoft.com/office/drawing/2014/main" id="{00000000-0008-0000-0000-0000BD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38" name="Text Box 3">
          <a:extLst>
            <a:ext uri="{FF2B5EF4-FFF2-40B4-BE49-F238E27FC236}">
              <a16:creationId xmlns:a16="http://schemas.microsoft.com/office/drawing/2014/main" id="{00000000-0008-0000-0000-0000BE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39" name="Text Box 3">
          <a:extLst>
            <a:ext uri="{FF2B5EF4-FFF2-40B4-BE49-F238E27FC236}">
              <a16:creationId xmlns:a16="http://schemas.microsoft.com/office/drawing/2014/main" id="{00000000-0008-0000-0000-0000BF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40" name="Text Box 3">
          <a:extLst>
            <a:ext uri="{FF2B5EF4-FFF2-40B4-BE49-F238E27FC236}">
              <a16:creationId xmlns:a16="http://schemas.microsoft.com/office/drawing/2014/main" id="{00000000-0008-0000-0000-0000C0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41" name="Text Box 3">
          <a:extLst>
            <a:ext uri="{FF2B5EF4-FFF2-40B4-BE49-F238E27FC236}">
              <a16:creationId xmlns:a16="http://schemas.microsoft.com/office/drawing/2014/main" id="{00000000-0008-0000-0000-0000C1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42" name="Text Box 3">
          <a:extLst>
            <a:ext uri="{FF2B5EF4-FFF2-40B4-BE49-F238E27FC236}">
              <a16:creationId xmlns:a16="http://schemas.microsoft.com/office/drawing/2014/main" id="{00000000-0008-0000-0000-0000C2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43" name="Text Box 3">
          <a:extLst>
            <a:ext uri="{FF2B5EF4-FFF2-40B4-BE49-F238E27FC236}">
              <a16:creationId xmlns:a16="http://schemas.microsoft.com/office/drawing/2014/main" id="{00000000-0008-0000-0000-0000C3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44" name="Text Box 3">
          <a:extLst>
            <a:ext uri="{FF2B5EF4-FFF2-40B4-BE49-F238E27FC236}">
              <a16:creationId xmlns:a16="http://schemas.microsoft.com/office/drawing/2014/main" id="{00000000-0008-0000-0000-0000C4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45" name="Text Box 3">
          <a:extLst>
            <a:ext uri="{FF2B5EF4-FFF2-40B4-BE49-F238E27FC236}">
              <a16:creationId xmlns:a16="http://schemas.microsoft.com/office/drawing/2014/main" id="{00000000-0008-0000-0000-0000C5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46" name="Text Box 3">
          <a:extLst>
            <a:ext uri="{FF2B5EF4-FFF2-40B4-BE49-F238E27FC236}">
              <a16:creationId xmlns:a16="http://schemas.microsoft.com/office/drawing/2014/main" id="{00000000-0008-0000-0000-0000C6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47" name="Text Box 3">
          <a:extLst>
            <a:ext uri="{FF2B5EF4-FFF2-40B4-BE49-F238E27FC236}">
              <a16:creationId xmlns:a16="http://schemas.microsoft.com/office/drawing/2014/main" id="{00000000-0008-0000-0000-0000C7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48" name="Text Box 3">
          <a:extLst>
            <a:ext uri="{FF2B5EF4-FFF2-40B4-BE49-F238E27FC236}">
              <a16:creationId xmlns:a16="http://schemas.microsoft.com/office/drawing/2014/main" id="{00000000-0008-0000-0000-0000C8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49" name="Text Box 3">
          <a:extLst>
            <a:ext uri="{FF2B5EF4-FFF2-40B4-BE49-F238E27FC236}">
              <a16:creationId xmlns:a16="http://schemas.microsoft.com/office/drawing/2014/main" id="{00000000-0008-0000-0000-0000C9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50" name="Text Box 3">
          <a:extLst>
            <a:ext uri="{FF2B5EF4-FFF2-40B4-BE49-F238E27FC236}">
              <a16:creationId xmlns:a16="http://schemas.microsoft.com/office/drawing/2014/main" id="{00000000-0008-0000-0000-0000CA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51" name="Text Box 3">
          <a:extLst>
            <a:ext uri="{FF2B5EF4-FFF2-40B4-BE49-F238E27FC236}">
              <a16:creationId xmlns:a16="http://schemas.microsoft.com/office/drawing/2014/main" id="{00000000-0008-0000-0000-0000CB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52" name="Text Box 3">
          <a:extLst>
            <a:ext uri="{FF2B5EF4-FFF2-40B4-BE49-F238E27FC236}">
              <a16:creationId xmlns:a16="http://schemas.microsoft.com/office/drawing/2014/main" id="{00000000-0008-0000-0000-0000CC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53" name="Text Box 3">
          <a:extLst>
            <a:ext uri="{FF2B5EF4-FFF2-40B4-BE49-F238E27FC236}">
              <a16:creationId xmlns:a16="http://schemas.microsoft.com/office/drawing/2014/main" id="{00000000-0008-0000-0000-0000CD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54" name="Text Box 3">
          <a:extLst>
            <a:ext uri="{FF2B5EF4-FFF2-40B4-BE49-F238E27FC236}">
              <a16:creationId xmlns:a16="http://schemas.microsoft.com/office/drawing/2014/main" id="{00000000-0008-0000-0000-0000CE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55" name="Text Box 3">
          <a:extLst>
            <a:ext uri="{FF2B5EF4-FFF2-40B4-BE49-F238E27FC236}">
              <a16:creationId xmlns:a16="http://schemas.microsoft.com/office/drawing/2014/main" id="{00000000-0008-0000-0000-0000CF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56" name="Text Box 3">
          <a:extLst>
            <a:ext uri="{FF2B5EF4-FFF2-40B4-BE49-F238E27FC236}">
              <a16:creationId xmlns:a16="http://schemas.microsoft.com/office/drawing/2014/main" id="{00000000-0008-0000-0000-0000D0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57" name="Text Box 3">
          <a:extLst>
            <a:ext uri="{FF2B5EF4-FFF2-40B4-BE49-F238E27FC236}">
              <a16:creationId xmlns:a16="http://schemas.microsoft.com/office/drawing/2014/main" id="{00000000-0008-0000-0000-0000D1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58" name="Text Box 3">
          <a:extLst>
            <a:ext uri="{FF2B5EF4-FFF2-40B4-BE49-F238E27FC236}">
              <a16:creationId xmlns:a16="http://schemas.microsoft.com/office/drawing/2014/main" id="{00000000-0008-0000-0000-0000D2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59" name="Text Box 3">
          <a:extLst>
            <a:ext uri="{FF2B5EF4-FFF2-40B4-BE49-F238E27FC236}">
              <a16:creationId xmlns:a16="http://schemas.microsoft.com/office/drawing/2014/main" id="{00000000-0008-0000-0000-0000D3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60" name="Text Box 3">
          <a:extLst>
            <a:ext uri="{FF2B5EF4-FFF2-40B4-BE49-F238E27FC236}">
              <a16:creationId xmlns:a16="http://schemas.microsoft.com/office/drawing/2014/main" id="{00000000-0008-0000-0000-0000D4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61" name="Text Box 3">
          <a:extLst>
            <a:ext uri="{FF2B5EF4-FFF2-40B4-BE49-F238E27FC236}">
              <a16:creationId xmlns:a16="http://schemas.microsoft.com/office/drawing/2014/main" id="{00000000-0008-0000-0000-0000D5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62" name="Text Box 3">
          <a:extLst>
            <a:ext uri="{FF2B5EF4-FFF2-40B4-BE49-F238E27FC236}">
              <a16:creationId xmlns:a16="http://schemas.microsoft.com/office/drawing/2014/main" id="{00000000-0008-0000-0000-0000D6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63" name="Text Box 3">
          <a:extLst>
            <a:ext uri="{FF2B5EF4-FFF2-40B4-BE49-F238E27FC236}">
              <a16:creationId xmlns:a16="http://schemas.microsoft.com/office/drawing/2014/main" id="{00000000-0008-0000-0000-0000D7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64" name="Text Box 3">
          <a:extLst>
            <a:ext uri="{FF2B5EF4-FFF2-40B4-BE49-F238E27FC236}">
              <a16:creationId xmlns:a16="http://schemas.microsoft.com/office/drawing/2014/main" id="{00000000-0008-0000-0000-0000D8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65" name="Text Box 3">
          <a:extLst>
            <a:ext uri="{FF2B5EF4-FFF2-40B4-BE49-F238E27FC236}">
              <a16:creationId xmlns:a16="http://schemas.microsoft.com/office/drawing/2014/main" id="{00000000-0008-0000-0000-0000D9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66" name="Text Box 3">
          <a:extLst>
            <a:ext uri="{FF2B5EF4-FFF2-40B4-BE49-F238E27FC236}">
              <a16:creationId xmlns:a16="http://schemas.microsoft.com/office/drawing/2014/main" id="{00000000-0008-0000-0000-0000DA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67" name="Text Box 3">
          <a:extLst>
            <a:ext uri="{FF2B5EF4-FFF2-40B4-BE49-F238E27FC236}">
              <a16:creationId xmlns:a16="http://schemas.microsoft.com/office/drawing/2014/main" id="{00000000-0008-0000-0000-0000DB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68" name="Text Box 3">
          <a:extLst>
            <a:ext uri="{FF2B5EF4-FFF2-40B4-BE49-F238E27FC236}">
              <a16:creationId xmlns:a16="http://schemas.microsoft.com/office/drawing/2014/main" id="{00000000-0008-0000-0000-0000DC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69" name="Text Box 3">
          <a:extLst>
            <a:ext uri="{FF2B5EF4-FFF2-40B4-BE49-F238E27FC236}">
              <a16:creationId xmlns:a16="http://schemas.microsoft.com/office/drawing/2014/main" id="{00000000-0008-0000-0000-0000DD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70" name="Text Box 3">
          <a:extLst>
            <a:ext uri="{FF2B5EF4-FFF2-40B4-BE49-F238E27FC236}">
              <a16:creationId xmlns:a16="http://schemas.microsoft.com/office/drawing/2014/main" id="{00000000-0008-0000-0000-0000DE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71" name="Text Box 3">
          <a:extLst>
            <a:ext uri="{FF2B5EF4-FFF2-40B4-BE49-F238E27FC236}">
              <a16:creationId xmlns:a16="http://schemas.microsoft.com/office/drawing/2014/main" id="{00000000-0008-0000-0000-0000DF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72" name="Text Box 3">
          <a:extLst>
            <a:ext uri="{FF2B5EF4-FFF2-40B4-BE49-F238E27FC236}">
              <a16:creationId xmlns:a16="http://schemas.microsoft.com/office/drawing/2014/main" id="{00000000-0008-0000-0000-0000E0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73" name="Text Box 3">
          <a:extLst>
            <a:ext uri="{FF2B5EF4-FFF2-40B4-BE49-F238E27FC236}">
              <a16:creationId xmlns:a16="http://schemas.microsoft.com/office/drawing/2014/main" id="{00000000-0008-0000-0000-0000E1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74" name="Text Box 3">
          <a:extLst>
            <a:ext uri="{FF2B5EF4-FFF2-40B4-BE49-F238E27FC236}">
              <a16:creationId xmlns:a16="http://schemas.microsoft.com/office/drawing/2014/main" id="{00000000-0008-0000-0000-0000E2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75" name="Text Box 3">
          <a:extLst>
            <a:ext uri="{FF2B5EF4-FFF2-40B4-BE49-F238E27FC236}">
              <a16:creationId xmlns:a16="http://schemas.microsoft.com/office/drawing/2014/main" id="{00000000-0008-0000-0000-0000E3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76" name="Text Box 3">
          <a:extLst>
            <a:ext uri="{FF2B5EF4-FFF2-40B4-BE49-F238E27FC236}">
              <a16:creationId xmlns:a16="http://schemas.microsoft.com/office/drawing/2014/main" id="{00000000-0008-0000-0000-0000E4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77" name="Text Box 3">
          <a:extLst>
            <a:ext uri="{FF2B5EF4-FFF2-40B4-BE49-F238E27FC236}">
              <a16:creationId xmlns:a16="http://schemas.microsoft.com/office/drawing/2014/main" id="{00000000-0008-0000-0000-0000E5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78" name="Text Box 3">
          <a:extLst>
            <a:ext uri="{FF2B5EF4-FFF2-40B4-BE49-F238E27FC236}">
              <a16:creationId xmlns:a16="http://schemas.microsoft.com/office/drawing/2014/main" id="{00000000-0008-0000-0000-0000E6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79" name="Text Box 3">
          <a:extLst>
            <a:ext uri="{FF2B5EF4-FFF2-40B4-BE49-F238E27FC236}">
              <a16:creationId xmlns:a16="http://schemas.microsoft.com/office/drawing/2014/main" id="{00000000-0008-0000-0000-0000E7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80" name="Text Box 3">
          <a:extLst>
            <a:ext uri="{FF2B5EF4-FFF2-40B4-BE49-F238E27FC236}">
              <a16:creationId xmlns:a16="http://schemas.microsoft.com/office/drawing/2014/main" id="{00000000-0008-0000-0000-0000E8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81" name="Text Box 3">
          <a:extLst>
            <a:ext uri="{FF2B5EF4-FFF2-40B4-BE49-F238E27FC236}">
              <a16:creationId xmlns:a16="http://schemas.microsoft.com/office/drawing/2014/main" id="{00000000-0008-0000-0000-0000E9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82" name="Text Box 3">
          <a:extLst>
            <a:ext uri="{FF2B5EF4-FFF2-40B4-BE49-F238E27FC236}">
              <a16:creationId xmlns:a16="http://schemas.microsoft.com/office/drawing/2014/main" id="{00000000-0008-0000-0000-0000EA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83" name="Text Box 3">
          <a:extLst>
            <a:ext uri="{FF2B5EF4-FFF2-40B4-BE49-F238E27FC236}">
              <a16:creationId xmlns:a16="http://schemas.microsoft.com/office/drawing/2014/main" id="{00000000-0008-0000-0000-0000EB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84" name="Text Box 3">
          <a:extLst>
            <a:ext uri="{FF2B5EF4-FFF2-40B4-BE49-F238E27FC236}">
              <a16:creationId xmlns:a16="http://schemas.microsoft.com/office/drawing/2014/main" id="{00000000-0008-0000-0000-0000EC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85" name="Text Box 3">
          <a:extLst>
            <a:ext uri="{FF2B5EF4-FFF2-40B4-BE49-F238E27FC236}">
              <a16:creationId xmlns:a16="http://schemas.microsoft.com/office/drawing/2014/main" id="{00000000-0008-0000-0000-0000ED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86" name="Text Box 3">
          <a:extLst>
            <a:ext uri="{FF2B5EF4-FFF2-40B4-BE49-F238E27FC236}">
              <a16:creationId xmlns:a16="http://schemas.microsoft.com/office/drawing/2014/main" id="{00000000-0008-0000-0000-0000EE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87" name="Text Box 3">
          <a:extLst>
            <a:ext uri="{FF2B5EF4-FFF2-40B4-BE49-F238E27FC236}">
              <a16:creationId xmlns:a16="http://schemas.microsoft.com/office/drawing/2014/main" id="{00000000-0008-0000-0000-0000EF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88" name="Text Box 3">
          <a:extLst>
            <a:ext uri="{FF2B5EF4-FFF2-40B4-BE49-F238E27FC236}">
              <a16:creationId xmlns:a16="http://schemas.microsoft.com/office/drawing/2014/main" id="{00000000-0008-0000-0000-0000F0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89" name="Text Box 3">
          <a:extLst>
            <a:ext uri="{FF2B5EF4-FFF2-40B4-BE49-F238E27FC236}">
              <a16:creationId xmlns:a16="http://schemas.microsoft.com/office/drawing/2014/main" id="{00000000-0008-0000-0000-0000F1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90" name="Text Box 3">
          <a:extLst>
            <a:ext uri="{FF2B5EF4-FFF2-40B4-BE49-F238E27FC236}">
              <a16:creationId xmlns:a16="http://schemas.microsoft.com/office/drawing/2014/main" id="{00000000-0008-0000-0000-0000F2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91" name="Text Box 3">
          <a:extLst>
            <a:ext uri="{FF2B5EF4-FFF2-40B4-BE49-F238E27FC236}">
              <a16:creationId xmlns:a16="http://schemas.microsoft.com/office/drawing/2014/main" id="{00000000-0008-0000-0000-0000F3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92" name="Text Box 3">
          <a:extLst>
            <a:ext uri="{FF2B5EF4-FFF2-40B4-BE49-F238E27FC236}">
              <a16:creationId xmlns:a16="http://schemas.microsoft.com/office/drawing/2014/main" id="{00000000-0008-0000-0000-0000F4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93" name="Text Box 3">
          <a:extLst>
            <a:ext uri="{FF2B5EF4-FFF2-40B4-BE49-F238E27FC236}">
              <a16:creationId xmlns:a16="http://schemas.microsoft.com/office/drawing/2014/main" id="{00000000-0008-0000-0000-0000F5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94" name="Text Box 3">
          <a:extLst>
            <a:ext uri="{FF2B5EF4-FFF2-40B4-BE49-F238E27FC236}">
              <a16:creationId xmlns:a16="http://schemas.microsoft.com/office/drawing/2014/main" id="{00000000-0008-0000-0000-0000F6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95" name="Text Box 3">
          <a:extLst>
            <a:ext uri="{FF2B5EF4-FFF2-40B4-BE49-F238E27FC236}">
              <a16:creationId xmlns:a16="http://schemas.microsoft.com/office/drawing/2014/main" id="{00000000-0008-0000-0000-0000F7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96" name="Text Box 3">
          <a:extLst>
            <a:ext uri="{FF2B5EF4-FFF2-40B4-BE49-F238E27FC236}">
              <a16:creationId xmlns:a16="http://schemas.microsoft.com/office/drawing/2014/main" id="{00000000-0008-0000-0000-0000F8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97" name="Text Box 3">
          <a:extLst>
            <a:ext uri="{FF2B5EF4-FFF2-40B4-BE49-F238E27FC236}">
              <a16:creationId xmlns:a16="http://schemas.microsoft.com/office/drawing/2014/main" id="{00000000-0008-0000-0000-0000F9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98" name="Text Box 3">
          <a:extLst>
            <a:ext uri="{FF2B5EF4-FFF2-40B4-BE49-F238E27FC236}">
              <a16:creationId xmlns:a16="http://schemas.microsoft.com/office/drawing/2014/main" id="{00000000-0008-0000-0000-0000FA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299" name="Text Box 3">
          <a:extLst>
            <a:ext uri="{FF2B5EF4-FFF2-40B4-BE49-F238E27FC236}">
              <a16:creationId xmlns:a16="http://schemas.microsoft.com/office/drawing/2014/main" id="{00000000-0008-0000-0000-0000FB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00" name="Text Box 3">
          <a:extLst>
            <a:ext uri="{FF2B5EF4-FFF2-40B4-BE49-F238E27FC236}">
              <a16:creationId xmlns:a16="http://schemas.microsoft.com/office/drawing/2014/main" id="{00000000-0008-0000-0000-0000FC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01" name="Text Box 3">
          <a:extLst>
            <a:ext uri="{FF2B5EF4-FFF2-40B4-BE49-F238E27FC236}">
              <a16:creationId xmlns:a16="http://schemas.microsoft.com/office/drawing/2014/main" id="{00000000-0008-0000-0000-0000FD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02" name="Text Box 3">
          <a:extLst>
            <a:ext uri="{FF2B5EF4-FFF2-40B4-BE49-F238E27FC236}">
              <a16:creationId xmlns:a16="http://schemas.microsoft.com/office/drawing/2014/main" id="{00000000-0008-0000-0000-0000FE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03" name="Text Box 3">
          <a:extLst>
            <a:ext uri="{FF2B5EF4-FFF2-40B4-BE49-F238E27FC236}">
              <a16:creationId xmlns:a16="http://schemas.microsoft.com/office/drawing/2014/main" id="{00000000-0008-0000-0000-0000FF08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04" name="Text Box 3">
          <a:extLst>
            <a:ext uri="{FF2B5EF4-FFF2-40B4-BE49-F238E27FC236}">
              <a16:creationId xmlns:a16="http://schemas.microsoft.com/office/drawing/2014/main" id="{00000000-0008-0000-0000-000000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05" name="Text Box 3">
          <a:extLst>
            <a:ext uri="{FF2B5EF4-FFF2-40B4-BE49-F238E27FC236}">
              <a16:creationId xmlns:a16="http://schemas.microsoft.com/office/drawing/2014/main" id="{00000000-0008-0000-0000-000001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06" name="Text Box 3">
          <a:extLst>
            <a:ext uri="{FF2B5EF4-FFF2-40B4-BE49-F238E27FC236}">
              <a16:creationId xmlns:a16="http://schemas.microsoft.com/office/drawing/2014/main" id="{00000000-0008-0000-0000-000002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07" name="Text Box 3">
          <a:extLst>
            <a:ext uri="{FF2B5EF4-FFF2-40B4-BE49-F238E27FC236}">
              <a16:creationId xmlns:a16="http://schemas.microsoft.com/office/drawing/2014/main" id="{00000000-0008-0000-0000-000003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08" name="Text Box 3">
          <a:extLst>
            <a:ext uri="{FF2B5EF4-FFF2-40B4-BE49-F238E27FC236}">
              <a16:creationId xmlns:a16="http://schemas.microsoft.com/office/drawing/2014/main" id="{00000000-0008-0000-0000-000004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09" name="Text Box 3">
          <a:extLst>
            <a:ext uri="{FF2B5EF4-FFF2-40B4-BE49-F238E27FC236}">
              <a16:creationId xmlns:a16="http://schemas.microsoft.com/office/drawing/2014/main" id="{00000000-0008-0000-0000-000005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10" name="Text Box 3">
          <a:extLst>
            <a:ext uri="{FF2B5EF4-FFF2-40B4-BE49-F238E27FC236}">
              <a16:creationId xmlns:a16="http://schemas.microsoft.com/office/drawing/2014/main" id="{00000000-0008-0000-0000-000006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11" name="Text Box 3">
          <a:extLst>
            <a:ext uri="{FF2B5EF4-FFF2-40B4-BE49-F238E27FC236}">
              <a16:creationId xmlns:a16="http://schemas.microsoft.com/office/drawing/2014/main" id="{00000000-0008-0000-0000-000007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12" name="Text Box 3">
          <a:extLst>
            <a:ext uri="{FF2B5EF4-FFF2-40B4-BE49-F238E27FC236}">
              <a16:creationId xmlns:a16="http://schemas.microsoft.com/office/drawing/2014/main" id="{00000000-0008-0000-0000-000008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13" name="Text Box 3">
          <a:extLst>
            <a:ext uri="{FF2B5EF4-FFF2-40B4-BE49-F238E27FC236}">
              <a16:creationId xmlns:a16="http://schemas.microsoft.com/office/drawing/2014/main" id="{00000000-0008-0000-0000-000009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14" name="Text Box 3">
          <a:extLst>
            <a:ext uri="{FF2B5EF4-FFF2-40B4-BE49-F238E27FC236}">
              <a16:creationId xmlns:a16="http://schemas.microsoft.com/office/drawing/2014/main" id="{00000000-0008-0000-0000-00000A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15" name="Text Box 3">
          <a:extLst>
            <a:ext uri="{FF2B5EF4-FFF2-40B4-BE49-F238E27FC236}">
              <a16:creationId xmlns:a16="http://schemas.microsoft.com/office/drawing/2014/main" id="{00000000-0008-0000-0000-00000B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16" name="Text Box 3">
          <a:extLst>
            <a:ext uri="{FF2B5EF4-FFF2-40B4-BE49-F238E27FC236}">
              <a16:creationId xmlns:a16="http://schemas.microsoft.com/office/drawing/2014/main" id="{00000000-0008-0000-0000-00000C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17" name="Text Box 3">
          <a:extLst>
            <a:ext uri="{FF2B5EF4-FFF2-40B4-BE49-F238E27FC236}">
              <a16:creationId xmlns:a16="http://schemas.microsoft.com/office/drawing/2014/main" id="{00000000-0008-0000-0000-00000D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18" name="Text Box 3">
          <a:extLst>
            <a:ext uri="{FF2B5EF4-FFF2-40B4-BE49-F238E27FC236}">
              <a16:creationId xmlns:a16="http://schemas.microsoft.com/office/drawing/2014/main" id="{00000000-0008-0000-0000-00000E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19" name="Text Box 3">
          <a:extLst>
            <a:ext uri="{FF2B5EF4-FFF2-40B4-BE49-F238E27FC236}">
              <a16:creationId xmlns:a16="http://schemas.microsoft.com/office/drawing/2014/main" id="{00000000-0008-0000-0000-00000F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20" name="Text Box 3">
          <a:extLst>
            <a:ext uri="{FF2B5EF4-FFF2-40B4-BE49-F238E27FC236}">
              <a16:creationId xmlns:a16="http://schemas.microsoft.com/office/drawing/2014/main" id="{00000000-0008-0000-0000-000010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21" name="Text Box 3">
          <a:extLst>
            <a:ext uri="{FF2B5EF4-FFF2-40B4-BE49-F238E27FC236}">
              <a16:creationId xmlns:a16="http://schemas.microsoft.com/office/drawing/2014/main" id="{00000000-0008-0000-0000-000011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22" name="Text Box 3">
          <a:extLst>
            <a:ext uri="{FF2B5EF4-FFF2-40B4-BE49-F238E27FC236}">
              <a16:creationId xmlns:a16="http://schemas.microsoft.com/office/drawing/2014/main" id="{00000000-0008-0000-0000-000012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23" name="Text Box 3">
          <a:extLst>
            <a:ext uri="{FF2B5EF4-FFF2-40B4-BE49-F238E27FC236}">
              <a16:creationId xmlns:a16="http://schemas.microsoft.com/office/drawing/2014/main" id="{00000000-0008-0000-0000-000013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24" name="Text Box 3">
          <a:extLst>
            <a:ext uri="{FF2B5EF4-FFF2-40B4-BE49-F238E27FC236}">
              <a16:creationId xmlns:a16="http://schemas.microsoft.com/office/drawing/2014/main" id="{00000000-0008-0000-0000-000014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25" name="Text Box 3">
          <a:extLst>
            <a:ext uri="{FF2B5EF4-FFF2-40B4-BE49-F238E27FC236}">
              <a16:creationId xmlns:a16="http://schemas.microsoft.com/office/drawing/2014/main" id="{00000000-0008-0000-0000-000015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26" name="Text Box 3">
          <a:extLst>
            <a:ext uri="{FF2B5EF4-FFF2-40B4-BE49-F238E27FC236}">
              <a16:creationId xmlns:a16="http://schemas.microsoft.com/office/drawing/2014/main" id="{00000000-0008-0000-0000-000016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27" name="Text Box 3">
          <a:extLst>
            <a:ext uri="{FF2B5EF4-FFF2-40B4-BE49-F238E27FC236}">
              <a16:creationId xmlns:a16="http://schemas.microsoft.com/office/drawing/2014/main" id="{00000000-0008-0000-0000-000017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28" name="Text Box 3">
          <a:extLst>
            <a:ext uri="{FF2B5EF4-FFF2-40B4-BE49-F238E27FC236}">
              <a16:creationId xmlns:a16="http://schemas.microsoft.com/office/drawing/2014/main" id="{00000000-0008-0000-0000-000018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29" name="Text Box 3">
          <a:extLst>
            <a:ext uri="{FF2B5EF4-FFF2-40B4-BE49-F238E27FC236}">
              <a16:creationId xmlns:a16="http://schemas.microsoft.com/office/drawing/2014/main" id="{00000000-0008-0000-0000-000019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30" name="Text Box 3">
          <a:extLst>
            <a:ext uri="{FF2B5EF4-FFF2-40B4-BE49-F238E27FC236}">
              <a16:creationId xmlns:a16="http://schemas.microsoft.com/office/drawing/2014/main" id="{00000000-0008-0000-0000-00001A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31" name="Text Box 3">
          <a:extLst>
            <a:ext uri="{FF2B5EF4-FFF2-40B4-BE49-F238E27FC236}">
              <a16:creationId xmlns:a16="http://schemas.microsoft.com/office/drawing/2014/main" id="{00000000-0008-0000-0000-00001B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32" name="Text Box 3">
          <a:extLst>
            <a:ext uri="{FF2B5EF4-FFF2-40B4-BE49-F238E27FC236}">
              <a16:creationId xmlns:a16="http://schemas.microsoft.com/office/drawing/2014/main" id="{00000000-0008-0000-0000-00001C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33" name="Text Box 3">
          <a:extLst>
            <a:ext uri="{FF2B5EF4-FFF2-40B4-BE49-F238E27FC236}">
              <a16:creationId xmlns:a16="http://schemas.microsoft.com/office/drawing/2014/main" id="{00000000-0008-0000-0000-00001D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34" name="Text Box 3">
          <a:extLst>
            <a:ext uri="{FF2B5EF4-FFF2-40B4-BE49-F238E27FC236}">
              <a16:creationId xmlns:a16="http://schemas.microsoft.com/office/drawing/2014/main" id="{00000000-0008-0000-0000-00001E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35" name="Text Box 3">
          <a:extLst>
            <a:ext uri="{FF2B5EF4-FFF2-40B4-BE49-F238E27FC236}">
              <a16:creationId xmlns:a16="http://schemas.microsoft.com/office/drawing/2014/main" id="{00000000-0008-0000-0000-00001F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36" name="Text Box 3">
          <a:extLst>
            <a:ext uri="{FF2B5EF4-FFF2-40B4-BE49-F238E27FC236}">
              <a16:creationId xmlns:a16="http://schemas.microsoft.com/office/drawing/2014/main" id="{00000000-0008-0000-0000-000020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37" name="Text Box 3">
          <a:extLst>
            <a:ext uri="{FF2B5EF4-FFF2-40B4-BE49-F238E27FC236}">
              <a16:creationId xmlns:a16="http://schemas.microsoft.com/office/drawing/2014/main" id="{00000000-0008-0000-0000-000021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38" name="Text Box 3">
          <a:extLst>
            <a:ext uri="{FF2B5EF4-FFF2-40B4-BE49-F238E27FC236}">
              <a16:creationId xmlns:a16="http://schemas.microsoft.com/office/drawing/2014/main" id="{00000000-0008-0000-0000-000022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39" name="Text Box 3">
          <a:extLst>
            <a:ext uri="{FF2B5EF4-FFF2-40B4-BE49-F238E27FC236}">
              <a16:creationId xmlns:a16="http://schemas.microsoft.com/office/drawing/2014/main" id="{00000000-0008-0000-0000-000023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40" name="Text Box 3">
          <a:extLst>
            <a:ext uri="{FF2B5EF4-FFF2-40B4-BE49-F238E27FC236}">
              <a16:creationId xmlns:a16="http://schemas.microsoft.com/office/drawing/2014/main" id="{00000000-0008-0000-0000-000024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41" name="Text Box 3">
          <a:extLst>
            <a:ext uri="{FF2B5EF4-FFF2-40B4-BE49-F238E27FC236}">
              <a16:creationId xmlns:a16="http://schemas.microsoft.com/office/drawing/2014/main" id="{00000000-0008-0000-0000-000025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42" name="Text Box 3">
          <a:extLst>
            <a:ext uri="{FF2B5EF4-FFF2-40B4-BE49-F238E27FC236}">
              <a16:creationId xmlns:a16="http://schemas.microsoft.com/office/drawing/2014/main" id="{00000000-0008-0000-0000-000026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43" name="Text Box 3">
          <a:extLst>
            <a:ext uri="{FF2B5EF4-FFF2-40B4-BE49-F238E27FC236}">
              <a16:creationId xmlns:a16="http://schemas.microsoft.com/office/drawing/2014/main" id="{00000000-0008-0000-0000-000027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44" name="Text Box 3">
          <a:extLst>
            <a:ext uri="{FF2B5EF4-FFF2-40B4-BE49-F238E27FC236}">
              <a16:creationId xmlns:a16="http://schemas.microsoft.com/office/drawing/2014/main" id="{00000000-0008-0000-0000-000028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45" name="Text Box 3">
          <a:extLst>
            <a:ext uri="{FF2B5EF4-FFF2-40B4-BE49-F238E27FC236}">
              <a16:creationId xmlns:a16="http://schemas.microsoft.com/office/drawing/2014/main" id="{00000000-0008-0000-0000-000029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346" name="Text Box 3">
          <a:extLst>
            <a:ext uri="{FF2B5EF4-FFF2-40B4-BE49-F238E27FC236}">
              <a16:creationId xmlns:a16="http://schemas.microsoft.com/office/drawing/2014/main" id="{00000000-0008-0000-0000-00002A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47" name="Text Box 3">
          <a:extLst>
            <a:ext uri="{FF2B5EF4-FFF2-40B4-BE49-F238E27FC236}">
              <a16:creationId xmlns:a16="http://schemas.microsoft.com/office/drawing/2014/main" id="{00000000-0008-0000-0000-00002B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48" name="Text Box 3">
          <a:extLst>
            <a:ext uri="{FF2B5EF4-FFF2-40B4-BE49-F238E27FC236}">
              <a16:creationId xmlns:a16="http://schemas.microsoft.com/office/drawing/2014/main" id="{00000000-0008-0000-0000-00002C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49" name="Text Box 3">
          <a:extLst>
            <a:ext uri="{FF2B5EF4-FFF2-40B4-BE49-F238E27FC236}">
              <a16:creationId xmlns:a16="http://schemas.microsoft.com/office/drawing/2014/main" id="{00000000-0008-0000-0000-00002D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50" name="Text Box 3">
          <a:extLst>
            <a:ext uri="{FF2B5EF4-FFF2-40B4-BE49-F238E27FC236}">
              <a16:creationId xmlns:a16="http://schemas.microsoft.com/office/drawing/2014/main" id="{00000000-0008-0000-0000-00002E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51" name="Text Box 3">
          <a:extLst>
            <a:ext uri="{FF2B5EF4-FFF2-40B4-BE49-F238E27FC236}">
              <a16:creationId xmlns:a16="http://schemas.microsoft.com/office/drawing/2014/main" id="{00000000-0008-0000-0000-00002F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52" name="Text Box 3">
          <a:extLst>
            <a:ext uri="{FF2B5EF4-FFF2-40B4-BE49-F238E27FC236}">
              <a16:creationId xmlns:a16="http://schemas.microsoft.com/office/drawing/2014/main" id="{00000000-0008-0000-0000-000030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53" name="Text Box 3">
          <a:extLst>
            <a:ext uri="{FF2B5EF4-FFF2-40B4-BE49-F238E27FC236}">
              <a16:creationId xmlns:a16="http://schemas.microsoft.com/office/drawing/2014/main" id="{00000000-0008-0000-0000-000031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54" name="Text Box 3">
          <a:extLst>
            <a:ext uri="{FF2B5EF4-FFF2-40B4-BE49-F238E27FC236}">
              <a16:creationId xmlns:a16="http://schemas.microsoft.com/office/drawing/2014/main" id="{00000000-0008-0000-0000-000032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55" name="Text Box 3">
          <a:extLst>
            <a:ext uri="{FF2B5EF4-FFF2-40B4-BE49-F238E27FC236}">
              <a16:creationId xmlns:a16="http://schemas.microsoft.com/office/drawing/2014/main" id="{00000000-0008-0000-0000-000033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56" name="Text Box 3">
          <a:extLst>
            <a:ext uri="{FF2B5EF4-FFF2-40B4-BE49-F238E27FC236}">
              <a16:creationId xmlns:a16="http://schemas.microsoft.com/office/drawing/2014/main" id="{00000000-0008-0000-0000-000034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57" name="Text Box 3">
          <a:extLst>
            <a:ext uri="{FF2B5EF4-FFF2-40B4-BE49-F238E27FC236}">
              <a16:creationId xmlns:a16="http://schemas.microsoft.com/office/drawing/2014/main" id="{00000000-0008-0000-0000-000035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58" name="Text Box 3">
          <a:extLst>
            <a:ext uri="{FF2B5EF4-FFF2-40B4-BE49-F238E27FC236}">
              <a16:creationId xmlns:a16="http://schemas.microsoft.com/office/drawing/2014/main" id="{00000000-0008-0000-0000-000036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59" name="Text Box 3">
          <a:extLst>
            <a:ext uri="{FF2B5EF4-FFF2-40B4-BE49-F238E27FC236}">
              <a16:creationId xmlns:a16="http://schemas.microsoft.com/office/drawing/2014/main" id="{00000000-0008-0000-0000-000037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60" name="Text Box 3">
          <a:extLst>
            <a:ext uri="{FF2B5EF4-FFF2-40B4-BE49-F238E27FC236}">
              <a16:creationId xmlns:a16="http://schemas.microsoft.com/office/drawing/2014/main" id="{00000000-0008-0000-0000-000038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61" name="Text Box 3">
          <a:extLst>
            <a:ext uri="{FF2B5EF4-FFF2-40B4-BE49-F238E27FC236}">
              <a16:creationId xmlns:a16="http://schemas.microsoft.com/office/drawing/2014/main" id="{00000000-0008-0000-0000-000039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62" name="Text Box 3">
          <a:extLst>
            <a:ext uri="{FF2B5EF4-FFF2-40B4-BE49-F238E27FC236}">
              <a16:creationId xmlns:a16="http://schemas.microsoft.com/office/drawing/2014/main" id="{00000000-0008-0000-0000-00003A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63" name="Text Box 3">
          <a:extLst>
            <a:ext uri="{FF2B5EF4-FFF2-40B4-BE49-F238E27FC236}">
              <a16:creationId xmlns:a16="http://schemas.microsoft.com/office/drawing/2014/main" id="{00000000-0008-0000-0000-00003B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64" name="Text Box 3">
          <a:extLst>
            <a:ext uri="{FF2B5EF4-FFF2-40B4-BE49-F238E27FC236}">
              <a16:creationId xmlns:a16="http://schemas.microsoft.com/office/drawing/2014/main" id="{00000000-0008-0000-0000-00003C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65" name="Text Box 3">
          <a:extLst>
            <a:ext uri="{FF2B5EF4-FFF2-40B4-BE49-F238E27FC236}">
              <a16:creationId xmlns:a16="http://schemas.microsoft.com/office/drawing/2014/main" id="{00000000-0008-0000-0000-00003D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66" name="Text Box 3">
          <a:extLst>
            <a:ext uri="{FF2B5EF4-FFF2-40B4-BE49-F238E27FC236}">
              <a16:creationId xmlns:a16="http://schemas.microsoft.com/office/drawing/2014/main" id="{00000000-0008-0000-0000-00003E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67" name="Text Box 3">
          <a:extLst>
            <a:ext uri="{FF2B5EF4-FFF2-40B4-BE49-F238E27FC236}">
              <a16:creationId xmlns:a16="http://schemas.microsoft.com/office/drawing/2014/main" id="{00000000-0008-0000-0000-00003F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68" name="Text Box 3">
          <a:extLst>
            <a:ext uri="{FF2B5EF4-FFF2-40B4-BE49-F238E27FC236}">
              <a16:creationId xmlns:a16="http://schemas.microsoft.com/office/drawing/2014/main" id="{00000000-0008-0000-0000-000040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69" name="Text Box 3">
          <a:extLst>
            <a:ext uri="{FF2B5EF4-FFF2-40B4-BE49-F238E27FC236}">
              <a16:creationId xmlns:a16="http://schemas.microsoft.com/office/drawing/2014/main" id="{00000000-0008-0000-0000-000041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70" name="Text Box 3">
          <a:extLst>
            <a:ext uri="{FF2B5EF4-FFF2-40B4-BE49-F238E27FC236}">
              <a16:creationId xmlns:a16="http://schemas.microsoft.com/office/drawing/2014/main" id="{00000000-0008-0000-0000-000042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71" name="Text Box 3">
          <a:extLst>
            <a:ext uri="{FF2B5EF4-FFF2-40B4-BE49-F238E27FC236}">
              <a16:creationId xmlns:a16="http://schemas.microsoft.com/office/drawing/2014/main" id="{00000000-0008-0000-0000-000043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72" name="Text Box 3">
          <a:extLst>
            <a:ext uri="{FF2B5EF4-FFF2-40B4-BE49-F238E27FC236}">
              <a16:creationId xmlns:a16="http://schemas.microsoft.com/office/drawing/2014/main" id="{00000000-0008-0000-0000-000044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73" name="Text Box 3">
          <a:extLst>
            <a:ext uri="{FF2B5EF4-FFF2-40B4-BE49-F238E27FC236}">
              <a16:creationId xmlns:a16="http://schemas.microsoft.com/office/drawing/2014/main" id="{00000000-0008-0000-0000-000045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74" name="Text Box 3">
          <a:extLst>
            <a:ext uri="{FF2B5EF4-FFF2-40B4-BE49-F238E27FC236}">
              <a16:creationId xmlns:a16="http://schemas.microsoft.com/office/drawing/2014/main" id="{00000000-0008-0000-0000-000046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75" name="Text Box 3">
          <a:extLst>
            <a:ext uri="{FF2B5EF4-FFF2-40B4-BE49-F238E27FC236}">
              <a16:creationId xmlns:a16="http://schemas.microsoft.com/office/drawing/2014/main" id="{00000000-0008-0000-0000-000047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76" name="Text Box 3">
          <a:extLst>
            <a:ext uri="{FF2B5EF4-FFF2-40B4-BE49-F238E27FC236}">
              <a16:creationId xmlns:a16="http://schemas.microsoft.com/office/drawing/2014/main" id="{00000000-0008-0000-0000-000048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77" name="Text Box 3">
          <a:extLst>
            <a:ext uri="{FF2B5EF4-FFF2-40B4-BE49-F238E27FC236}">
              <a16:creationId xmlns:a16="http://schemas.microsoft.com/office/drawing/2014/main" id="{00000000-0008-0000-0000-000049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78" name="Text Box 3">
          <a:extLst>
            <a:ext uri="{FF2B5EF4-FFF2-40B4-BE49-F238E27FC236}">
              <a16:creationId xmlns:a16="http://schemas.microsoft.com/office/drawing/2014/main" id="{00000000-0008-0000-0000-00004A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79" name="Text Box 3">
          <a:extLst>
            <a:ext uri="{FF2B5EF4-FFF2-40B4-BE49-F238E27FC236}">
              <a16:creationId xmlns:a16="http://schemas.microsoft.com/office/drawing/2014/main" id="{00000000-0008-0000-0000-00004B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80" name="Text Box 3">
          <a:extLst>
            <a:ext uri="{FF2B5EF4-FFF2-40B4-BE49-F238E27FC236}">
              <a16:creationId xmlns:a16="http://schemas.microsoft.com/office/drawing/2014/main" id="{00000000-0008-0000-0000-00004C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81" name="Text Box 3">
          <a:extLst>
            <a:ext uri="{FF2B5EF4-FFF2-40B4-BE49-F238E27FC236}">
              <a16:creationId xmlns:a16="http://schemas.microsoft.com/office/drawing/2014/main" id="{00000000-0008-0000-0000-00004D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82" name="Text Box 3">
          <a:extLst>
            <a:ext uri="{FF2B5EF4-FFF2-40B4-BE49-F238E27FC236}">
              <a16:creationId xmlns:a16="http://schemas.microsoft.com/office/drawing/2014/main" id="{00000000-0008-0000-0000-00004E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83" name="Text Box 3">
          <a:extLst>
            <a:ext uri="{FF2B5EF4-FFF2-40B4-BE49-F238E27FC236}">
              <a16:creationId xmlns:a16="http://schemas.microsoft.com/office/drawing/2014/main" id="{00000000-0008-0000-0000-00004F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84" name="Text Box 3">
          <a:extLst>
            <a:ext uri="{FF2B5EF4-FFF2-40B4-BE49-F238E27FC236}">
              <a16:creationId xmlns:a16="http://schemas.microsoft.com/office/drawing/2014/main" id="{00000000-0008-0000-0000-000050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85" name="Text Box 3">
          <a:extLst>
            <a:ext uri="{FF2B5EF4-FFF2-40B4-BE49-F238E27FC236}">
              <a16:creationId xmlns:a16="http://schemas.microsoft.com/office/drawing/2014/main" id="{00000000-0008-0000-0000-000051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86" name="Text Box 3">
          <a:extLst>
            <a:ext uri="{FF2B5EF4-FFF2-40B4-BE49-F238E27FC236}">
              <a16:creationId xmlns:a16="http://schemas.microsoft.com/office/drawing/2014/main" id="{00000000-0008-0000-0000-000052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87" name="Text Box 3">
          <a:extLst>
            <a:ext uri="{FF2B5EF4-FFF2-40B4-BE49-F238E27FC236}">
              <a16:creationId xmlns:a16="http://schemas.microsoft.com/office/drawing/2014/main" id="{00000000-0008-0000-0000-000053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88" name="Text Box 3">
          <a:extLst>
            <a:ext uri="{FF2B5EF4-FFF2-40B4-BE49-F238E27FC236}">
              <a16:creationId xmlns:a16="http://schemas.microsoft.com/office/drawing/2014/main" id="{00000000-0008-0000-0000-000054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89" name="Text Box 3">
          <a:extLst>
            <a:ext uri="{FF2B5EF4-FFF2-40B4-BE49-F238E27FC236}">
              <a16:creationId xmlns:a16="http://schemas.microsoft.com/office/drawing/2014/main" id="{00000000-0008-0000-0000-000055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90" name="Text Box 3">
          <a:extLst>
            <a:ext uri="{FF2B5EF4-FFF2-40B4-BE49-F238E27FC236}">
              <a16:creationId xmlns:a16="http://schemas.microsoft.com/office/drawing/2014/main" id="{00000000-0008-0000-0000-000056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91" name="Text Box 3">
          <a:extLst>
            <a:ext uri="{FF2B5EF4-FFF2-40B4-BE49-F238E27FC236}">
              <a16:creationId xmlns:a16="http://schemas.microsoft.com/office/drawing/2014/main" id="{00000000-0008-0000-0000-000057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92" name="Text Box 3">
          <a:extLst>
            <a:ext uri="{FF2B5EF4-FFF2-40B4-BE49-F238E27FC236}">
              <a16:creationId xmlns:a16="http://schemas.microsoft.com/office/drawing/2014/main" id="{00000000-0008-0000-0000-000058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93" name="Text Box 3">
          <a:extLst>
            <a:ext uri="{FF2B5EF4-FFF2-40B4-BE49-F238E27FC236}">
              <a16:creationId xmlns:a16="http://schemas.microsoft.com/office/drawing/2014/main" id="{00000000-0008-0000-0000-000059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94" name="Text Box 3">
          <a:extLst>
            <a:ext uri="{FF2B5EF4-FFF2-40B4-BE49-F238E27FC236}">
              <a16:creationId xmlns:a16="http://schemas.microsoft.com/office/drawing/2014/main" id="{00000000-0008-0000-0000-00005A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95" name="Text Box 3">
          <a:extLst>
            <a:ext uri="{FF2B5EF4-FFF2-40B4-BE49-F238E27FC236}">
              <a16:creationId xmlns:a16="http://schemas.microsoft.com/office/drawing/2014/main" id="{00000000-0008-0000-0000-00005B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96" name="Text Box 3">
          <a:extLst>
            <a:ext uri="{FF2B5EF4-FFF2-40B4-BE49-F238E27FC236}">
              <a16:creationId xmlns:a16="http://schemas.microsoft.com/office/drawing/2014/main" id="{00000000-0008-0000-0000-00005C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97" name="Text Box 3">
          <a:extLst>
            <a:ext uri="{FF2B5EF4-FFF2-40B4-BE49-F238E27FC236}">
              <a16:creationId xmlns:a16="http://schemas.microsoft.com/office/drawing/2014/main" id="{00000000-0008-0000-0000-00005D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98" name="Text Box 3">
          <a:extLst>
            <a:ext uri="{FF2B5EF4-FFF2-40B4-BE49-F238E27FC236}">
              <a16:creationId xmlns:a16="http://schemas.microsoft.com/office/drawing/2014/main" id="{00000000-0008-0000-0000-00005E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399" name="Text Box 3">
          <a:extLst>
            <a:ext uri="{FF2B5EF4-FFF2-40B4-BE49-F238E27FC236}">
              <a16:creationId xmlns:a16="http://schemas.microsoft.com/office/drawing/2014/main" id="{00000000-0008-0000-0000-00005F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400" name="Text Box 3">
          <a:extLst>
            <a:ext uri="{FF2B5EF4-FFF2-40B4-BE49-F238E27FC236}">
              <a16:creationId xmlns:a16="http://schemas.microsoft.com/office/drawing/2014/main" id="{00000000-0008-0000-0000-000060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401" name="Text Box 3">
          <a:extLst>
            <a:ext uri="{FF2B5EF4-FFF2-40B4-BE49-F238E27FC236}">
              <a16:creationId xmlns:a16="http://schemas.microsoft.com/office/drawing/2014/main" id="{00000000-0008-0000-0000-000061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402" name="Text Box 3">
          <a:extLst>
            <a:ext uri="{FF2B5EF4-FFF2-40B4-BE49-F238E27FC236}">
              <a16:creationId xmlns:a16="http://schemas.microsoft.com/office/drawing/2014/main" id="{00000000-0008-0000-0000-000062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403" name="Text Box 3">
          <a:extLst>
            <a:ext uri="{FF2B5EF4-FFF2-40B4-BE49-F238E27FC236}">
              <a16:creationId xmlns:a16="http://schemas.microsoft.com/office/drawing/2014/main" id="{00000000-0008-0000-0000-000063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404" name="Text Box 3">
          <a:extLst>
            <a:ext uri="{FF2B5EF4-FFF2-40B4-BE49-F238E27FC236}">
              <a16:creationId xmlns:a16="http://schemas.microsoft.com/office/drawing/2014/main" id="{00000000-0008-0000-0000-000064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405" name="Text Box 3">
          <a:extLst>
            <a:ext uri="{FF2B5EF4-FFF2-40B4-BE49-F238E27FC236}">
              <a16:creationId xmlns:a16="http://schemas.microsoft.com/office/drawing/2014/main" id="{00000000-0008-0000-0000-00006509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1447800</xdr:colOff>
      <xdr:row>254</xdr:row>
      <xdr:rowOff>0</xdr:rowOff>
    </xdr:from>
    <xdr:to>
      <xdr:col>6</xdr:col>
      <xdr:colOff>1447800</xdr:colOff>
      <xdr:row>254</xdr:row>
      <xdr:rowOff>142875</xdr:rowOff>
    </xdr:to>
    <xdr:sp macro="" textlink="">
      <xdr:nvSpPr>
        <xdr:cNvPr id="2406" name="Text Box 3">
          <a:extLst>
            <a:ext uri="{FF2B5EF4-FFF2-40B4-BE49-F238E27FC236}">
              <a16:creationId xmlns:a16="http://schemas.microsoft.com/office/drawing/2014/main" id="{00000000-0008-0000-0000-000066090000}"/>
            </a:ext>
          </a:extLst>
        </xdr:cNvPr>
        <xdr:cNvSpPr txBox="1">
          <a:spLocks noChangeArrowheads="1"/>
        </xdr:cNvSpPr>
      </xdr:nvSpPr>
      <xdr:spPr bwMode="auto">
        <a:xfrm>
          <a:off x="3276600" y="117052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781050</xdr:colOff>
      <xdr:row>254</xdr:row>
      <xdr:rowOff>0</xdr:rowOff>
    </xdr:from>
    <xdr:to>
      <xdr:col>6</xdr:col>
      <xdr:colOff>781050</xdr:colOff>
      <xdr:row>254</xdr:row>
      <xdr:rowOff>66675</xdr:rowOff>
    </xdr:to>
    <xdr:sp macro="" textlink="">
      <xdr:nvSpPr>
        <xdr:cNvPr id="2407" name="Text Box 3">
          <a:extLst>
            <a:ext uri="{FF2B5EF4-FFF2-40B4-BE49-F238E27FC236}">
              <a16:creationId xmlns:a16="http://schemas.microsoft.com/office/drawing/2014/main" id="{00000000-0008-0000-0000-000067090000}"/>
            </a:ext>
          </a:extLst>
        </xdr:cNvPr>
        <xdr:cNvSpPr txBox="1">
          <a:spLocks noChangeArrowheads="1"/>
        </xdr:cNvSpPr>
      </xdr:nvSpPr>
      <xdr:spPr bwMode="auto">
        <a:xfrm flipV="1">
          <a:off x="2609850" y="11705272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08" name="Text Box 3">
          <a:extLst>
            <a:ext uri="{FF2B5EF4-FFF2-40B4-BE49-F238E27FC236}">
              <a16:creationId xmlns:a16="http://schemas.microsoft.com/office/drawing/2014/main" id="{00000000-0008-0000-0000-000068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09" name="Text Box 3">
          <a:extLst>
            <a:ext uri="{FF2B5EF4-FFF2-40B4-BE49-F238E27FC236}">
              <a16:creationId xmlns:a16="http://schemas.microsoft.com/office/drawing/2014/main" id="{00000000-0008-0000-0000-000069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10" name="Text Box 3">
          <a:extLst>
            <a:ext uri="{FF2B5EF4-FFF2-40B4-BE49-F238E27FC236}">
              <a16:creationId xmlns:a16="http://schemas.microsoft.com/office/drawing/2014/main" id="{00000000-0008-0000-0000-00006A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11" name="Text Box 3">
          <a:extLst>
            <a:ext uri="{FF2B5EF4-FFF2-40B4-BE49-F238E27FC236}">
              <a16:creationId xmlns:a16="http://schemas.microsoft.com/office/drawing/2014/main" id="{00000000-0008-0000-0000-00006B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12" name="Text Box 3">
          <a:extLst>
            <a:ext uri="{FF2B5EF4-FFF2-40B4-BE49-F238E27FC236}">
              <a16:creationId xmlns:a16="http://schemas.microsoft.com/office/drawing/2014/main" id="{00000000-0008-0000-0000-00006C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13" name="Text Box 3">
          <a:extLst>
            <a:ext uri="{FF2B5EF4-FFF2-40B4-BE49-F238E27FC236}">
              <a16:creationId xmlns:a16="http://schemas.microsoft.com/office/drawing/2014/main" id="{00000000-0008-0000-0000-00006D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14" name="Text Box 3">
          <a:extLst>
            <a:ext uri="{FF2B5EF4-FFF2-40B4-BE49-F238E27FC236}">
              <a16:creationId xmlns:a16="http://schemas.microsoft.com/office/drawing/2014/main" id="{00000000-0008-0000-0000-00006E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15" name="Text Box 3">
          <a:extLst>
            <a:ext uri="{FF2B5EF4-FFF2-40B4-BE49-F238E27FC236}">
              <a16:creationId xmlns:a16="http://schemas.microsoft.com/office/drawing/2014/main" id="{00000000-0008-0000-0000-00006F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16" name="Text Box 3">
          <a:extLst>
            <a:ext uri="{FF2B5EF4-FFF2-40B4-BE49-F238E27FC236}">
              <a16:creationId xmlns:a16="http://schemas.microsoft.com/office/drawing/2014/main" id="{00000000-0008-0000-0000-000070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17" name="Text Box 3">
          <a:extLst>
            <a:ext uri="{FF2B5EF4-FFF2-40B4-BE49-F238E27FC236}">
              <a16:creationId xmlns:a16="http://schemas.microsoft.com/office/drawing/2014/main" id="{00000000-0008-0000-0000-000071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18" name="Text Box 3">
          <a:extLst>
            <a:ext uri="{FF2B5EF4-FFF2-40B4-BE49-F238E27FC236}">
              <a16:creationId xmlns:a16="http://schemas.microsoft.com/office/drawing/2014/main" id="{00000000-0008-0000-0000-000072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19" name="Text Box 3">
          <a:extLst>
            <a:ext uri="{FF2B5EF4-FFF2-40B4-BE49-F238E27FC236}">
              <a16:creationId xmlns:a16="http://schemas.microsoft.com/office/drawing/2014/main" id="{00000000-0008-0000-0000-000073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20" name="Text Box 3">
          <a:extLst>
            <a:ext uri="{FF2B5EF4-FFF2-40B4-BE49-F238E27FC236}">
              <a16:creationId xmlns:a16="http://schemas.microsoft.com/office/drawing/2014/main" id="{00000000-0008-0000-0000-000074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21" name="Text Box 3">
          <a:extLst>
            <a:ext uri="{FF2B5EF4-FFF2-40B4-BE49-F238E27FC236}">
              <a16:creationId xmlns:a16="http://schemas.microsoft.com/office/drawing/2014/main" id="{00000000-0008-0000-0000-000075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22" name="Text Box 3">
          <a:extLst>
            <a:ext uri="{FF2B5EF4-FFF2-40B4-BE49-F238E27FC236}">
              <a16:creationId xmlns:a16="http://schemas.microsoft.com/office/drawing/2014/main" id="{00000000-0008-0000-0000-000076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23" name="Text Box 3">
          <a:extLst>
            <a:ext uri="{FF2B5EF4-FFF2-40B4-BE49-F238E27FC236}">
              <a16:creationId xmlns:a16="http://schemas.microsoft.com/office/drawing/2014/main" id="{00000000-0008-0000-0000-000077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24" name="Text Box 3">
          <a:extLst>
            <a:ext uri="{FF2B5EF4-FFF2-40B4-BE49-F238E27FC236}">
              <a16:creationId xmlns:a16="http://schemas.microsoft.com/office/drawing/2014/main" id="{00000000-0008-0000-0000-000078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25" name="Text Box 3">
          <a:extLst>
            <a:ext uri="{FF2B5EF4-FFF2-40B4-BE49-F238E27FC236}">
              <a16:creationId xmlns:a16="http://schemas.microsoft.com/office/drawing/2014/main" id="{00000000-0008-0000-0000-000079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26" name="Text Box 3">
          <a:extLst>
            <a:ext uri="{FF2B5EF4-FFF2-40B4-BE49-F238E27FC236}">
              <a16:creationId xmlns:a16="http://schemas.microsoft.com/office/drawing/2014/main" id="{00000000-0008-0000-0000-00007A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27" name="Text Box 3">
          <a:extLst>
            <a:ext uri="{FF2B5EF4-FFF2-40B4-BE49-F238E27FC236}">
              <a16:creationId xmlns:a16="http://schemas.microsoft.com/office/drawing/2014/main" id="{00000000-0008-0000-0000-00007B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28" name="Text Box 3">
          <a:extLst>
            <a:ext uri="{FF2B5EF4-FFF2-40B4-BE49-F238E27FC236}">
              <a16:creationId xmlns:a16="http://schemas.microsoft.com/office/drawing/2014/main" id="{00000000-0008-0000-0000-00007C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29" name="Text Box 3">
          <a:extLst>
            <a:ext uri="{FF2B5EF4-FFF2-40B4-BE49-F238E27FC236}">
              <a16:creationId xmlns:a16="http://schemas.microsoft.com/office/drawing/2014/main" id="{00000000-0008-0000-0000-00007D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30" name="Text Box 3">
          <a:extLst>
            <a:ext uri="{FF2B5EF4-FFF2-40B4-BE49-F238E27FC236}">
              <a16:creationId xmlns:a16="http://schemas.microsoft.com/office/drawing/2014/main" id="{00000000-0008-0000-0000-00007E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31" name="Text Box 3">
          <a:extLst>
            <a:ext uri="{FF2B5EF4-FFF2-40B4-BE49-F238E27FC236}">
              <a16:creationId xmlns:a16="http://schemas.microsoft.com/office/drawing/2014/main" id="{00000000-0008-0000-0000-00007F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32" name="Text Box 3">
          <a:extLst>
            <a:ext uri="{FF2B5EF4-FFF2-40B4-BE49-F238E27FC236}">
              <a16:creationId xmlns:a16="http://schemas.microsoft.com/office/drawing/2014/main" id="{00000000-0008-0000-0000-000080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33" name="Text Box 3">
          <a:extLst>
            <a:ext uri="{FF2B5EF4-FFF2-40B4-BE49-F238E27FC236}">
              <a16:creationId xmlns:a16="http://schemas.microsoft.com/office/drawing/2014/main" id="{00000000-0008-0000-0000-000081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34" name="Text Box 3">
          <a:extLst>
            <a:ext uri="{FF2B5EF4-FFF2-40B4-BE49-F238E27FC236}">
              <a16:creationId xmlns:a16="http://schemas.microsoft.com/office/drawing/2014/main" id="{00000000-0008-0000-0000-000082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35" name="Text Box 3">
          <a:extLst>
            <a:ext uri="{FF2B5EF4-FFF2-40B4-BE49-F238E27FC236}">
              <a16:creationId xmlns:a16="http://schemas.microsoft.com/office/drawing/2014/main" id="{00000000-0008-0000-0000-000083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36" name="Text Box 3">
          <a:extLst>
            <a:ext uri="{FF2B5EF4-FFF2-40B4-BE49-F238E27FC236}">
              <a16:creationId xmlns:a16="http://schemas.microsoft.com/office/drawing/2014/main" id="{00000000-0008-0000-0000-000084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37" name="Text Box 3">
          <a:extLst>
            <a:ext uri="{FF2B5EF4-FFF2-40B4-BE49-F238E27FC236}">
              <a16:creationId xmlns:a16="http://schemas.microsoft.com/office/drawing/2014/main" id="{00000000-0008-0000-0000-000085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38" name="Text Box 3">
          <a:extLst>
            <a:ext uri="{FF2B5EF4-FFF2-40B4-BE49-F238E27FC236}">
              <a16:creationId xmlns:a16="http://schemas.microsoft.com/office/drawing/2014/main" id="{00000000-0008-0000-0000-000086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39" name="Text Box 3">
          <a:extLst>
            <a:ext uri="{FF2B5EF4-FFF2-40B4-BE49-F238E27FC236}">
              <a16:creationId xmlns:a16="http://schemas.microsoft.com/office/drawing/2014/main" id="{00000000-0008-0000-0000-000087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40" name="Text Box 3">
          <a:extLst>
            <a:ext uri="{FF2B5EF4-FFF2-40B4-BE49-F238E27FC236}">
              <a16:creationId xmlns:a16="http://schemas.microsoft.com/office/drawing/2014/main" id="{00000000-0008-0000-0000-000088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41" name="Text Box 3">
          <a:extLst>
            <a:ext uri="{FF2B5EF4-FFF2-40B4-BE49-F238E27FC236}">
              <a16:creationId xmlns:a16="http://schemas.microsoft.com/office/drawing/2014/main" id="{00000000-0008-0000-0000-000089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42" name="Text Box 3">
          <a:extLst>
            <a:ext uri="{FF2B5EF4-FFF2-40B4-BE49-F238E27FC236}">
              <a16:creationId xmlns:a16="http://schemas.microsoft.com/office/drawing/2014/main" id="{00000000-0008-0000-0000-00008A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43" name="Text Box 3">
          <a:extLst>
            <a:ext uri="{FF2B5EF4-FFF2-40B4-BE49-F238E27FC236}">
              <a16:creationId xmlns:a16="http://schemas.microsoft.com/office/drawing/2014/main" id="{00000000-0008-0000-0000-00008B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44" name="Text Box 3">
          <a:extLst>
            <a:ext uri="{FF2B5EF4-FFF2-40B4-BE49-F238E27FC236}">
              <a16:creationId xmlns:a16="http://schemas.microsoft.com/office/drawing/2014/main" id="{00000000-0008-0000-0000-00008C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45" name="Text Box 3">
          <a:extLst>
            <a:ext uri="{FF2B5EF4-FFF2-40B4-BE49-F238E27FC236}">
              <a16:creationId xmlns:a16="http://schemas.microsoft.com/office/drawing/2014/main" id="{00000000-0008-0000-0000-00008D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46" name="Text Box 3">
          <a:extLst>
            <a:ext uri="{FF2B5EF4-FFF2-40B4-BE49-F238E27FC236}">
              <a16:creationId xmlns:a16="http://schemas.microsoft.com/office/drawing/2014/main" id="{00000000-0008-0000-0000-00008E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447" name="Text Box 3">
          <a:extLst>
            <a:ext uri="{FF2B5EF4-FFF2-40B4-BE49-F238E27FC236}">
              <a16:creationId xmlns:a16="http://schemas.microsoft.com/office/drawing/2014/main" id="{00000000-0008-0000-0000-00008F09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48" name="Text Box 3">
          <a:extLst>
            <a:ext uri="{FF2B5EF4-FFF2-40B4-BE49-F238E27FC236}">
              <a16:creationId xmlns:a16="http://schemas.microsoft.com/office/drawing/2014/main" id="{00000000-0008-0000-0000-000090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49" name="Text Box 3">
          <a:extLst>
            <a:ext uri="{FF2B5EF4-FFF2-40B4-BE49-F238E27FC236}">
              <a16:creationId xmlns:a16="http://schemas.microsoft.com/office/drawing/2014/main" id="{00000000-0008-0000-0000-000091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50" name="Text Box 3">
          <a:extLst>
            <a:ext uri="{FF2B5EF4-FFF2-40B4-BE49-F238E27FC236}">
              <a16:creationId xmlns:a16="http://schemas.microsoft.com/office/drawing/2014/main" id="{00000000-0008-0000-0000-000092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51" name="Text Box 3">
          <a:extLst>
            <a:ext uri="{FF2B5EF4-FFF2-40B4-BE49-F238E27FC236}">
              <a16:creationId xmlns:a16="http://schemas.microsoft.com/office/drawing/2014/main" id="{00000000-0008-0000-0000-000093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52" name="Text Box 3">
          <a:extLst>
            <a:ext uri="{FF2B5EF4-FFF2-40B4-BE49-F238E27FC236}">
              <a16:creationId xmlns:a16="http://schemas.microsoft.com/office/drawing/2014/main" id="{00000000-0008-0000-0000-000094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53" name="Text Box 3">
          <a:extLst>
            <a:ext uri="{FF2B5EF4-FFF2-40B4-BE49-F238E27FC236}">
              <a16:creationId xmlns:a16="http://schemas.microsoft.com/office/drawing/2014/main" id="{00000000-0008-0000-0000-000095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54" name="Text Box 3">
          <a:extLst>
            <a:ext uri="{FF2B5EF4-FFF2-40B4-BE49-F238E27FC236}">
              <a16:creationId xmlns:a16="http://schemas.microsoft.com/office/drawing/2014/main" id="{00000000-0008-0000-0000-000096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55" name="Text Box 3">
          <a:extLst>
            <a:ext uri="{FF2B5EF4-FFF2-40B4-BE49-F238E27FC236}">
              <a16:creationId xmlns:a16="http://schemas.microsoft.com/office/drawing/2014/main" id="{00000000-0008-0000-0000-000097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56" name="Text Box 3">
          <a:extLst>
            <a:ext uri="{FF2B5EF4-FFF2-40B4-BE49-F238E27FC236}">
              <a16:creationId xmlns:a16="http://schemas.microsoft.com/office/drawing/2014/main" id="{00000000-0008-0000-0000-000098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57" name="Text Box 3">
          <a:extLst>
            <a:ext uri="{FF2B5EF4-FFF2-40B4-BE49-F238E27FC236}">
              <a16:creationId xmlns:a16="http://schemas.microsoft.com/office/drawing/2014/main" id="{00000000-0008-0000-0000-000099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58" name="Text Box 3">
          <a:extLst>
            <a:ext uri="{FF2B5EF4-FFF2-40B4-BE49-F238E27FC236}">
              <a16:creationId xmlns:a16="http://schemas.microsoft.com/office/drawing/2014/main" id="{00000000-0008-0000-0000-00009A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59" name="Text Box 3">
          <a:extLst>
            <a:ext uri="{FF2B5EF4-FFF2-40B4-BE49-F238E27FC236}">
              <a16:creationId xmlns:a16="http://schemas.microsoft.com/office/drawing/2014/main" id="{00000000-0008-0000-0000-00009B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60" name="Text Box 3">
          <a:extLst>
            <a:ext uri="{FF2B5EF4-FFF2-40B4-BE49-F238E27FC236}">
              <a16:creationId xmlns:a16="http://schemas.microsoft.com/office/drawing/2014/main" id="{00000000-0008-0000-0000-00009C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61" name="Text Box 3">
          <a:extLst>
            <a:ext uri="{FF2B5EF4-FFF2-40B4-BE49-F238E27FC236}">
              <a16:creationId xmlns:a16="http://schemas.microsoft.com/office/drawing/2014/main" id="{00000000-0008-0000-0000-00009D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62" name="Text Box 3">
          <a:extLst>
            <a:ext uri="{FF2B5EF4-FFF2-40B4-BE49-F238E27FC236}">
              <a16:creationId xmlns:a16="http://schemas.microsoft.com/office/drawing/2014/main" id="{00000000-0008-0000-0000-00009E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63" name="Text Box 3">
          <a:extLst>
            <a:ext uri="{FF2B5EF4-FFF2-40B4-BE49-F238E27FC236}">
              <a16:creationId xmlns:a16="http://schemas.microsoft.com/office/drawing/2014/main" id="{00000000-0008-0000-0000-00009F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64" name="Text Box 3">
          <a:extLst>
            <a:ext uri="{FF2B5EF4-FFF2-40B4-BE49-F238E27FC236}">
              <a16:creationId xmlns:a16="http://schemas.microsoft.com/office/drawing/2014/main" id="{00000000-0008-0000-0000-0000A0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65" name="Text Box 3">
          <a:extLst>
            <a:ext uri="{FF2B5EF4-FFF2-40B4-BE49-F238E27FC236}">
              <a16:creationId xmlns:a16="http://schemas.microsoft.com/office/drawing/2014/main" id="{00000000-0008-0000-0000-0000A1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66" name="Text Box 3">
          <a:extLst>
            <a:ext uri="{FF2B5EF4-FFF2-40B4-BE49-F238E27FC236}">
              <a16:creationId xmlns:a16="http://schemas.microsoft.com/office/drawing/2014/main" id="{00000000-0008-0000-0000-0000A2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67" name="Text Box 3">
          <a:extLst>
            <a:ext uri="{FF2B5EF4-FFF2-40B4-BE49-F238E27FC236}">
              <a16:creationId xmlns:a16="http://schemas.microsoft.com/office/drawing/2014/main" id="{00000000-0008-0000-0000-0000A3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68" name="Text Box 3">
          <a:extLst>
            <a:ext uri="{FF2B5EF4-FFF2-40B4-BE49-F238E27FC236}">
              <a16:creationId xmlns:a16="http://schemas.microsoft.com/office/drawing/2014/main" id="{00000000-0008-0000-0000-0000A4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69" name="Text Box 3">
          <a:extLst>
            <a:ext uri="{FF2B5EF4-FFF2-40B4-BE49-F238E27FC236}">
              <a16:creationId xmlns:a16="http://schemas.microsoft.com/office/drawing/2014/main" id="{00000000-0008-0000-0000-0000A5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70" name="Text Box 3">
          <a:extLst>
            <a:ext uri="{FF2B5EF4-FFF2-40B4-BE49-F238E27FC236}">
              <a16:creationId xmlns:a16="http://schemas.microsoft.com/office/drawing/2014/main" id="{00000000-0008-0000-0000-0000A6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71" name="Text Box 3">
          <a:extLst>
            <a:ext uri="{FF2B5EF4-FFF2-40B4-BE49-F238E27FC236}">
              <a16:creationId xmlns:a16="http://schemas.microsoft.com/office/drawing/2014/main" id="{00000000-0008-0000-0000-0000A7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72" name="Text Box 3">
          <a:extLst>
            <a:ext uri="{FF2B5EF4-FFF2-40B4-BE49-F238E27FC236}">
              <a16:creationId xmlns:a16="http://schemas.microsoft.com/office/drawing/2014/main" id="{00000000-0008-0000-0000-0000A8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73" name="Text Box 3">
          <a:extLst>
            <a:ext uri="{FF2B5EF4-FFF2-40B4-BE49-F238E27FC236}">
              <a16:creationId xmlns:a16="http://schemas.microsoft.com/office/drawing/2014/main" id="{00000000-0008-0000-0000-0000A9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74" name="Text Box 3">
          <a:extLst>
            <a:ext uri="{FF2B5EF4-FFF2-40B4-BE49-F238E27FC236}">
              <a16:creationId xmlns:a16="http://schemas.microsoft.com/office/drawing/2014/main" id="{00000000-0008-0000-0000-0000AA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75" name="Text Box 3">
          <a:extLst>
            <a:ext uri="{FF2B5EF4-FFF2-40B4-BE49-F238E27FC236}">
              <a16:creationId xmlns:a16="http://schemas.microsoft.com/office/drawing/2014/main" id="{00000000-0008-0000-0000-0000AB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76" name="Text Box 3">
          <a:extLst>
            <a:ext uri="{FF2B5EF4-FFF2-40B4-BE49-F238E27FC236}">
              <a16:creationId xmlns:a16="http://schemas.microsoft.com/office/drawing/2014/main" id="{00000000-0008-0000-0000-0000AC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77" name="Text Box 3">
          <a:extLst>
            <a:ext uri="{FF2B5EF4-FFF2-40B4-BE49-F238E27FC236}">
              <a16:creationId xmlns:a16="http://schemas.microsoft.com/office/drawing/2014/main" id="{00000000-0008-0000-0000-0000AD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78" name="Text Box 3">
          <a:extLst>
            <a:ext uri="{FF2B5EF4-FFF2-40B4-BE49-F238E27FC236}">
              <a16:creationId xmlns:a16="http://schemas.microsoft.com/office/drawing/2014/main" id="{00000000-0008-0000-0000-0000AE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79" name="Text Box 3">
          <a:extLst>
            <a:ext uri="{FF2B5EF4-FFF2-40B4-BE49-F238E27FC236}">
              <a16:creationId xmlns:a16="http://schemas.microsoft.com/office/drawing/2014/main" id="{00000000-0008-0000-0000-0000AF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80" name="Text Box 3">
          <a:extLst>
            <a:ext uri="{FF2B5EF4-FFF2-40B4-BE49-F238E27FC236}">
              <a16:creationId xmlns:a16="http://schemas.microsoft.com/office/drawing/2014/main" id="{00000000-0008-0000-0000-0000B0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81" name="Text Box 3">
          <a:extLst>
            <a:ext uri="{FF2B5EF4-FFF2-40B4-BE49-F238E27FC236}">
              <a16:creationId xmlns:a16="http://schemas.microsoft.com/office/drawing/2014/main" id="{00000000-0008-0000-0000-0000B1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82" name="Text Box 3">
          <a:extLst>
            <a:ext uri="{FF2B5EF4-FFF2-40B4-BE49-F238E27FC236}">
              <a16:creationId xmlns:a16="http://schemas.microsoft.com/office/drawing/2014/main" id="{00000000-0008-0000-0000-0000B2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83" name="Text Box 3">
          <a:extLst>
            <a:ext uri="{FF2B5EF4-FFF2-40B4-BE49-F238E27FC236}">
              <a16:creationId xmlns:a16="http://schemas.microsoft.com/office/drawing/2014/main" id="{00000000-0008-0000-0000-0000B3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84" name="Text Box 3">
          <a:extLst>
            <a:ext uri="{FF2B5EF4-FFF2-40B4-BE49-F238E27FC236}">
              <a16:creationId xmlns:a16="http://schemas.microsoft.com/office/drawing/2014/main" id="{00000000-0008-0000-0000-0000B4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85" name="Text Box 3">
          <a:extLst>
            <a:ext uri="{FF2B5EF4-FFF2-40B4-BE49-F238E27FC236}">
              <a16:creationId xmlns:a16="http://schemas.microsoft.com/office/drawing/2014/main" id="{00000000-0008-0000-0000-0000B5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86" name="Text Box 3">
          <a:extLst>
            <a:ext uri="{FF2B5EF4-FFF2-40B4-BE49-F238E27FC236}">
              <a16:creationId xmlns:a16="http://schemas.microsoft.com/office/drawing/2014/main" id="{00000000-0008-0000-0000-0000B6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87" name="Text Box 3">
          <a:extLst>
            <a:ext uri="{FF2B5EF4-FFF2-40B4-BE49-F238E27FC236}">
              <a16:creationId xmlns:a16="http://schemas.microsoft.com/office/drawing/2014/main" id="{00000000-0008-0000-0000-0000B7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88" name="Text Box 3">
          <a:extLst>
            <a:ext uri="{FF2B5EF4-FFF2-40B4-BE49-F238E27FC236}">
              <a16:creationId xmlns:a16="http://schemas.microsoft.com/office/drawing/2014/main" id="{00000000-0008-0000-0000-0000B8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89" name="Text Box 3">
          <a:extLst>
            <a:ext uri="{FF2B5EF4-FFF2-40B4-BE49-F238E27FC236}">
              <a16:creationId xmlns:a16="http://schemas.microsoft.com/office/drawing/2014/main" id="{00000000-0008-0000-0000-0000B9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90" name="Text Box 3">
          <a:extLst>
            <a:ext uri="{FF2B5EF4-FFF2-40B4-BE49-F238E27FC236}">
              <a16:creationId xmlns:a16="http://schemas.microsoft.com/office/drawing/2014/main" id="{00000000-0008-0000-0000-0000BA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91" name="Text Box 3">
          <a:extLst>
            <a:ext uri="{FF2B5EF4-FFF2-40B4-BE49-F238E27FC236}">
              <a16:creationId xmlns:a16="http://schemas.microsoft.com/office/drawing/2014/main" id="{00000000-0008-0000-0000-0000BB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92" name="Text Box 3">
          <a:extLst>
            <a:ext uri="{FF2B5EF4-FFF2-40B4-BE49-F238E27FC236}">
              <a16:creationId xmlns:a16="http://schemas.microsoft.com/office/drawing/2014/main" id="{00000000-0008-0000-0000-0000BC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93" name="Text Box 3">
          <a:extLst>
            <a:ext uri="{FF2B5EF4-FFF2-40B4-BE49-F238E27FC236}">
              <a16:creationId xmlns:a16="http://schemas.microsoft.com/office/drawing/2014/main" id="{00000000-0008-0000-0000-0000BD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94" name="Text Box 3">
          <a:extLst>
            <a:ext uri="{FF2B5EF4-FFF2-40B4-BE49-F238E27FC236}">
              <a16:creationId xmlns:a16="http://schemas.microsoft.com/office/drawing/2014/main" id="{00000000-0008-0000-0000-0000BE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95" name="Text Box 3">
          <a:extLst>
            <a:ext uri="{FF2B5EF4-FFF2-40B4-BE49-F238E27FC236}">
              <a16:creationId xmlns:a16="http://schemas.microsoft.com/office/drawing/2014/main" id="{00000000-0008-0000-0000-0000BF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96" name="Text Box 3">
          <a:extLst>
            <a:ext uri="{FF2B5EF4-FFF2-40B4-BE49-F238E27FC236}">
              <a16:creationId xmlns:a16="http://schemas.microsoft.com/office/drawing/2014/main" id="{00000000-0008-0000-0000-0000C0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97" name="Text Box 3">
          <a:extLst>
            <a:ext uri="{FF2B5EF4-FFF2-40B4-BE49-F238E27FC236}">
              <a16:creationId xmlns:a16="http://schemas.microsoft.com/office/drawing/2014/main" id="{00000000-0008-0000-0000-0000C1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98" name="Text Box 3">
          <a:extLst>
            <a:ext uri="{FF2B5EF4-FFF2-40B4-BE49-F238E27FC236}">
              <a16:creationId xmlns:a16="http://schemas.microsoft.com/office/drawing/2014/main" id="{00000000-0008-0000-0000-0000C2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499" name="Text Box 3">
          <a:extLst>
            <a:ext uri="{FF2B5EF4-FFF2-40B4-BE49-F238E27FC236}">
              <a16:creationId xmlns:a16="http://schemas.microsoft.com/office/drawing/2014/main" id="{00000000-0008-0000-0000-0000C3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00" name="Text Box 3">
          <a:extLst>
            <a:ext uri="{FF2B5EF4-FFF2-40B4-BE49-F238E27FC236}">
              <a16:creationId xmlns:a16="http://schemas.microsoft.com/office/drawing/2014/main" id="{00000000-0008-0000-0000-0000C4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01" name="Text Box 3">
          <a:extLst>
            <a:ext uri="{FF2B5EF4-FFF2-40B4-BE49-F238E27FC236}">
              <a16:creationId xmlns:a16="http://schemas.microsoft.com/office/drawing/2014/main" id="{00000000-0008-0000-0000-0000C5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02" name="Text Box 3">
          <a:extLst>
            <a:ext uri="{FF2B5EF4-FFF2-40B4-BE49-F238E27FC236}">
              <a16:creationId xmlns:a16="http://schemas.microsoft.com/office/drawing/2014/main" id="{00000000-0008-0000-0000-0000C6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03" name="Text Box 3">
          <a:extLst>
            <a:ext uri="{FF2B5EF4-FFF2-40B4-BE49-F238E27FC236}">
              <a16:creationId xmlns:a16="http://schemas.microsoft.com/office/drawing/2014/main" id="{00000000-0008-0000-0000-0000C7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04" name="Text Box 3">
          <a:extLst>
            <a:ext uri="{FF2B5EF4-FFF2-40B4-BE49-F238E27FC236}">
              <a16:creationId xmlns:a16="http://schemas.microsoft.com/office/drawing/2014/main" id="{00000000-0008-0000-0000-0000C8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05" name="Text Box 3">
          <a:extLst>
            <a:ext uri="{FF2B5EF4-FFF2-40B4-BE49-F238E27FC236}">
              <a16:creationId xmlns:a16="http://schemas.microsoft.com/office/drawing/2014/main" id="{00000000-0008-0000-0000-0000C9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06" name="Text Box 3">
          <a:extLst>
            <a:ext uri="{FF2B5EF4-FFF2-40B4-BE49-F238E27FC236}">
              <a16:creationId xmlns:a16="http://schemas.microsoft.com/office/drawing/2014/main" id="{00000000-0008-0000-0000-0000CA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07" name="Text Box 3">
          <a:extLst>
            <a:ext uri="{FF2B5EF4-FFF2-40B4-BE49-F238E27FC236}">
              <a16:creationId xmlns:a16="http://schemas.microsoft.com/office/drawing/2014/main" id="{00000000-0008-0000-0000-0000CB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08" name="Text Box 3">
          <a:extLst>
            <a:ext uri="{FF2B5EF4-FFF2-40B4-BE49-F238E27FC236}">
              <a16:creationId xmlns:a16="http://schemas.microsoft.com/office/drawing/2014/main" id="{00000000-0008-0000-0000-0000CC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09" name="Text Box 3">
          <a:extLst>
            <a:ext uri="{FF2B5EF4-FFF2-40B4-BE49-F238E27FC236}">
              <a16:creationId xmlns:a16="http://schemas.microsoft.com/office/drawing/2014/main" id="{00000000-0008-0000-0000-0000CD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10" name="Text Box 3">
          <a:extLst>
            <a:ext uri="{FF2B5EF4-FFF2-40B4-BE49-F238E27FC236}">
              <a16:creationId xmlns:a16="http://schemas.microsoft.com/office/drawing/2014/main" id="{00000000-0008-0000-0000-0000CE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11" name="Text Box 3">
          <a:extLst>
            <a:ext uri="{FF2B5EF4-FFF2-40B4-BE49-F238E27FC236}">
              <a16:creationId xmlns:a16="http://schemas.microsoft.com/office/drawing/2014/main" id="{00000000-0008-0000-0000-0000CF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12" name="Text Box 3">
          <a:extLst>
            <a:ext uri="{FF2B5EF4-FFF2-40B4-BE49-F238E27FC236}">
              <a16:creationId xmlns:a16="http://schemas.microsoft.com/office/drawing/2014/main" id="{00000000-0008-0000-0000-0000D0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13" name="Text Box 3">
          <a:extLst>
            <a:ext uri="{FF2B5EF4-FFF2-40B4-BE49-F238E27FC236}">
              <a16:creationId xmlns:a16="http://schemas.microsoft.com/office/drawing/2014/main" id="{00000000-0008-0000-0000-0000D1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14" name="Text Box 3">
          <a:extLst>
            <a:ext uri="{FF2B5EF4-FFF2-40B4-BE49-F238E27FC236}">
              <a16:creationId xmlns:a16="http://schemas.microsoft.com/office/drawing/2014/main" id="{00000000-0008-0000-0000-0000D2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15" name="Text Box 3">
          <a:extLst>
            <a:ext uri="{FF2B5EF4-FFF2-40B4-BE49-F238E27FC236}">
              <a16:creationId xmlns:a16="http://schemas.microsoft.com/office/drawing/2014/main" id="{00000000-0008-0000-0000-0000D3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16" name="Text Box 3">
          <a:extLst>
            <a:ext uri="{FF2B5EF4-FFF2-40B4-BE49-F238E27FC236}">
              <a16:creationId xmlns:a16="http://schemas.microsoft.com/office/drawing/2014/main" id="{00000000-0008-0000-0000-0000D4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17" name="Text Box 3">
          <a:extLst>
            <a:ext uri="{FF2B5EF4-FFF2-40B4-BE49-F238E27FC236}">
              <a16:creationId xmlns:a16="http://schemas.microsoft.com/office/drawing/2014/main" id="{00000000-0008-0000-0000-0000D5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18" name="Text Box 3">
          <a:extLst>
            <a:ext uri="{FF2B5EF4-FFF2-40B4-BE49-F238E27FC236}">
              <a16:creationId xmlns:a16="http://schemas.microsoft.com/office/drawing/2014/main" id="{00000000-0008-0000-0000-0000D6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19" name="Text Box 3">
          <a:extLst>
            <a:ext uri="{FF2B5EF4-FFF2-40B4-BE49-F238E27FC236}">
              <a16:creationId xmlns:a16="http://schemas.microsoft.com/office/drawing/2014/main" id="{00000000-0008-0000-0000-0000D7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20" name="Text Box 3">
          <a:extLst>
            <a:ext uri="{FF2B5EF4-FFF2-40B4-BE49-F238E27FC236}">
              <a16:creationId xmlns:a16="http://schemas.microsoft.com/office/drawing/2014/main" id="{00000000-0008-0000-0000-0000D8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21" name="Text Box 3">
          <a:extLst>
            <a:ext uri="{FF2B5EF4-FFF2-40B4-BE49-F238E27FC236}">
              <a16:creationId xmlns:a16="http://schemas.microsoft.com/office/drawing/2014/main" id="{00000000-0008-0000-0000-0000D9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22" name="Text Box 3">
          <a:extLst>
            <a:ext uri="{FF2B5EF4-FFF2-40B4-BE49-F238E27FC236}">
              <a16:creationId xmlns:a16="http://schemas.microsoft.com/office/drawing/2014/main" id="{00000000-0008-0000-0000-0000DA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23" name="Text Box 3">
          <a:extLst>
            <a:ext uri="{FF2B5EF4-FFF2-40B4-BE49-F238E27FC236}">
              <a16:creationId xmlns:a16="http://schemas.microsoft.com/office/drawing/2014/main" id="{00000000-0008-0000-0000-0000DB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24" name="Text Box 3">
          <a:extLst>
            <a:ext uri="{FF2B5EF4-FFF2-40B4-BE49-F238E27FC236}">
              <a16:creationId xmlns:a16="http://schemas.microsoft.com/office/drawing/2014/main" id="{00000000-0008-0000-0000-0000DC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25" name="Text Box 3">
          <a:extLst>
            <a:ext uri="{FF2B5EF4-FFF2-40B4-BE49-F238E27FC236}">
              <a16:creationId xmlns:a16="http://schemas.microsoft.com/office/drawing/2014/main" id="{00000000-0008-0000-0000-0000DD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26" name="Text Box 3">
          <a:extLst>
            <a:ext uri="{FF2B5EF4-FFF2-40B4-BE49-F238E27FC236}">
              <a16:creationId xmlns:a16="http://schemas.microsoft.com/office/drawing/2014/main" id="{00000000-0008-0000-0000-0000DE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27" name="Text Box 3">
          <a:extLst>
            <a:ext uri="{FF2B5EF4-FFF2-40B4-BE49-F238E27FC236}">
              <a16:creationId xmlns:a16="http://schemas.microsoft.com/office/drawing/2014/main" id="{00000000-0008-0000-0000-0000DF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28" name="Text Box 3">
          <a:extLst>
            <a:ext uri="{FF2B5EF4-FFF2-40B4-BE49-F238E27FC236}">
              <a16:creationId xmlns:a16="http://schemas.microsoft.com/office/drawing/2014/main" id="{00000000-0008-0000-0000-0000E0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29" name="Text Box 3">
          <a:extLst>
            <a:ext uri="{FF2B5EF4-FFF2-40B4-BE49-F238E27FC236}">
              <a16:creationId xmlns:a16="http://schemas.microsoft.com/office/drawing/2014/main" id="{00000000-0008-0000-0000-0000E1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30" name="Text Box 3">
          <a:extLst>
            <a:ext uri="{FF2B5EF4-FFF2-40B4-BE49-F238E27FC236}">
              <a16:creationId xmlns:a16="http://schemas.microsoft.com/office/drawing/2014/main" id="{00000000-0008-0000-0000-0000E2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31" name="Text Box 3">
          <a:extLst>
            <a:ext uri="{FF2B5EF4-FFF2-40B4-BE49-F238E27FC236}">
              <a16:creationId xmlns:a16="http://schemas.microsoft.com/office/drawing/2014/main" id="{00000000-0008-0000-0000-0000E3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32" name="Text Box 3">
          <a:extLst>
            <a:ext uri="{FF2B5EF4-FFF2-40B4-BE49-F238E27FC236}">
              <a16:creationId xmlns:a16="http://schemas.microsoft.com/office/drawing/2014/main" id="{00000000-0008-0000-0000-0000E4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33" name="Text Box 3">
          <a:extLst>
            <a:ext uri="{FF2B5EF4-FFF2-40B4-BE49-F238E27FC236}">
              <a16:creationId xmlns:a16="http://schemas.microsoft.com/office/drawing/2014/main" id="{00000000-0008-0000-0000-0000E5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34" name="Text Box 3">
          <a:extLst>
            <a:ext uri="{FF2B5EF4-FFF2-40B4-BE49-F238E27FC236}">
              <a16:creationId xmlns:a16="http://schemas.microsoft.com/office/drawing/2014/main" id="{00000000-0008-0000-0000-0000E6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35" name="Text Box 3">
          <a:extLst>
            <a:ext uri="{FF2B5EF4-FFF2-40B4-BE49-F238E27FC236}">
              <a16:creationId xmlns:a16="http://schemas.microsoft.com/office/drawing/2014/main" id="{00000000-0008-0000-0000-0000E7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36" name="Text Box 3">
          <a:extLst>
            <a:ext uri="{FF2B5EF4-FFF2-40B4-BE49-F238E27FC236}">
              <a16:creationId xmlns:a16="http://schemas.microsoft.com/office/drawing/2014/main" id="{00000000-0008-0000-0000-0000E8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37" name="Text Box 3">
          <a:extLst>
            <a:ext uri="{FF2B5EF4-FFF2-40B4-BE49-F238E27FC236}">
              <a16:creationId xmlns:a16="http://schemas.microsoft.com/office/drawing/2014/main" id="{00000000-0008-0000-0000-0000E9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38" name="Text Box 3">
          <a:extLst>
            <a:ext uri="{FF2B5EF4-FFF2-40B4-BE49-F238E27FC236}">
              <a16:creationId xmlns:a16="http://schemas.microsoft.com/office/drawing/2014/main" id="{00000000-0008-0000-0000-0000EA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39" name="Text Box 3">
          <a:extLst>
            <a:ext uri="{FF2B5EF4-FFF2-40B4-BE49-F238E27FC236}">
              <a16:creationId xmlns:a16="http://schemas.microsoft.com/office/drawing/2014/main" id="{00000000-0008-0000-0000-0000EB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40" name="Text Box 3">
          <a:extLst>
            <a:ext uri="{FF2B5EF4-FFF2-40B4-BE49-F238E27FC236}">
              <a16:creationId xmlns:a16="http://schemas.microsoft.com/office/drawing/2014/main" id="{00000000-0008-0000-0000-0000EC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41" name="Text Box 3">
          <a:extLst>
            <a:ext uri="{FF2B5EF4-FFF2-40B4-BE49-F238E27FC236}">
              <a16:creationId xmlns:a16="http://schemas.microsoft.com/office/drawing/2014/main" id="{00000000-0008-0000-0000-0000ED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42" name="Text Box 3">
          <a:extLst>
            <a:ext uri="{FF2B5EF4-FFF2-40B4-BE49-F238E27FC236}">
              <a16:creationId xmlns:a16="http://schemas.microsoft.com/office/drawing/2014/main" id="{00000000-0008-0000-0000-0000EE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43" name="Text Box 3">
          <a:extLst>
            <a:ext uri="{FF2B5EF4-FFF2-40B4-BE49-F238E27FC236}">
              <a16:creationId xmlns:a16="http://schemas.microsoft.com/office/drawing/2014/main" id="{00000000-0008-0000-0000-0000EF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44" name="Text Box 3">
          <a:extLst>
            <a:ext uri="{FF2B5EF4-FFF2-40B4-BE49-F238E27FC236}">
              <a16:creationId xmlns:a16="http://schemas.microsoft.com/office/drawing/2014/main" id="{00000000-0008-0000-0000-0000F0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45" name="Text Box 3">
          <a:extLst>
            <a:ext uri="{FF2B5EF4-FFF2-40B4-BE49-F238E27FC236}">
              <a16:creationId xmlns:a16="http://schemas.microsoft.com/office/drawing/2014/main" id="{00000000-0008-0000-0000-0000F1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46" name="Text Box 3">
          <a:extLst>
            <a:ext uri="{FF2B5EF4-FFF2-40B4-BE49-F238E27FC236}">
              <a16:creationId xmlns:a16="http://schemas.microsoft.com/office/drawing/2014/main" id="{00000000-0008-0000-0000-0000F2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47" name="Text Box 3">
          <a:extLst>
            <a:ext uri="{FF2B5EF4-FFF2-40B4-BE49-F238E27FC236}">
              <a16:creationId xmlns:a16="http://schemas.microsoft.com/office/drawing/2014/main" id="{00000000-0008-0000-0000-0000F3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48" name="Text Box 3">
          <a:extLst>
            <a:ext uri="{FF2B5EF4-FFF2-40B4-BE49-F238E27FC236}">
              <a16:creationId xmlns:a16="http://schemas.microsoft.com/office/drawing/2014/main" id="{00000000-0008-0000-0000-0000F4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49" name="Text Box 3">
          <a:extLst>
            <a:ext uri="{FF2B5EF4-FFF2-40B4-BE49-F238E27FC236}">
              <a16:creationId xmlns:a16="http://schemas.microsoft.com/office/drawing/2014/main" id="{00000000-0008-0000-0000-0000F5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50" name="Text Box 3">
          <a:extLst>
            <a:ext uri="{FF2B5EF4-FFF2-40B4-BE49-F238E27FC236}">
              <a16:creationId xmlns:a16="http://schemas.microsoft.com/office/drawing/2014/main" id="{00000000-0008-0000-0000-0000F6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51" name="Text Box 3">
          <a:extLst>
            <a:ext uri="{FF2B5EF4-FFF2-40B4-BE49-F238E27FC236}">
              <a16:creationId xmlns:a16="http://schemas.microsoft.com/office/drawing/2014/main" id="{00000000-0008-0000-0000-0000F7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52" name="Text Box 3">
          <a:extLst>
            <a:ext uri="{FF2B5EF4-FFF2-40B4-BE49-F238E27FC236}">
              <a16:creationId xmlns:a16="http://schemas.microsoft.com/office/drawing/2014/main" id="{00000000-0008-0000-0000-0000F8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53" name="Text Box 3">
          <a:extLst>
            <a:ext uri="{FF2B5EF4-FFF2-40B4-BE49-F238E27FC236}">
              <a16:creationId xmlns:a16="http://schemas.microsoft.com/office/drawing/2014/main" id="{00000000-0008-0000-0000-0000F9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54" name="Text Box 3">
          <a:extLst>
            <a:ext uri="{FF2B5EF4-FFF2-40B4-BE49-F238E27FC236}">
              <a16:creationId xmlns:a16="http://schemas.microsoft.com/office/drawing/2014/main" id="{00000000-0008-0000-0000-0000FA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55" name="Text Box 3">
          <a:extLst>
            <a:ext uri="{FF2B5EF4-FFF2-40B4-BE49-F238E27FC236}">
              <a16:creationId xmlns:a16="http://schemas.microsoft.com/office/drawing/2014/main" id="{00000000-0008-0000-0000-0000FB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56" name="Text Box 3">
          <a:extLst>
            <a:ext uri="{FF2B5EF4-FFF2-40B4-BE49-F238E27FC236}">
              <a16:creationId xmlns:a16="http://schemas.microsoft.com/office/drawing/2014/main" id="{00000000-0008-0000-0000-0000FC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57" name="Text Box 3">
          <a:extLst>
            <a:ext uri="{FF2B5EF4-FFF2-40B4-BE49-F238E27FC236}">
              <a16:creationId xmlns:a16="http://schemas.microsoft.com/office/drawing/2014/main" id="{00000000-0008-0000-0000-0000FD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58" name="Text Box 3">
          <a:extLst>
            <a:ext uri="{FF2B5EF4-FFF2-40B4-BE49-F238E27FC236}">
              <a16:creationId xmlns:a16="http://schemas.microsoft.com/office/drawing/2014/main" id="{00000000-0008-0000-0000-0000FE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59" name="Text Box 3">
          <a:extLst>
            <a:ext uri="{FF2B5EF4-FFF2-40B4-BE49-F238E27FC236}">
              <a16:creationId xmlns:a16="http://schemas.microsoft.com/office/drawing/2014/main" id="{00000000-0008-0000-0000-0000FF09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60" name="Text Box 3">
          <a:extLst>
            <a:ext uri="{FF2B5EF4-FFF2-40B4-BE49-F238E27FC236}">
              <a16:creationId xmlns:a16="http://schemas.microsoft.com/office/drawing/2014/main" id="{00000000-0008-0000-0000-000000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61" name="Text Box 3">
          <a:extLst>
            <a:ext uri="{FF2B5EF4-FFF2-40B4-BE49-F238E27FC236}">
              <a16:creationId xmlns:a16="http://schemas.microsoft.com/office/drawing/2014/main" id="{00000000-0008-0000-0000-000001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62" name="Text Box 3">
          <a:extLst>
            <a:ext uri="{FF2B5EF4-FFF2-40B4-BE49-F238E27FC236}">
              <a16:creationId xmlns:a16="http://schemas.microsoft.com/office/drawing/2014/main" id="{00000000-0008-0000-0000-000002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63" name="Text Box 3">
          <a:extLst>
            <a:ext uri="{FF2B5EF4-FFF2-40B4-BE49-F238E27FC236}">
              <a16:creationId xmlns:a16="http://schemas.microsoft.com/office/drawing/2014/main" id="{00000000-0008-0000-0000-000003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64" name="Text Box 3">
          <a:extLst>
            <a:ext uri="{FF2B5EF4-FFF2-40B4-BE49-F238E27FC236}">
              <a16:creationId xmlns:a16="http://schemas.microsoft.com/office/drawing/2014/main" id="{00000000-0008-0000-0000-000004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65" name="Text Box 3">
          <a:extLst>
            <a:ext uri="{FF2B5EF4-FFF2-40B4-BE49-F238E27FC236}">
              <a16:creationId xmlns:a16="http://schemas.microsoft.com/office/drawing/2014/main" id="{00000000-0008-0000-0000-000005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66" name="Text Box 3">
          <a:extLst>
            <a:ext uri="{FF2B5EF4-FFF2-40B4-BE49-F238E27FC236}">
              <a16:creationId xmlns:a16="http://schemas.microsoft.com/office/drawing/2014/main" id="{00000000-0008-0000-0000-000006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567" name="Text Box 3">
          <a:extLst>
            <a:ext uri="{FF2B5EF4-FFF2-40B4-BE49-F238E27FC236}">
              <a16:creationId xmlns:a16="http://schemas.microsoft.com/office/drawing/2014/main" id="{00000000-0008-0000-0000-000007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68" name="Text Box 3">
          <a:extLst>
            <a:ext uri="{FF2B5EF4-FFF2-40B4-BE49-F238E27FC236}">
              <a16:creationId xmlns:a16="http://schemas.microsoft.com/office/drawing/2014/main" id="{00000000-0008-0000-0000-000008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69" name="Text Box 3">
          <a:extLst>
            <a:ext uri="{FF2B5EF4-FFF2-40B4-BE49-F238E27FC236}">
              <a16:creationId xmlns:a16="http://schemas.microsoft.com/office/drawing/2014/main" id="{00000000-0008-0000-0000-000009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70" name="Text Box 3">
          <a:extLst>
            <a:ext uri="{FF2B5EF4-FFF2-40B4-BE49-F238E27FC236}">
              <a16:creationId xmlns:a16="http://schemas.microsoft.com/office/drawing/2014/main" id="{00000000-0008-0000-0000-00000A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71" name="Text Box 3">
          <a:extLst>
            <a:ext uri="{FF2B5EF4-FFF2-40B4-BE49-F238E27FC236}">
              <a16:creationId xmlns:a16="http://schemas.microsoft.com/office/drawing/2014/main" id="{00000000-0008-0000-0000-00000B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72" name="Text Box 3">
          <a:extLst>
            <a:ext uri="{FF2B5EF4-FFF2-40B4-BE49-F238E27FC236}">
              <a16:creationId xmlns:a16="http://schemas.microsoft.com/office/drawing/2014/main" id="{00000000-0008-0000-0000-00000C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73" name="Text Box 3">
          <a:extLst>
            <a:ext uri="{FF2B5EF4-FFF2-40B4-BE49-F238E27FC236}">
              <a16:creationId xmlns:a16="http://schemas.microsoft.com/office/drawing/2014/main" id="{00000000-0008-0000-0000-00000D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74" name="Text Box 3">
          <a:extLst>
            <a:ext uri="{FF2B5EF4-FFF2-40B4-BE49-F238E27FC236}">
              <a16:creationId xmlns:a16="http://schemas.microsoft.com/office/drawing/2014/main" id="{00000000-0008-0000-0000-00000E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75" name="Text Box 3">
          <a:extLst>
            <a:ext uri="{FF2B5EF4-FFF2-40B4-BE49-F238E27FC236}">
              <a16:creationId xmlns:a16="http://schemas.microsoft.com/office/drawing/2014/main" id="{00000000-0008-0000-0000-00000F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76" name="Text Box 3">
          <a:extLst>
            <a:ext uri="{FF2B5EF4-FFF2-40B4-BE49-F238E27FC236}">
              <a16:creationId xmlns:a16="http://schemas.microsoft.com/office/drawing/2014/main" id="{00000000-0008-0000-0000-000010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77" name="Text Box 3">
          <a:extLst>
            <a:ext uri="{FF2B5EF4-FFF2-40B4-BE49-F238E27FC236}">
              <a16:creationId xmlns:a16="http://schemas.microsoft.com/office/drawing/2014/main" id="{00000000-0008-0000-0000-000011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78" name="Text Box 3">
          <a:extLst>
            <a:ext uri="{FF2B5EF4-FFF2-40B4-BE49-F238E27FC236}">
              <a16:creationId xmlns:a16="http://schemas.microsoft.com/office/drawing/2014/main" id="{00000000-0008-0000-0000-000012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79" name="Text Box 3">
          <a:extLst>
            <a:ext uri="{FF2B5EF4-FFF2-40B4-BE49-F238E27FC236}">
              <a16:creationId xmlns:a16="http://schemas.microsoft.com/office/drawing/2014/main" id="{00000000-0008-0000-0000-000013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80" name="Text Box 3">
          <a:extLst>
            <a:ext uri="{FF2B5EF4-FFF2-40B4-BE49-F238E27FC236}">
              <a16:creationId xmlns:a16="http://schemas.microsoft.com/office/drawing/2014/main" id="{00000000-0008-0000-0000-000014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81" name="Text Box 3">
          <a:extLst>
            <a:ext uri="{FF2B5EF4-FFF2-40B4-BE49-F238E27FC236}">
              <a16:creationId xmlns:a16="http://schemas.microsoft.com/office/drawing/2014/main" id="{00000000-0008-0000-0000-000015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82" name="Text Box 3">
          <a:extLst>
            <a:ext uri="{FF2B5EF4-FFF2-40B4-BE49-F238E27FC236}">
              <a16:creationId xmlns:a16="http://schemas.microsoft.com/office/drawing/2014/main" id="{00000000-0008-0000-0000-000016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83" name="Text Box 3">
          <a:extLst>
            <a:ext uri="{FF2B5EF4-FFF2-40B4-BE49-F238E27FC236}">
              <a16:creationId xmlns:a16="http://schemas.microsoft.com/office/drawing/2014/main" id="{00000000-0008-0000-0000-000017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84" name="Text Box 3">
          <a:extLst>
            <a:ext uri="{FF2B5EF4-FFF2-40B4-BE49-F238E27FC236}">
              <a16:creationId xmlns:a16="http://schemas.microsoft.com/office/drawing/2014/main" id="{00000000-0008-0000-0000-000018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85" name="Text Box 3">
          <a:extLst>
            <a:ext uri="{FF2B5EF4-FFF2-40B4-BE49-F238E27FC236}">
              <a16:creationId xmlns:a16="http://schemas.microsoft.com/office/drawing/2014/main" id="{00000000-0008-0000-0000-000019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86" name="Text Box 3">
          <a:extLst>
            <a:ext uri="{FF2B5EF4-FFF2-40B4-BE49-F238E27FC236}">
              <a16:creationId xmlns:a16="http://schemas.microsoft.com/office/drawing/2014/main" id="{00000000-0008-0000-0000-00001A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87" name="Text Box 3">
          <a:extLst>
            <a:ext uri="{FF2B5EF4-FFF2-40B4-BE49-F238E27FC236}">
              <a16:creationId xmlns:a16="http://schemas.microsoft.com/office/drawing/2014/main" id="{00000000-0008-0000-0000-00001B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88" name="Text Box 3">
          <a:extLst>
            <a:ext uri="{FF2B5EF4-FFF2-40B4-BE49-F238E27FC236}">
              <a16:creationId xmlns:a16="http://schemas.microsoft.com/office/drawing/2014/main" id="{00000000-0008-0000-0000-00001C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89" name="Text Box 3">
          <a:extLst>
            <a:ext uri="{FF2B5EF4-FFF2-40B4-BE49-F238E27FC236}">
              <a16:creationId xmlns:a16="http://schemas.microsoft.com/office/drawing/2014/main" id="{00000000-0008-0000-0000-00001D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90" name="Text Box 3">
          <a:extLst>
            <a:ext uri="{FF2B5EF4-FFF2-40B4-BE49-F238E27FC236}">
              <a16:creationId xmlns:a16="http://schemas.microsoft.com/office/drawing/2014/main" id="{00000000-0008-0000-0000-00001E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91" name="Text Box 3">
          <a:extLst>
            <a:ext uri="{FF2B5EF4-FFF2-40B4-BE49-F238E27FC236}">
              <a16:creationId xmlns:a16="http://schemas.microsoft.com/office/drawing/2014/main" id="{00000000-0008-0000-0000-00001F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92" name="Text Box 3">
          <a:extLst>
            <a:ext uri="{FF2B5EF4-FFF2-40B4-BE49-F238E27FC236}">
              <a16:creationId xmlns:a16="http://schemas.microsoft.com/office/drawing/2014/main" id="{00000000-0008-0000-0000-000020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93" name="Text Box 3">
          <a:extLst>
            <a:ext uri="{FF2B5EF4-FFF2-40B4-BE49-F238E27FC236}">
              <a16:creationId xmlns:a16="http://schemas.microsoft.com/office/drawing/2014/main" id="{00000000-0008-0000-0000-000021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94" name="Text Box 3">
          <a:extLst>
            <a:ext uri="{FF2B5EF4-FFF2-40B4-BE49-F238E27FC236}">
              <a16:creationId xmlns:a16="http://schemas.microsoft.com/office/drawing/2014/main" id="{00000000-0008-0000-0000-000022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95" name="Text Box 3">
          <a:extLst>
            <a:ext uri="{FF2B5EF4-FFF2-40B4-BE49-F238E27FC236}">
              <a16:creationId xmlns:a16="http://schemas.microsoft.com/office/drawing/2014/main" id="{00000000-0008-0000-0000-000023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96" name="Text Box 3">
          <a:extLst>
            <a:ext uri="{FF2B5EF4-FFF2-40B4-BE49-F238E27FC236}">
              <a16:creationId xmlns:a16="http://schemas.microsoft.com/office/drawing/2014/main" id="{00000000-0008-0000-0000-000024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97" name="Text Box 3">
          <a:extLst>
            <a:ext uri="{FF2B5EF4-FFF2-40B4-BE49-F238E27FC236}">
              <a16:creationId xmlns:a16="http://schemas.microsoft.com/office/drawing/2014/main" id="{00000000-0008-0000-0000-000025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98" name="Text Box 3">
          <a:extLst>
            <a:ext uri="{FF2B5EF4-FFF2-40B4-BE49-F238E27FC236}">
              <a16:creationId xmlns:a16="http://schemas.microsoft.com/office/drawing/2014/main" id="{00000000-0008-0000-0000-000026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599" name="Text Box 3">
          <a:extLst>
            <a:ext uri="{FF2B5EF4-FFF2-40B4-BE49-F238E27FC236}">
              <a16:creationId xmlns:a16="http://schemas.microsoft.com/office/drawing/2014/main" id="{00000000-0008-0000-0000-000027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00" name="Text Box 3">
          <a:extLst>
            <a:ext uri="{FF2B5EF4-FFF2-40B4-BE49-F238E27FC236}">
              <a16:creationId xmlns:a16="http://schemas.microsoft.com/office/drawing/2014/main" id="{00000000-0008-0000-0000-000028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01" name="Text Box 3">
          <a:extLst>
            <a:ext uri="{FF2B5EF4-FFF2-40B4-BE49-F238E27FC236}">
              <a16:creationId xmlns:a16="http://schemas.microsoft.com/office/drawing/2014/main" id="{00000000-0008-0000-0000-000029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02" name="Text Box 3">
          <a:extLst>
            <a:ext uri="{FF2B5EF4-FFF2-40B4-BE49-F238E27FC236}">
              <a16:creationId xmlns:a16="http://schemas.microsoft.com/office/drawing/2014/main" id="{00000000-0008-0000-0000-00002A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03" name="Text Box 3">
          <a:extLst>
            <a:ext uri="{FF2B5EF4-FFF2-40B4-BE49-F238E27FC236}">
              <a16:creationId xmlns:a16="http://schemas.microsoft.com/office/drawing/2014/main" id="{00000000-0008-0000-0000-00002B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04" name="Text Box 3">
          <a:extLst>
            <a:ext uri="{FF2B5EF4-FFF2-40B4-BE49-F238E27FC236}">
              <a16:creationId xmlns:a16="http://schemas.microsoft.com/office/drawing/2014/main" id="{00000000-0008-0000-0000-00002C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05" name="Text Box 3">
          <a:extLst>
            <a:ext uri="{FF2B5EF4-FFF2-40B4-BE49-F238E27FC236}">
              <a16:creationId xmlns:a16="http://schemas.microsoft.com/office/drawing/2014/main" id="{00000000-0008-0000-0000-00002D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06" name="Text Box 3">
          <a:extLst>
            <a:ext uri="{FF2B5EF4-FFF2-40B4-BE49-F238E27FC236}">
              <a16:creationId xmlns:a16="http://schemas.microsoft.com/office/drawing/2014/main" id="{00000000-0008-0000-0000-00002E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07" name="Text Box 3">
          <a:extLst>
            <a:ext uri="{FF2B5EF4-FFF2-40B4-BE49-F238E27FC236}">
              <a16:creationId xmlns:a16="http://schemas.microsoft.com/office/drawing/2014/main" id="{00000000-0008-0000-0000-00002F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08" name="Text Box 3">
          <a:extLst>
            <a:ext uri="{FF2B5EF4-FFF2-40B4-BE49-F238E27FC236}">
              <a16:creationId xmlns:a16="http://schemas.microsoft.com/office/drawing/2014/main" id="{00000000-0008-0000-0000-000030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09" name="Text Box 3">
          <a:extLst>
            <a:ext uri="{FF2B5EF4-FFF2-40B4-BE49-F238E27FC236}">
              <a16:creationId xmlns:a16="http://schemas.microsoft.com/office/drawing/2014/main" id="{00000000-0008-0000-0000-000031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10" name="Text Box 3">
          <a:extLst>
            <a:ext uri="{FF2B5EF4-FFF2-40B4-BE49-F238E27FC236}">
              <a16:creationId xmlns:a16="http://schemas.microsoft.com/office/drawing/2014/main" id="{00000000-0008-0000-0000-000032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11" name="Text Box 3">
          <a:extLst>
            <a:ext uri="{FF2B5EF4-FFF2-40B4-BE49-F238E27FC236}">
              <a16:creationId xmlns:a16="http://schemas.microsoft.com/office/drawing/2014/main" id="{00000000-0008-0000-0000-000033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12" name="Text Box 3">
          <a:extLst>
            <a:ext uri="{FF2B5EF4-FFF2-40B4-BE49-F238E27FC236}">
              <a16:creationId xmlns:a16="http://schemas.microsoft.com/office/drawing/2014/main" id="{00000000-0008-0000-0000-000034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13" name="Text Box 3">
          <a:extLst>
            <a:ext uri="{FF2B5EF4-FFF2-40B4-BE49-F238E27FC236}">
              <a16:creationId xmlns:a16="http://schemas.microsoft.com/office/drawing/2014/main" id="{00000000-0008-0000-0000-000035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14" name="Text Box 3">
          <a:extLst>
            <a:ext uri="{FF2B5EF4-FFF2-40B4-BE49-F238E27FC236}">
              <a16:creationId xmlns:a16="http://schemas.microsoft.com/office/drawing/2014/main" id="{00000000-0008-0000-0000-000036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15" name="Text Box 3">
          <a:extLst>
            <a:ext uri="{FF2B5EF4-FFF2-40B4-BE49-F238E27FC236}">
              <a16:creationId xmlns:a16="http://schemas.microsoft.com/office/drawing/2014/main" id="{00000000-0008-0000-0000-000037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16" name="Text Box 3">
          <a:extLst>
            <a:ext uri="{FF2B5EF4-FFF2-40B4-BE49-F238E27FC236}">
              <a16:creationId xmlns:a16="http://schemas.microsoft.com/office/drawing/2014/main" id="{00000000-0008-0000-0000-000038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17" name="Text Box 3">
          <a:extLst>
            <a:ext uri="{FF2B5EF4-FFF2-40B4-BE49-F238E27FC236}">
              <a16:creationId xmlns:a16="http://schemas.microsoft.com/office/drawing/2014/main" id="{00000000-0008-0000-0000-000039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18" name="Text Box 3">
          <a:extLst>
            <a:ext uri="{FF2B5EF4-FFF2-40B4-BE49-F238E27FC236}">
              <a16:creationId xmlns:a16="http://schemas.microsoft.com/office/drawing/2014/main" id="{00000000-0008-0000-0000-00003A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19" name="Text Box 3">
          <a:extLst>
            <a:ext uri="{FF2B5EF4-FFF2-40B4-BE49-F238E27FC236}">
              <a16:creationId xmlns:a16="http://schemas.microsoft.com/office/drawing/2014/main" id="{00000000-0008-0000-0000-00003B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20" name="Text Box 3">
          <a:extLst>
            <a:ext uri="{FF2B5EF4-FFF2-40B4-BE49-F238E27FC236}">
              <a16:creationId xmlns:a16="http://schemas.microsoft.com/office/drawing/2014/main" id="{00000000-0008-0000-0000-00003C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21" name="Text Box 3">
          <a:extLst>
            <a:ext uri="{FF2B5EF4-FFF2-40B4-BE49-F238E27FC236}">
              <a16:creationId xmlns:a16="http://schemas.microsoft.com/office/drawing/2014/main" id="{00000000-0008-0000-0000-00003D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22" name="Text Box 3">
          <a:extLst>
            <a:ext uri="{FF2B5EF4-FFF2-40B4-BE49-F238E27FC236}">
              <a16:creationId xmlns:a16="http://schemas.microsoft.com/office/drawing/2014/main" id="{00000000-0008-0000-0000-00003E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23" name="Text Box 3">
          <a:extLst>
            <a:ext uri="{FF2B5EF4-FFF2-40B4-BE49-F238E27FC236}">
              <a16:creationId xmlns:a16="http://schemas.microsoft.com/office/drawing/2014/main" id="{00000000-0008-0000-0000-00003F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24" name="Text Box 3">
          <a:extLst>
            <a:ext uri="{FF2B5EF4-FFF2-40B4-BE49-F238E27FC236}">
              <a16:creationId xmlns:a16="http://schemas.microsoft.com/office/drawing/2014/main" id="{00000000-0008-0000-0000-000040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25" name="Text Box 3">
          <a:extLst>
            <a:ext uri="{FF2B5EF4-FFF2-40B4-BE49-F238E27FC236}">
              <a16:creationId xmlns:a16="http://schemas.microsoft.com/office/drawing/2014/main" id="{00000000-0008-0000-0000-000041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26" name="Text Box 3">
          <a:extLst>
            <a:ext uri="{FF2B5EF4-FFF2-40B4-BE49-F238E27FC236}">
              <a16:creationId xmlns:a16="http://schemas.microsoft.com/office/drawing/2014/main" id="{00000000-0008-0000-0000-000042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27" name="Text Box 3">
          <a:extLst>
            <a:ext uri="{FF2B5EF4-FFF2-40B4-BE49-F238E27FC236}">
              <a16:creationId xmlns:a16="http://schemas.microsoft.com/office/drawing/2014/main" id="{00000000-0008-0000-0000-000043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28" name="Text Box 3">
          <a:extLst>
            <a:ext uri="{FF2B5EF4-FFF2-40B4-BE49-F238E27FC236}">
              <a16:creationId xmlns:a16="http://schemas.microsoft.com/office/drawing/2014/main" id="{00000000-0008-0000-0000-000044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29" name="Text Box 3">
          <a:extLst>
            <a:ext uri="{FF2B5EF4-FFF2-40B4-BE49-F238E27FC236}">
              <a16:creationId xmlns:a16="http://schemas.microsoft.com/office/drawing/2014/main" id="{00000000-0008-0000-0000-000045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30" name="Text Box 3">
          <a:extLst>
            <a:ext uri="{FF2B5EF4-FFF2-40B4-BE49-F238E27FC236}">
              <a16:creationId xmlns:a16="http://schemas.microsoft.com/office/drawing/2014/main" id="{00000000-0008-0000-0000-000046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31" name="Text Box 3">
          <a:extLst>
            <a:ext uri="{FF2B5EF4-FFF2-40B4-BE49-F238E27FC236}">
              <a16:creationId xmlns:a16="http://schemas.microsoft.com/office/drawing/2014/main" id="{00000000-0008-0000-0000-000047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32" name="Text Box 3">
          <a:extLst>
            <a:ext uri="{FF2B5EF4-FFF2-40B4-BE49-F238E27FC236}">
              <a16:creationId xmlns:a16="http://schemas.microsoft.com/office/drawing/2014/main" id="{00000000-0008-0000-0000-000048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33" name="Text Box 3">
          <a:extLst>
            <a:ext uri="{FF2B5EF4-FFF2-40B4-BE49-F238E27FC236}">
              <a16:creationId xmlns:a16="http://schemas.microsoft.com/office/drawing/2014/main" id="{00000000-0008-0000-0000-000049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34" name="Text Box 3">
          <a:extLst>
            <a:ext uri="{FF2B5EF4-FFF2-40B4-BE49-F238E27FC236}">
              <a16:creationId xmlns:a16="http://schemas.microsoft.com/office/drawing/2014/main" id="{00000000-0008-0000-0000-00004A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35" name="Text Box 3">
          <a:extLst>
            <a:ext uri="{FF2B5EF4-FFF2-40B4-BE49-F238E27FC236}">
              <a16:creationId xmlns:a16="http://schemas.microsoft.com/office/drawing/2014/main" id="{00000000-0008-0000-0000-00004B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36" name="Text Box 3">
          <a:extLst>
            <a:ext uri="{FF2B5EF4-FFF2-40B4-BE49-F238E27FC236}">
              <a16:creationId xmlns:a16="http://schemas.microsoft.com/office/drawing/2014/main" id="{00000000-0008-0000-0000-00004C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37" name="Text Box 3">
          <a:extLst>
            <a:ext uri="{FF2B5EF4-FFF2-40B4-BE49-F238E27FC236}">
              <a16:creationId xmlns:a16="http://schemas.microsoft.com/office/drawing/2014/main" id="{00000000-0008-0000-0000-00004D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38" name="Text Box 3">
          <a:extLst>
            <a:ext uri="{FF2B5EF4-FFF2-40B4-BE49-F238E27FC236}">
              <a16:creationId xmlns:a16="http://schemas.microsoft.com/office/drawing/2014/main" id="{00000000-0008-0000-0000-00004E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39" name="Text Box 3">
          <a:extLst>
            <a:ext uri="{FF2B5EF4-FFF2-40B4-BE49-F238E27FC236}">
              <a16:creationId xmlns:a16="http://schemas.microsoft.com/office/drawing/2014/main" id="{00000000-0008-0000-0000-00004F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40" name="Text Box 3">
          <a:extLst>
            <a:ext uri="{FF2B5EF4-FFF2-40B4-BE49-F238E27FC236}">
              <a16:creationId xmlns:a16="http://schemas.microsoft.com/office/drawing/2014/main" id="{00000000-0008-0000-0000-000050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41" name="Text Box 3">
          <a:extLst>
            <a:ext uri="{FF2B5EF4-FFF2-40B4-BE49-F238E27FC236}">
              <a16:creationId xmlns:a16="http://schemas.microsoft.com/office/drawing/2014/main" id="{00000000-0008-0000-0000-000051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42" name="Text Box 3">
          <a:extLst>
            <a:ext uri="{FF2B5EF4-FFF2-40B4-BE49-F238E27FC236}">
              <a16:creationId xmlns:a16="http://schemas.microsoft.com/office/drawing/2014/main" id="{00000000-0008-0000-0000-000052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43" name="Text Box 3">
          <a:extLst>
            <a:ext uri="{FF2B5EF4-FFF2-40B4-BE49-F238E27FC236}">
              <a16:creationId xmlns:a16="http://schemas.microsoft.com/office/drawing/2014/main" id="{00000000-0008-0000-0000-000053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44" name="Text Box 3">
          <a:extLst>
            <a:ext uri="{FF2B5EF4-FFF2-40B4-BE49-F238E27FC236}">
              <a16:creationId xmlns:a16="http://schemas.microsoft.com/office/drawing/2014/main" id="{00000000-0008-0000-0000-000054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45" name="Text Box 3">
          <a:extLst>
            <a:ext uri="{FF2B5EF4-FFF2-40B4-BE49-F238E27FC236}">
              <a16:creationId xmlns:a16="http://schemas.microsoft.com/office/drawing/2014/main" id="{00000000-0008-0000-0000-000055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46" name="Text Box 3">
          <a:extLst>
            <a:ext uri="{FF2B5EF4-FFF2-40B4-BE49-F238E27FC236}">
              <a16:creationId xmlns:a16="http://schemas.microsoft.com/office/drawing/2014/main" id="{00000000-0008-0000-0000-000056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47" name="Text Box 3">
          <a:extLst>
            <a:ext uri="{FF2B5EF4-FFF2-40B4-BE49-F238E27FC236}">
              <a16:creationId xmlns:a16="http://schemas.microsoft.com/office/drawing/2014/main" id="{00000000-0008-0000-0000-000057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48" name="Text Box 3">
          <a:extLst>
            <a:ext uri="{FF2B5EF4-FFF2-40B4-BE49-F238E27FC236}">
              <a16:creationId xmlns:a16="http://schemas.microsoft.com/office/drawing/2014/main" id="{00000000-0008-0000-0000-000058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49" name="Text Box 3">
          <a:extLst>
            <a:ext uri="{FF2B5EF4-FFF2-40B4-BE49-F238E27FC236}">
              <a16:creationId xmlns:a16="http://schemas.microsoft.com/office/drawing/2014/main" id="{00000000-0008-0000-0000-000059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50" name="Text Box 3">
          <a:extLst>
            <a:ext uri="{FF2B5EF4-FFF2-40B4-BE49-F238E27FC236}">
              <a16:creationId xmlns:a16="http://schemas.microsoft.com/office/drawing/2014/main" id="{00000000-0008-0000-0000-00005A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51" name="Text Box 3">
          <a:extLst>
            <a:ext uri="{FF2B5EF4-FFF2-40B4-BE49-F238E27FC236}">
              <a16:creationId xmlns:a16="http://schemas.microsoft.com/office/drawing/2014/main" id="{00000000-0008-0000-0000-00005B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52" name="Text Box 3">
          <a:extLst>
            <a:ext uri="{FF2B5EF4-FFF2-40B4-BE49-F238E27FC236}">
              <a16:creationId xmlns:a16="http://schemas.microsoft.com/office/drawing/2014/main" id="{00000000-0008-0000-0000-00005C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53" name="Text Box 3">
          <a:extLst>
            <a:ext uri="{FF2B5EF4-FFF2-40B4-BE49-F238E27FC236}">
              <a16:creationId xmlns:a16="http://schemas.microsoft.com/office/drawing/2014/main" id="{00000000-0008-0000-0000-00005D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54" name="Text Box 3">
          <a:extLst>
            <a:ext uri="{FF2B5EF4-FFF2-40B4-BE49-F238E27FC236}">
              <a16:creationId xmlns:a16="http://schemas.microsoft.com/office/drawing/2014/main" id="{00000000-0008-0000-0000-00005E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55" name="Text Box 3">
          <a:extLst>
            <a:ext uri="{FF2B5EF4-FFF2-40B4-BE49-F238E27FC236}">
              <a16:creationId xmlns:a16="http://schemas.microsoft.com/office/drawing/2014/main" id="{00000000-0008-0000-0000-00005F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56" name="Text Box 3">
          <a:extLst>
            <a:ext uri="{FF2B5EF4-FFF2-40B4-BE49-F238E27FC236}">
              <a16:creationId xmlns:a16="http://schemas.microsoft.com/office/drawing/2014/main" id="{00000000-0008-0000-0000-000060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57" name="Text Box 3">
          <a:extLst>
            <a:ext uri="{FF2B5EF4-FFF2-40B4-BE49-F238E27FC236}">
              <a16:creationId xmlns:a16="http://schemas.microsoft.com/office/drawing/2014/main" id="{00000000-0008-0000-0000-000061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58" name="Text Box 3">
          <a:extLst>
            <a:ext uri="{FF2B5EF4-FFF2-40B4-BE49-F238E27FC236}">
              <a16:creationId xmlns:a16="http://schemas.microsoft.com/office/drawing/2014/main" id="{00000000-0008-0000-0000-000062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59" name="Text Box 3">
          <a:extLst>
            <a:ext uri="{FF2B5EF4-FFF2-40B4-BE49-F238E27FC236}">
              <a16:creationId xmlns:a16="http://schemas.microsoft.com/office/drawing/2014/main" id="{00000000-0008-0000-0000-000063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60" name="Text Box 3">
          <a:extLst>
            <a:ext uri="{FF2B5EF4-FFF2-40B4-BE49-F238E27FC236}">
              <a16:creationId xmlns:a16="http://schemas.microsoft.com/office/drawing/2014/main" id="{00000000-0008-0000-0000-000064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61" name="Text Box 3">
          <a:extLst>
            <a:ext uri="{FF2B5EF4-FFF2-40B4-BE49-F238E27FC236}">
              <a16:creationId xmlns:a16="http://schemas.microsoft.com/office/drawing/2014/main" id="{00000000-0008-0000-0000-000065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62" name="Text Box 3">
          <a:extLst>
            <a:ext uri="{FF2B5EF4-FFF2-40B4-BE49-F238E27FC236}">
              <a16:creationId xmlns:a16="http://schemas.microsoft.com/office/drawing/2014/main" id="{00000000-0008-0000-0000-000066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63" name="Text Box 3">
          <a:extLst>
            <a:ext uri="{FF2B5EF4-FFF2-40B4-BE49-F238E27FC236}">
              <a16:creationId xmlns:a16="http://schemas.microsoft.com/office/drawing/2014/main" id="{00000000-0008-0000-0000-000067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64" name="Text Box 3">
          <a:extLst>
            <a:ext uri="{FF2B5EF4-FFF2-40B4-BE49-F238E27FC236}">
              <a16:creationId xmlns:a16="http://schemas.microsoft.com/office/drawing/2014/main" id="{00000000-0008-0000-0000-000068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65" name="Text Box 3">
          <a:extLst>
            <a:ext uri="{FF2B5EF4-FFF2-40B4-BE49-F238E27FC236}">
              <a16:creationId xmlns:a16="http://schemas.microsoft.com/office/drawing/2014/main" id="{00000000-0008-0000-0000-000069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666" name="Text Box 3">
          <a:extLst>
            <a:ext uri="{FF2B5EF4-FFF2-40B4-BE49-F238E27FC236}">
              <a16:creationId xmlns:a16="http://schemas.microsoft.com/office/drawing/2014/main" id="{00000000-0008-0000-0000-00006A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1447800</xdr:colOff>
      <xdr:row>266</xdr:row>
      <xdr:rowOff>0</xdr:rowOff>
    </xdr:from>
    <xdr:to>
      <xdr:col>6</xdr:col>
      <xdr:colOff>1447800</xdr:colOff>
      <xdr:row>266</xdr:row>
      <xdr:rowOff>104775</xdr:rowOff>
    </xdr:to>
    <xdr:sp macro="" textlink="">
      <xdr:nvSpPr>
        <xdr:cNvPr id="2667" name="Text Box 3">
          <a:extLst>
            <a:ext uri="{FF2B5EF4-FFF2-40B4-BE49-F238E27FC236}">
              <a16:creationId xmlns:a16="http://schemas.microsoft.com/office/drawing/2014/main" id="{00000000-0008-0000-0000-00006B0A0000}"/>
            </a:ext>
          </a:extLst>
        </xdr:cNvPr>
        <xdr:cNvSpPr txBox="1">
          <a:spLocks noChangeArrowheads="1"/>
        </xdr:cNvSpPr>
      </xdr:nvSpPr>
      <xdr:spPr bwMode="auto">
        <a:xfrm>
          <a:off x="3276600" y="119853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781050</xdr:colOff>
      <xdr:row>266</xdr:row>
      <xdr:rowOff>0</xdr:rowOff>
    </xdr:from>
    <xdr:to>
      <xdr:col>6</xdr:col>
      <xdr:colOff>781050</xdr:colOff>
      <xdr:row>266</xdr:row>
      <xdr:rowOff>47625</xdr:rowOff>
    </xdr:to>
    <xdr:sp macro="" textlink="">
      <xdr:nvSpPr>
        <xdr:cNvPr id="2668" name="Text Box 3">
          <a:extLst>
            <a:ext uri="{FF2B5EF4-FFF2-40B4-BE49-F238E27FC236}">
              <a16:creationId xmlns:a16="http://schemas.microsoft.com/office/drawing/2014/main" id="{00000000-0008-0000-0000-00006C0A0000}"/>
            </a:ext>
          </a:extLst>
        </xdr:cNvPr>
        <xdr:cNvSpPr txBox="1">
          <a:spLocks noChangeArrowheads="1"/>
        </xdr:cNvSpPr>
      </xdr:nvSpPr>
      <xdr:spPr bwMode="auto">
        <a:xfrm flipV="1">
          <a:off x="2609850" y="1198530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69" name="Text Box 3">
          <a:extLst>
            <a:ext uri="{FF2B5EF4-FFF2-40B4-BE49-F238E27FC236}">
              <a16:creationId xmlns:a16="http://schemas.microsoft.com/office/drawing/2014/main" id="{00000000-0008-0000-0000-00006D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70" name="Text Box 3">
          <a:extLst>
            <a:ext uri="{FF2B5EF4-FFF2-40B4-BE49-F238E27FC236}">
              <a16:creationId xmlns:a16="http://schemas.microsoft.com/office/drawing/2014/main" id="{00000000-0008-0000-0000-00006E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71" name="Text Box 3">
          <a:extLst>
            <a:ext uri="{FF2B5EF4-FFF2-40B4-BE49-F238E27FC236}">
              <a16:creationId xmlns:a16="http://schemas.microsoft.com/office/drawing/2014/main" id="{00000000-0008-0000-0000-00006F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72" name="Text Box 3">
          <a:extLst>
            <a:ext uri="{FF2B5EF4-FFF2-40B4-BE49-F238E27FC236}">
              <a16:creationId xmlns:a16="http://schemas.microsoft.com/office/drawing/2014/main" id="{00000000-0008-0000-0000-000070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73" name="Text Box 3">
          <a:extLst>
            <a:ext uri="{FF2B5EF4-FFF2-40B4-BE49-F238E27FC236}">
              <a16:creationId xmlns:a16="http://schemas.microsoft.com/office/drawing/2014/main" id="{00000000-0008-0000-0000-000071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74" name="Text Box 3">
          <a:extLst>
            <a:ext uri="{FF2B5EF4-FFF2-40B4-BE49-F238E27FC236}">
              <a16:creationId xmlns:a16="http://schemas.microsoft.com/office/drawing/2014/main" id="{00000000-0008-0000-0000-000072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75" name="Text Box 3">
          <a:extLst>
            <a:ext uri="{FF2B5EF4-FFF2-40B4-BE49-F238E27FC236}">
              <a16:creationId xmlns:a16="http://schemas.microsoft.com/office/drawing/2014/main" id="{00000000-0008-0000-0000-000073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76" name="Text Box 3">
          <a:extLst>
            <a:ext uri="{FF2B5EF4-FFF2-40B4-BE49-F238E27FC236}">
              <a16:creationId xmlns:a16="http://schemas.microsoft.com/office/drawing/2014/main" id="{00000000-0008-0000-0000-000074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77" name="Text Box 3">
          <a:extLst>
            <a:ext uri="{FF2B5EF4-FFF2-40B4-BE49-F238E27FC236}">
              <a16:creationId xmlns:a16="http://schemas.microsoft.com/office/drawing/2014/main" id="{00000000-0008-0000-0000-000075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78" name="Text Box 3">
          <a:extLst>
            <a:ext uri="{FF2B5EF4-FFF2-40B4-BE49-F238E27FC236}">
              <a16:creationId xmlns:a16="http://schemas.microsoft.com/office/drawing/2014/main" id="{00000000-0008-0000-0000-000076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79" name="Text Box 3">
          <a:extLst>
            <a:ext uri="{FF2B5EF4-FFF2-40B4-BE49-F238E27FC236}">
              <a16:creationId xmlns:a16="http://schemas.microsoft.com/office/drawing/2014/main" id="{00000000-0008-0000-0000-000077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80" name="Text Box 3">
          <a:extLst>
            <a:ext uri="{FF2B5EF4-FFF2-40B4-BE49-F238E27FC236}">
              <a16:creationId xmlns:a16="http://schemas.microsoft.com/office/drawing/2014/main" id="{00000000-0008-0000-0000-000078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81" name="Text Box 3">
          <a:extLst>
            <a:ext uri="{FF2B5EF4-FFF2-40B4-BE49-F238E27FC236}">
              <a16:creationId xmlns:a16="http://schemas.microsoft.com/office/drawing/2014/main" id="{00000000-0008-0000-0000-000079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82" name="Text Box 3">
          <a:extLst>
            <a:ext uri="{FF2B5EF4-FFF2-40B4-BE49-F238E27FC236}">
              <a16:creationId xmlns:a16="http://schemas.microsoft.com/office/drawing/2014/main" id="{00000000-0008-0000-0000-00007A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83" name="Text Box 3">
          <a:extLst>
            <a:ext uri="{FF2B5EF4-FFF2-40B4-BE49-F238E27FC236}">
              <a16:creationId xmlns:a16="http://schemas.microsoft.com/office/drawing/2014/main" id="{00000000-0008-0000-0000-00007B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84" name="Text Box 3">
          <a:extLst>
            <a:ext uri="{FF2B5EF4-FFF2-40B4-BE49-F238E27FC236}">
              <a16:creationId xmlns:a16="http://schemas.microsoft.com/office/drawing/2014/main" id="{00000000-0008-0000-0000-00007C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85" name="Text Box 3">
          <a:extLst>
            <a:ext uri="{FF2B5EF4-FFF2-40B4-BE49-F238E27FC236}">
              <a16:creationId xmlns:a16="http://schemas.microsoft.com/office/drawing/2014/main" id="{00000000-0008-0000-0000-00007D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86" name="Text Box 3">
          <a:extLst>
            <a:ext uri="{FF2B5EF4-FFF2-40B4-BE49-F238E27FC236}">
              <a16:creationId xmlns:a16="http://schemas.microsoft.com/office/drawing/2014/main" id="{00000000-0008-0000-0000-00007E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87" name="Text Box 3">
          <a:extLst>
            <a:ext uri="{FF2B5EF4-FFF2-40B4-BE49-F238E27FC236}">
              <a16:creationId xmlns:a16="http://schemas.microsoft.com/office/drawing/2014/main" id="{00000000-0008-0000-0000-00007F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88" name="Text Box 3">
          <a:extLst>
            <a:ext uri="{FF2B5EF4-FFF2-40B4-BE49-F238E27FC236}">
              <a16:creationId xmlns:a16="http://schemas.microsoft.com/office/drawing/2014/main" id="{00000000-0008-0000-0000-000080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89" name="Text Box 3">
          <a:extLst>
            <a:ext uri="{FF2B5EF4-FFF2-40B4-BE49-F238E27FC236}">
              <a16:creationId xmlns:a16="http://schemas.microsoft.com/office/drawing/2014/main" id="{00000000-0008-0000-0000-000081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90" name="Text Box 3">
          <a:extLst>
            <a:ext uri="{FF2B5EF4-FFF2-40B4-BE49-F238E27FC236}">
              <a16:creationId xmlns:a16="http://schemas.microsoft.com/office/drawing/2014/main" id="{00000000-0008-0000-0000-000082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91" name="Text Box 3">
          <a:extLst>
            <a:ext uri="{FF2B5EF4-FFF2-40B4-BE49-F238E27FC236}">
              <a16:creationId xmlns:a16="http://schemas.microsoft.com/office/drawing/2014/main" id="{00000000-0008-0000-0000-000083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92" name="Text Box 3">
          <a:extLst>
            <a:ext uri="{FF2B5EF4-FFF2-40B4-BE49-F238E27FC236}">
              <a16:creationId xmlns:a16="http://schemas.microsoft.com/office/drawing/2014/main" id="{00000000-0008-0000-0000-000084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93" name="Text Box 3">
          <a:extLst>
            <a:ext uri="{FF2B5EF4-FFF2-40B4-BE49-F238E27FC236}">
              <a16:creationId xmlns:a16="http://schemas.microsoft.com/office/drawing/2014/main" id="{00000000-0008-0000-0000-000085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94" name="Text Box 3">
          <a:extLst>
            <a:ext uri="{FF2B5EF4-FFF2-40B4-BE49-F238E27FC236}">
              <a16:creationId xmlns:a16="http://schemas.microsoft.com/office/drawing/2014/main" id="{00000000-0008-0000-0000-000086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95" name="Text Box 3">
          <a:extLst>
            <a:ext uri="{FF2B5EF4-FFF2-40B4-BE49-F238E27FC236}">
              <a16:creationId xmlns:a16="http://schemas.microsoft.com/office/drawing/2014/main" id="{00000000-0008-0000-0000-000087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96" name="Text Box 3">
          <a:extLst>
            <a:ext uri="{FF2B5EF4-FFF2-40B4-BE49-F238E27FC236}">
              <a16:creationId xmlns:a16="http://schemas.microsoft.com/office/drawing/2014/main" id="{00000000-0008-0000-0000-000088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97" name="Text Box 3">
          <a:extLst>
            <a:ext uri="{FF2B5EF4-FFF2-40B4-BE49-F238E27FC236}">
              <a16:creationId xmlns:a16="http://schemas.microsoft.com/office/drawing/2014/main" id="{00000000-0008-0000-0000-000089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98" name="Text Box 3">
          <a:extLst>
            <a:ext uri="{FF2B5EF4-FFF2-40B4-BE49-F238E27FC236}">
              <a16:creationId xmlns:a16="http://schemas.microsoft.com/office/drawing/2014/main" id="{00000000-0008-0000-0000-00008A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699" name="Text Box 3">
          <a:extLst>
            <a:ext uri="{FF2B5EF4-FFF2-40B4-BE49-F238E27FC236}">
              <a16:creationId xmlns:a16="http://schemas.microsoft.com/office/drawing/2014/main" id="{00000000-0008-0000-0000-00008B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700" name="Text Box 3">
          <a:extLst>
            <a:ext uri="{FF2B5EF4-FFF2-40B4-BE49-F238E27FC236}">
              <a16:creationId xmlns:a16="http://schemas.microsoft.com/office/drawing/2014/main" id="{00000000-0008-0000-0000-00008C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701" name="Text Box 3">
          <a:extLst>
            <a:ext uri="{FF2B5EF4-FFF2-40B4-BE49-F238E27FC236}">
              <a16:creationId xmlns:a16="http://schemas.microsoft.com/office/drawing/2014/main" id="{00000000-0008-0000-0000-00008D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702" name="Text Box 3">
          <a:extLst>
            <a:ext uri="{FF2B5EF4-FFF2-40B4-BE49-F238E27FC236}">
              <a16:creationId xmlns:a16="http://schemas.microsoft.com/office/drawing/2014/main" id="{00000000-0008-0000-0000-00008E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703" name="Text Box 3">
          <a:extLst>
            <a:ext uri="{FF2B5EF4-FFF2-40B4-BE49-F238E27FC236}">
              <a16:creationId xmlns:a16="http://schemas.microsoft.com/office/drawing/2014/main" id="{00000000-0008-0000-0000-00008F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704" name="Text Box 3">
          <a:extLst>
            <a:ext uri="{FF2B5EF4-FFF2-40B4-BE49-F238E27FC236}">
              <a16:creationId xmlns:a16="http://schemas.microsoft.com/office/drawing/2014/main" id="{00000000-0008-0000-0000-000090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705" name="Text Box 3">
          <a:extLst>
            <a:ext uri="{FF2B5EF4-FFF2-40B4-BE49-F238E27FC236}">
              <a16:creationId xmlns:a16="http://schemas.microsoft.com/office/drawing/2014/main" id="{00000000-0008-0000-0000-000091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706" name="Text Box 3">
          <a:extLst>
            <a:ext uri="{FF2B5EF4-FFF2-40B4-BE49-F238E27FC236}">
              <a16:creationId xmlns:a16="http://schemas.microsoft.com/office/drawing/2014/main" id="{00000000-0008-0000-0000-000092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707" name="Text Box 3">
          <a:extLst>
            <a:ext uri="{FF2B5EF4-FFF2-40B4-BE49-F238E27FC236}">
              <a16:creationId xmlns:a16="http://schemas.microsoft.com/office/drawing/2014/main" id="{00000000-0008-0000-0000-000093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708" name="Text Box 3">
          <a:extLst>
            <a:ext uri="{FF2B5EF4-FFF2-40B4-BE49-F238E27FC236}">
              <a16:creationId xmlns:a16="http://schemas.microsoft.com/office/drawing/2014/main" id="{00000000-0008-0000-0000-0000940A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09" name="Text Box 3">
          <a:extLst>
            <a:ext uri="{FF2B5EF4-FFF2-40B4-BE49-F238E27FC236}">
              <a16:creationId xmlns:a16="http://schemas.microsoft.com/office/drawing/2014/main" id="{00000000-0008-0000-0000-000095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10" name="Text Box 3">
          <a:extLst>
            <a:ext uri="{FF2B5EF4-FFF2-40B4-BE49-F238E27FC236}">
              <a16:creationId xmlns:a16="http://schemas.microsoft.com/office/drawing/2014/main" id="{00000000-0008-0000-0000-000096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11" name="Text Box 3">
          <a:extLst>
            <a:ext uri="{FF2B5EF4-FFF2-40B4-BE49-F238E27FC236}">
              <a16:creationId xmlns:a16="http://schemas.microsoft.com/office/drawing/2014/main" id="{00000000-0008-0000-0000-000097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12" name="Text Box 3">
          <a:extLst>
            <a:ext uri="{FF2B5EF4-FFF2-40B4-BE49-F238E27FC236}">
              <a16:creationId xmlns:a16="http://schemas.microsoft.com/office/drawing/2014/main" id="{00000000-0008-0000-0000-000098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13" name="Text Box 3">
          <a:extLst>
            <a:ext uri="{FF2B5EF4-FFF2-40B4-BE49-F238E27FC236}">
              <a16:creationId xmlns:a16="http://schemas.microsoft.com/office/drawing/2014/main" id="{00000000-0008-0000-0000-000099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14" name="Text Box 3">
          <a:extLst>
            <a:ext uri="{FF2B5EF4-FFF2-40B4-BE49-F238E27FC236}">
              <a16:creationId xmlns:a16="http://schemas.microsoft.com/office/drawing/2014/main" id="{00000000-0008-0000-0000-00009A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15" name="Text Box 3">
          <a:extLst>
            <a:ext uri="{FF2B5EF4-FFF2-40B4-BE49-F238E27FC236}">
              <a16:creationId xmlns:a16="http://schemas.microsoft.com/office/drawing/2014/main" id="{00000000-0008-0000-0000-00009B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16" name="Text Box 3">
          <a:extLst>
            <a:ext uri="{FF2B5EF4-FFF2-40B4-BE49-F238E27FC236}">
              <a16:creationId xmlns:a16="http://schemas.microsoft.com/office/drawing/2014/main" id="{00000000-0008-0000-0000-00009C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17" name="Text Box 3">
          <a:extLst>
            <a:ext uri="{FF2B5EF4-FFF2-40B4-BE49-F238E27FC236}">
              <a16:creationId xmlns:a16="http://schemas.microsoft.com/office/drawing/2014/main" id="{00000000-0008-0000-0000-00009D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18" name="Text Box 3">
          <a:extLst>
            <a:ext uri="{FF2B5EF4-FFF2-40B4-BE49-F238E27FC236}">
              <a16:creationId xmlns:a16="http://schemas.microsoft.com/office/drawing/2014/main" id="{00000000-0008-0000-0000-00009E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19" name="Text Box 3">
          <a:extLst>
            <a:ext uri="{FF2B5EF4-FFF2-40B4-BE49-F238E27FC236}">
              <a16:creationId xmlns:a16="http://schemas.microsoft.com/office/drawing/2014/main" id="{00000000-0008-0000-0000-00009F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20" name="Text Box 3">
          <a:extLst>
            <a:ext uri="{FF2B5EF4-FFF2-40B4-BE49-F238E27FC236}">
              <a16:creationId xmlns:a16="http://schemas.microsoft.com/office/drawing/2014/main" id="{00000000-0008-0000-0000-0000A0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21" name="Text Box 3">
          <a:extLst>
            <a:ext uri="{FF2B5EF4-FFF2-40B4-BE49-F238E27FC236}">
              <a16:creationId xmlns:a16="http://schemas.microsoft.com/office/drawing/2014/main" id="{00000000-0008-0000-0000-0000A1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22" name="Text Box 3">
          <a:extLst>
            <a:ext uri="{FF2B5EF4-FFF2-40B4-BE49-F238E27FC236}">
              <a16:creationId xmlns:a16="http://schemas.microsoft.com/office/drawing/2014/main" id="{00000000-0008-0000-0000-0000A2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23" name="Text Box 3">
          <a:extLst>
            <a:ext uri="{FF2B5EF4-FFF2-40B4-BE49-F238E27FC236}">
              <a16:creationId xmlns:a16="http://schemas.microsoft.com/office/drawing/2014/main" id="{00000000-0008-0000-0000-0000A3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24" name="Text Box 3">
          <a:extLst>
            <a:ext uri="{FF2B5EF4-FFF2-40B4-BE49-F238E27FC236}">
              <a16:creationId xmlns:a16="http://schemas.microsoft.com/office/drawing/2014/main" id="{00000000-0008-0000-0000-0000A4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25" name="Text Box 3">
          <a:extLst>
            <a:ext uri="{FF2B5EF4-FFF2-40B4-BE49-F238E27FC236}">
              <a16:creationId xmlns:a16="http://schemas.microsoft.com/office/drawing/2014/main" id="{00000000-0008-0000-0000-0000A5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26" name="Text Box 3">
          <a:extLst>
            <a:ext uri="{FF2B5EF4-FFF2-40B4-BE49-F238E27FC236}">
              <a16:creationId xmlns:a16="http://schemas.microsoft.com/office/drawing/2014/main" id="{00000000-0008-0000-0000-0000A6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27" name="Text Box 3">
          <a:extLst>
            <a:ext uri="{FF2B5EF4-FFF2-40B4-BE49-F238E27FC236}">
              <a16:creationId xmlns:a16="http://schemas.microsoft.com/office/drawing/2014/main" id="{00000000-0008-0000-0000-0000A7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28" name="Text Box 3">
          <a:extLst>
            <a:ext uri="{FF2B5EF4-FFF2-40B4-BE49-F238E27FC236}">
              <a16:creationId xmlns:a16="http://schemas.microsoft.com/office/drawing/2014/main" id="{00000000-0008-0000-0000-0000A8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29" name="Text Box 3">
          <a:extLst>
            <a:ext uri="{FF2B5EF4-FFF2-40B4-BE49-F238E27FC236}">
              <a16:creationId xmlns:a16="http://schemas.microsoft.com/office/drawing/2014/main" id="{00000000-0008-0000-0000-0000A9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30" name="Text Box 3">
          <a:extLst>
            <a:ext uri="{FF2B5EF4-FFF2-40B4-BE49-F238E27FC236}">
              <a16:creationId xmlns:a16="http://schemas.microsoft.com/office/drawing/2014/main" id="{00000000-0008-0000-0000-0000AA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31" name="Text Box 3">
          <a:extLst>
            <a:ext uri="{FF2B5EF4-FFF2-40B4-BE49-F238E27FC236}">
              <a16:creationId xmlns:a16="http://schemas.microsoft.com/office/drawing/2014/main" id="{00000000-0008-0000-0000-0000AB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32" name="Text Box 3">
          <a:extLst>
            <a:ext uri="{FF2B5EF4-FFF2-40B4-BE49-F238E27FC236}">
              <a16:creationId xmlns:a16="http://schemas.microsoft.com/office/drawing/2014/main" id="{00000000-0008-0000-0000-0000AC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33" name="Text Box 3">
          <a:extLst>
            <a:ext uri="{FF2B5EF4-FFF2-40B4-BE49-F238E27FC236}">
              <a16:creationId xmlns:a16="http://schemas.microsoft.com/office/drawing/2014/main" id="{00000000-0008-0000-0000-0000AD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34" name="Text Box 3">
          <a:extLst>
            <a:ext uri="{FF2B5EF4-FFF2-40B4-BE49-F238E27FC236}">
              <a16:creationId xmlns:a16="http://schemas.microsoft.com/office/drawing/2014/main" id="{00000000-0008-0000-0000-0000AE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35" name="Text Box 3">
          <a:extLst>
            <a:ext uri="{FF2B5EF4-FFF2-40B4-BE49-F238E27FC236}">
              <a16:creationId xmlns:a16="http://schemas.microsoft.com/office/drawing/2014/main" id="{00000000-0008-0000-0000-0000AF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36" name="Text Box 3">
          <a:extLst>
            <a:ext uri="{FF2B5EF4-FFF2-40B4-BE49-F238E27FC236}">
              <a16:creationId xmlns:a16="http://schemas.microsoft.com/office/drawing/2014/main" id="{00000000-0008-0000-0000-0000B0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37" name="Text Box 3">
          <a:extLst>
            <a:ext uri="{FF2B5EF4-FFF2-40B4-BE49-F238E27FC236}">
              <a16:creationId xmlns:a16="http://schemas.microsoft.com/office/drawing/2014/main" id="{00000000-0008-0000-0000-0000B1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38" name="Text Box 3">
          <a:extLst>
            <a:ext uri="{FF2B5EF4-FFF2-40B4-BE49-F238E27FC236}">
              <a16:creationId xmlns:a16="http://schemas.microsoft.com/office/drawing/2014/main" id="{00000000-0008-0000-0000-0000B2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39" name="Text Box 3">
          <a:extLst>
            <a:ext uri="{FF2B5EF4-FFF2-40B4-BE49-F238E27FC236}">
              <a16:creationId xmlns:a16="http://schemas.microsoft.com/office/drawing/2014/main" id="{00000000-0008-0000-0000-0000B3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40" name="Text Box 3">
          <a:extLst>
            <a:ext uri="{FF2B5EF4-FFF2-40B4-BE49-F238E27FC236}">
              <a16:creationId xmlns:a16="http://schemas.microsoft.com/office/drawing/2014/main" id="{00000000-0008-0000-0000-0000B4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41" name="Text Box 3">
          <a:extLst>
            <a:ext uri="{FF2B5EF4-FFF2-40B4-BE49-F238E27FC236}">
              <a16:creationId xmlns:a16="http://schemas.microsoft.com/office/drawing/2014/main" id="{00000000-0008-0000-0000-0000B5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42" name="Text Box 3">
          <a:extLst>
            <a:ext uri="{FF2B5EF4-FFF2-40B4-BE49-F238E27FC236}">
              <a16:creationId xmlns:a16="http://schemas.microsoft.com/office/drawing/2014/main" id="{00000000-0008-0000-0000-0000B6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43" name="Text Box 3">
          <a:extLst>
            <a:ext uri="{FF2B5EF4-FFF2-40B4-BE49-F238E27FC236}">
              <a16:creationId xmlns:a16="http://schemas.microsoft.com/office/drawing/2014/main" id="{00000000-0008-0000-0000-0000B7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44" name="Text Box 3">
          <a:extLst>
            <a:ext uri="{FF2B5EF4-FFF2-40B4-BE49-F238E27FC236}">
              <a16:creationId xmlns:a16="http://schemas.microsoft.com/office/drawing/2014/main" id="{00000000-0008-0000-0000-0000B8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45" name="Text Box 3">
          <a:extLst>
            <a:ext uri="{FF2B5EF4-FFF2-40B4-BE49-F238E27FC236}">
              <a16:creationId xmlns:a16="http://schemas.microsoft.com/office/drawing/2014/main" id="{00000000-0008-0000-0000-0000B9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46" name="Text Box 3">
          <a:extLst>
            <a:ext uri="{FF2B5EF4-FFF2-40B4-BE49-F238E27FC236}">
              <a16:creationId xmlns:a16="http://schemas.microsoft.com/office/drawing/2014/main" id="{00000000-0008-0000-0000-0000BA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47" name="Text Box 3">
          <a:extLst>
            <a:ext uri="{FF2B5EF4-FFF2-40B4-BE49-F238E27FC236}">
              <a16:creationId xmlns:a16="http://schemas.microsoft.com/office/drawing/2014/main" id="{00000000-0008-0000-0000-0000BB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48" name="Text Box 3">
          <a:extLst>
            <a:ext uri="{FF2B5EF4-FFF2-40B4-BE49-F238E27FC236}">
              <a16:creationId xmlns:a16="http://schemas.microsoft.com/office/drawing/2014/main" id="{00000000-0008-0000-0000-0000BC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49" name="Text Box 3">
          <a:extLst>
            <a:ext uri="{FF2B5EF4-FFF2-40B4-BE49-F238E27FC236}">
              <a16:creationId xmlns:a16="http://schemas.microsoft.com/office/drawing/2014/main" id="{00000000-0008-0000-0000-0000BD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50" name="Text Box 3">
          <a:extLst>
            <a:ext uri="{FF2B5EF4-FFF2-40B4-BE49-F238E27FC236}">
              <a16:creationId xmlns:a16="http://schemas.microsoft.com/office/drawing/2014/main" id="{00000000-0008-0000-0000-0000BE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51" name="Text Box 3">
          <a:extLst>
            <a:ext uri="{FF2B5EF4-FFF2-40B4-BE49-F238E27FC236}">
              <a16:creationId xmlns:a16="http://schemas.microsoft.com/office/drawing/2014/main" id="{00000000-0008-0000-0000-0000BF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52" name="Text Box 3">
          <a:extLst>
            <a:ext uri="{FF2B5EF4-FFF2-40B4-BE49-F238E27FC236}">
              <a16:creationId xmlns:a16="http://schemas.microsoft.com/office/drawing/2014/main" id="{00000000-0008-0000-0000-0000C0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53" name="Text Box 3">
          <a:extLst>
            <a:ext uri="{FF2B5EF4-FFF2-40B4-BE49-F238E27FC236}">
              <a16:creationId xmlns:a16="http://schemas.microsoft.com/office/drawing/2014/main" id="{00000000-0008-0000-0000-0000C1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54" name="Text Box 3">
          <a:extLst>
            <a:ext uri="{FF2B5EF4-FFF2-40B4-BE49-F238E27FC236}">
              <a16:creationId xmlns:a16="http://schemas.microsoft.com/office/drawing/2014/main" id="{00000000-0008-0000-0000-0000C2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55" name="Text Box 3">
          <a:extLst>
            <a:ext uri="{FF2B5EF4-FFF2-40B4-BE49-F238E27FC236}">
              <a16:creationId xmlns:a16="http://schemas.microsoft.com/office/drawing/2014/main" id="{00000000-0008-0000-0000-0000C3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56" name="Text Box 3">
          <a:extLst>
            <a:ext uri="{FF2B5EF4-FFF2-40B4-BE49-F238E27FC236}">
              <a16:creationId xmlns:a16="http://schemas.microsoft.com/office/drawing/2014/main" id="{00000000-0008-0000-0000-0000C4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57" name="Text Box 3">
          <a:extLst>
            <a:ext uri="{FF2B5EF4-FFF2-40B4-BE49-F238E27FC236}">
              <a16:creationId xmlns:a16="http://schemas.microsoft.com/office/drawing/2014/main" id="{00000000-0008-0000-0000-0000C5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58" name="Text Box 3">
          <a:extLst>
            <a:ext uri="{FF2B5EF4-FFF2-40B4-BE49-F238E27FC236}">
              <a16:creationId xmlns:a16="http://schemas.microsoft.com/office/drawing/2014/main" id="{00000000-0008-0000-0000-0000C6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59" name="Text Box 3">
          <a:extLst>
            <a:ext uri="{FF2B5EF4-FFF2-40B4-BE49-F238E27FC236}">
              <a16:creationId xmlns:a16="http://schemas.microsoft.com/office/drawing/2014/main" id="{00000000-0008-0000-0000-0000C7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60" name="Text Box 3">
          <a:extLst>
            <a:ext uri="{FF2B5EF4-FFF2-40B4-BE49-F238E27FC236}">
              <a16:creationId xmlns:a16="http://schemas.microsoft.com/office/drawing/2014/main" id="{00000000-0008-0000-0000-0000C8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61" name="Text Box 3">
          <a:extLst>
            <a:ext uri="{FF2B5EF4-FFF2-40B4-BE49-F238E27FC236}">
              <a16:creationId xmlns:a16="http://schemas.microsoft.com/office/drawing/2014/main" id="{00000000-0008-0000-0000-0000C9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62" name="Text Box 3">
          <a:extLst>
            <a:ext uri="{FF2B5EF4-FFF2-40B4-BE49-F238E27FC236}">
              <a16:creationId xmlns:a16="http://schemas.microsoft.com/office/drawing/2014/main" id="{00000000-0008-0000-0000-0000CA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63" name="Text Box 3">
          <a:extLst>
            <a:ext uri="{FF2B5EF4-FFF2-40B4-BE49-F238E27FC236}">
              <a16:creationId xmlns:a16="http://schemas.microsoft.com/office/drawing/2014/main" id="{00000000-0008-0000-0000-0000CB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64" name="Text Box 3">
          <a:extLst>
            <a:ext uri="{FF2B5EF4-FFF2-40B4-BE49-F238E27FC236}">
              <a16:creationId xmlns:a16="http://schemas.microsoft.com/office/drawing/2014/main" id="{00000000-0008-0000-0000-0000CC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65" name="Text Box 3">
          <a:extLst>
            <a:ext uri="{FF2B5EF4-FFF2-40B4-BE49-F238E27FC236}">
              <a16:creationId xmlns:a16="http://schemas.microsoft.com/office/drawing/2014/main" id="{00000000-0008-0000-0000-0000CD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66" name="Text Box 3">
          <a:extLst>
            <a:ext uri="{FF2B5EF4-FFF2-40B4-BE49-F238E27FC236}">
              <a16:creationId xmlns:a16="http://schemas.microsoft.com/office/drawing/2014/main" id="{00000000-0008-0000-0000-0000CE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67" name="Text Box 3">
          <a:extLst>
            <a:ext uri="{FF2B5EF4-FFF2-40B4-BE49-F238E27FC236}">
              <a16:creationId xmlns:a16="http://schemas.microsoft.com/office/drawing/2014/main" id="{00000000-0008-0000-0000-0000CF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2768" name="Text Box 3">
          <a:extLst>
            <a:ext uri="{FF2B5EF4-FFF2-40B4-BE49-F238E27FC236}">
              <a16:creationId xmlns:a16="http://schemas.microsoft.com/office/drawing/2014/main" id="{00000000-0008-0000-0000-0000D00A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69" name="Text Box 3">
          <a:extLst>
            <a:ext uri="{FF2B5EF4-FFF2-40B4-BE49-F238E27FC236}">
              <a16:creationId xmlns:a16="http://schemas.microsoft.com/office/drawing/2014/main" id="{00000000-0008-0000-0000-0000D1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70" name="Text Box 3">
          <a:extLst>
            <a:ext uri="{FF2B5EF4-FFF2-40B4-BE49-F238E27FC236}">
              <a16:creationId xmlns:a16="http://schemas.microsoft.com/office/drawing/2014/main" id="{00000000-0008-0000-0000-0000D2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71" name="Text Box 3">
          <a:extLst>
            <a:ext uri="{FF2B5EF4-FFF2-40B4-BE49-F238E27FC236}">
              <a16:creationId xmlns:a16="http://schemas.microsoft.com/office/drawing/2014/main" id="{00000000-0008-0000-0000-0000D3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72" name="Text Box 3">
          <a:extLst>
            <a:ext uri="{FF2B5EF4-FFF2-40B4-BE49-F238E27FC236}">
              <a16:creationId xmlns:a16="http://schemas.microsoft.com/office/drawing/2014/main" id="{00000000-0008-0000-0000-0000D4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73" name="Text Box 3">
          <a:extLst>
            <a:ext uri="{FF2B5EF4-FFF2-40B4-BE49-F238E27FC236}">
              <a16:creationId xmlns:a16="http://schemas.microsoft.com/office/drawing/2014/main" id="{00000000-0008-0000-0000-0000D5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74" name="Text Box 3">
          <a:extLst>
            <a:ext uri="{FF2B5EF4-FFF2-40B4-BE49-F238E27FC236}">
              <a16:creationId xmlns:a16="http://schemas.microsoft.com/office/drawing/2014/main" id="{00000000-0008-0000-0000-0000D6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75" name="Text Box 3">
          <a:extLst>
            <a:ext uri="{FF2B5EF4-FFF2-40B4-BE49-F238E27FC236}">
              <a16:creationId xmlns:a16="http://schemas.microsoft.com/office/drawing/2014/main" id="{00000000-0008-0000-0000-0000D7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76" name="Text Box 3">
          <a:extLst>
            <a:ext uri="{FF2B5EF4-FFF2-40B4-BE49-F238E27FC236}">
              <a16:creationId xmlns:a16="http://schemas.microsoft.com/office/drawing/2014/main" id="{00000000-0008-0000-0000-0000D8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77" name="Text Box 3">
          <a:extLst>
            <a:ext uri="{FF2B5EF4-FFF2-40B4-BE49-F238E27FC236}">
              <a16:creationId xmlns:a16="http://schemas.microsoft.com/office/drawing/2014/main" id="{00000000-0008-0000-0000-0000D9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78" name="Text Box 3">
          <a:extLst>
            <a:ext uri="{FF2B5EF4-FFF2-40B4-BE49-F238E27FC236}">
              <a16:creationId xmlns:a16="http://schemas.microsoft.com/office/drawing/2014/main" id="{00000000-0008-0000-0000-0000DA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79" name="Text Box 3">
          <a:extLst>
            <a:ext uri="{FF2B5EF4-FFF2-40B4-BE49-F238E27FC236}">
              <a16:creationId xmlns:a16="http://schemas.microsoft.com/office/drawing/2014/main" id="{00000000-0008-0000-0000-0000DB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80" name="Text Box 3">
          <a:extLst>
            <a:ext uri="{FF2B5EF4-FFF2-40B4-BE49-F238E27FC236}">
              <a16:creationId xmlns:a16="http://schemas.microsoft.com/office/drawing/2014/main" id="{00000000-0008-0000-0000-0000DC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81" name="Text Box 3">
          <a:extLst>
            <a:ext uri="{FF2B5EF4-FFF2-40B4-BE49-F238E27FC236}">
              <a16:creationId xmlns:a16="http://schemas.microsoft.com/office/drawing/2014/main" id="{00000000-0008-0000-0000-0000DD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82" name="Text Box 3">
          <a:extLst>
            <a:ext uri="{FF2B5EF4-FFF2-40B4-BE49-F238E27FC236}">
              <a16:creationId xmlns:a16="http://schemas.microsoft.com/office/drawing/2014/main" id="{00000000-0008-0000-0000-0000DE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83" name="Text Box 3">
          <a:extLst>
            <a:ext uri="{FF2B5EF4-FFF2-40B4-BE49-F238E27FC236}">
              <a16:creationId xmlns:a16="http://schemas.microsoft.com/office/drawing/2014/main" id="{00000000-0008-0000-0000-0000DF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84" name="Text Box 3">
          <a:extLst>
            <a:ext uri="{FF2B5EF4-FFF2-40B4-BE49-F238E27FC236}">
              <a16:creationId xmlns:a16="http://schemas.microsoft.com/office/drawing/2014/main" id="{00000000-0008-0000-0000-0000E0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85" name="Text Box 3">
          <a:extLst>
            <a:ext uri="{FF2B5EF4-FFF2-40B4-BE49-F238E27FC236}">
              <a16:creationId xmlns:a16="http://schemas.microsoft.com/office/drawing/2014/main" id="{00000000-0008-0000-0000-0000E1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86" name="Text Box 3">
          <a:extLst>
            <a:ext uri="{FF2B5EF4-FFF2-40B4-BE49-F238E27FC236}">
              <a16:creationId xmlns:a16="http://schemas.microsoft.com/office/drawing/2014/main" id="{00000000-0008-0000-0000-0000E2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87" name="Text Box 3">
          <a:extLst>
            <a:ext uri="{FF2B5EF4-FFF2-40B4-BE49-F238E27FC236}">
              <a16:creationId xmlns:a16="http://schemas.microsoft.com/office/drawing/2014/main" id="{00000000-0008-0000-0000-0000E3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88" name="Text Box 3">
          <a:extLst>
            <a:ext uri="{FF2B5EF4-FFF2-40B4-BE49-F238E27FC236}">
              <a16:creationId xmlns:a16="http://schemas.microsoft.com/office/drawing/2014/main" id="{00000000-0008-0000-0000-0000E4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89" name="Text Box 3">
          <a:extLst>
            <a:ext uri="{FF2B5EF4-FFF2-40B4-BE49-F238E27FC236}">
              <a16:creationId xmlns:a16="http://schemas.microsoft.com/office/drawing/2014/main" id="{00000000-0008-0000-0000-0000E5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90" name="Text Box 3">
          <a:extLst>
            <a:ext uri="{FF2B5EF4-FFF2-40B4-BE49-F238E27FC236}">
              <a16:creationId xmlns:a16="http://schemas.microsoft.com/office/drawing/2014/main" id="{00000000-0008-0000-0000-0000E6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91" name="Text Box 3">
          <a:extLst>
            <a:ext uri="{FF2B5EF4-FFF2-40B4-BE49-F238E27FC236}">
              <a16:creationId xmlns:a16="http://schemas.microsoft.com/office/drawing/2014/main" id="{00000000-0008-0000-0000-0000E7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92" name="Text Box 3">
          <a:extLst>
            <a:ext uri="{FF2B5EF4-FFF2-40B4-BE49-F238E27FC236}">
              <a16:creationId xmlns:a16="http://schemas.microsoft.com/office/drawing/2014/main" id="{00000000-0008-0000-0000-0000E8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93" name="Text Box 3">
          <a:extLst>
            <a:ext uri="{FF2B5EF4-FFF2-40B4-BE49-F238E27FC236}">
              <a16:creationId xmlns:a16="http://schemas.microsoft.com/office/drawing/2014/main" id="{00000000-0008-0000-0000-0000E9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94" name="Text Box 3">
          <a:extLst>
            <a:ext uri="{FF2B5EF4-FFF2-40B4-BE49-F238E27FC236}">
              <a16:creationId xmlns:a16="http://schemas.microsoft.com/office/drawing/2014/main" id="{00000000-0008-0000-0000-0000EA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95" name="Text Box 3">
          <a:extLst>
            <a:ext uri="{FF2B5EF4-FFF2-40B4-BE49-F238E27FC236}">
              <a16:creationId xmlns:a16="http://schemas.microsoft.com/office/drawing/2014/main" id="{00000000-0008-0000-0000-0000EB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96" name="Text Box 3">
          <a:extLst>
            <a:ext uri="{FF2B5EF4-FFF2-40B4-BE49-F238E27FC236}">
              <a16:creationId xmlns:a16="http://schemas.microsoft.com/office/drawing/2014/main" id="{00000000-0008-0000-0000-0000EC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97" name="Text Box 3">
          <a:extLst>
            <a:ext uri="{FF2B5EF4-FFF2-40B4-BE49-F238E27FC236}">
              <a16:creationId xmlns:a16="http://schemas.microsoft.com/office/drawing/2014/main" id="{00000000-0008-0000-0000-0000ED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98" name="Text Box 3">
          <a:extLst>
            <a:ext uri="{FF2B5EF4-FFF2-40B4-BE49-F238E27FC236}">
              <a16:creationId xmlns:a16="http://schemas.microsoft.com/office/drawing/2014/main" id="{00000000-0008-0000-0000-0000EE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799" name="Text Box 3">
          <a:extLst>
            <a:ext uri="{FF2B5EF4-FFF2-40B4-BE49-F238E27FC236}">
              <a16:creationId xmlns:a16="http://schemas.microsoft.com/office/drawing/2014/main" id="{00000000-0008-0000-0000-0000EF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00" name="Text Box 3">
          <a:extLst>
            <a:ext uri="{FF2B5EF4-FFF2-40B4-BE49-F238E27FC236}">
              <a16:creationId xmlns:a16="http://schemas.microsoft.com/office/drawing/2014/main" id="{00000000-0008-0000-0000-0000F0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01" name="Text Box 3">
          <a:extLst>
            <a:ext uri="{FF2B5EF4-FFF2-40B4-BE49-F238E27FC236}">
              <a16:creationId xmlns:a16="http://schemas.microsoft.com/office/drawing/2014/main" id="{00000000-0008-0000-0000-0000F1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02" name="Text Box 3">
          <a:extLst>
            <a:ext uri="{FF2B5EF4-FFF2-40B4-BE49-F238E27FC236}">
              <a16:creationId xmlns:a16="http://schemas.microsoft.com/office/drawing/2014/main" id="{00000000-0008-0000-0000-0000F2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03" name="Text Box 3">
          <a:extLst>
            <a:ext uri="{FF2B5EF4-FFF2-40B4-BE49-F238E27FC236}">
              <a16:creationId xmlns:a16="http://schemas.microsoft.com/office/drawing/2014/main" id="{00000000-0008-0000-0000-0000F3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04" name="Text Box 3">
          <a:extLst>
            <a:ext uri="{FF2B5EF4-FFF2-40B4-BE49-F238E27FC236}">
              <a16:creationId xmlns:a16="http://schemas.microsoft.com/office/drawing/2014/main" id="{00000000-0008-0000-0000-0000F4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05" name="Text Box 3">
          <a:extLst>
            <a:ext uri="{FF2B5EF4-FFF2-40B4-BE49-F238E27FC236}">
              <a16:creationId xmlns:a16="http://schemas.microsoft.com/office/drawing/2014/main" id="{00000000-0008-0000-0000-0000F5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06" name="Text Box 3">
          <a:extLst>
            <a:ext uri="{FF2B5EF4-FFF2-40B4-BE49-F238E27FC236}">
              <a16:creationId xmlns:a16="http://schemas.microsoft.com/office/drawing/2014/main" id="{00000000-0008-0000-0000-0000F6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07" name="Text Box 3">
          <a:extLst>
            <a:ext uri="{FF2B5EF4-FFF2-40B4-BE49-F238E27FC236}">
              <a16:creationId xmlns:a16="http://schemas.microsoft.com/office/drawing/2014/main" id="{00000000-0008-0000-0000-0000F7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08" name="Text Box 3">
          <a:extLst>
            <a:ext uri="{FF2B5EF4-FFF2-40B4-BE49-F238E27FC236}">
              <a16:creationId xmlns:a16="http://schemas.microsoft.com/office/drawing/2014/main" id="{00000000-0008-0000-0000-0000F8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09" name="Text Box 3">
          <a:extLst>
            <a:ext uri="{FF2B5EF4-FFF2-40B4-BE49-F238E27FC236}">
              <a16:creationId xmlns:a16="http://schemas.microsoft.com/office/drawing/2014/main" id="{00000000-0008-0000-0000-0000F9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10" name="Text Box 3">
          <a:extLst>
            <a:ext uri="{FF2B5EF4-FFF2-40B4-BE49-F238E27FC236}">
              <a16:creationId xmlns:a16="http://schemas.microsoft.com/office/drawing/2014/main" id="{00000000-0008-0000-0000-0000FA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11" name="Text Box 3">
          <a:extLst>
            <a:ext uri="{FF2B5EF4-FFF2-40B4-BE49-F238E27FC236}">
              <a16:creationId xmlns:a16="http://schemas.microsoft.com/office/drawing/2014/main" id="{00000000-0008-0000-0000-0000FB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12" name="Text Box 3">
          <a:extLst>
            <a:ext uri="{FF2B5EF4-FFF2-40B4-BE49-F238E27FC236}">
              <a16:creationId xmlns:a16="http://schemas.microsoft.com/office/drawing/2014/main" id="{00000000-0008-0000-0000-0000FC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13" name="Text Box 3">
          <a:extLst>
            <a:ext uri="{FF2B5EF4-FFF2-40B4-BE49-F238E27FC236}">
              <a16:creationId xmlns:a16="http://schemas.microsoft.com/office/drawing/2014/main" id="{00000000-0008-0000-0000-0000FD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14" name="Text Box 3">
          <a:extLst>
            <a:ext uri="{FF2B5EF4-FFF2-40B4-BE49-F238E27FC236}">
              <a16:creationId xmlns:a16="http://schemas.microsoft.com/office/drawing/2014/main" id="{00000000-0008-0000-0000-0000FE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15" name="Text Box 3">
          <a:extLst>
            <a:ext uri="{FF2B5EF4-FFF2-40B4-BE49-F238E27FC236}">
              <a16:creationId xmlns:a16="http://schemas.microsoft.com/office/drawing/2014/main" id="{00000000-0008-0000-0000-0000FF0A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16" name="Text Box 3">
          <a:extLst>
            <a:ext uri="{FF2B5EF4-FFF2-40B4-BE49-F238E27FC236}">
              <a16:creationId xmlns:a16="http://schemas.microsoft.com/office/drawing/2014/main" id="{00000000-0008-0000-0000-000000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17" name="Text Box 3">
          <a:extLst>
            <a:ext uri="{FF2B5EF4-FFF2-40B4-BE49-F238E27FC236}">
              <a16:creationId xmlns:a16="http://schemas.microsoft.com/office/drawing/2014/main" id="{00000000-0008-0000-0000-000001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18" name="Text Box 3">
          <a:extLst>
            <a:ext uri="{FF2B5EF4-FFF2-40B4-BE49-F238E27FC236}">
              <a16:creationId xmlns:a16="http://schemas.microsoft.com/office/drawing/2014/main" id="{00000000-0008-0000-0000-000002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19" name="Text Box 3">
          <a:extLst>
            <a:ext uri="{FF2B5EF4-FFF2-40B4-BE49-F238E27FC236}">
              <a16:creationId xmlns:a16="http://schemas.microsoft.com/office/drawing/2014/main" id="{00000000-0008-0000-0000-000003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20" name="Text Box 3">
          <a:extLst>
            <a:ext uri="{FF2B5EF4-FFF2-40B4-BE49-F238E27FC236}">
              <a16:creationId xmlns:a16="http://schemas.microsoft.com/office/drawing/2014/main" id="{00000000-0008-0000-0000-000004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21" name="Text Box 3">
          <a:extLst>
            <a:ext uri="{FF2B5EF4-FFF2-40B4-BE49-F238E27FC236}">
              <a16:creationId xmlns:a16="http://schemas.microsoft.com/office/drawing/2014/main" id="{00000000-0008-0000-0000-000005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22" name="Text Box 3">
          <a:extLst>
            <a:ext uri="{FF2B5EF4-FFF2-40B4-BE49-F238E27FC236}">
              <a16:creationId xmlns:a16="http://schemas.microsoft.com/office/drawing/2014/main" id="{00000000-0008-0000-0000-000006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23" name="Text Box 3">
          <a:extLst>
            <a:ext uri="{FF2B5EF4-FFF2-40B4-BE49-F238E27FC236}">
              <a16:creationId xmlns:a16="http://schemas.microsoft.com/office/drawing/2014/main" id="{00000000-0008-0000-0000-000007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24" name="Text Box 3">
          <a:extLst>
            <a:ext uri="{FF2B5EF4-FFF2-40B4-BE49-F238E27FC236}">
              <a16:creationId xmlns:a16="http://schemas.microsoft.com/office/drawing/2014/main" id="{00000000-0008-0000-0000-000008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25" name="Text Box 3">
          <a:extLst>
            <a:ext uri="{FF2B5EF4-FFF2-40B4-BE49-F238E27FC236}">
              <a16:creationId xmlns:a16="http://schemas.microsoft.com/office/drawing/2014/main" id="{00000000-0008-0000-0000-000009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26" name="Text Box 3">
          <a:extLst>
            <a:ext uri="{FF2B5EF4-FFF2-40B4-BE49-F238E27FC236}">
              <a16:creationId xmlns:a16="http://schemas.microsoft.com/office/drawing/2014/main" id="{00000000-0008-0000-0000-00000A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27" name="Text Box 3">
          <a:extLst>
            <a:ext uri="{FF2B5EF4-FFF2-40B4-BE49-F238E27FC236}">
              <a16:creationId xmlns:a16="http://schemas.microsoft.com/office/drawing/2014/main" id="{00000000-0008-0000-0000-00000B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28" name="Text Box 3">
          <a:extLst>
            <a:ext uri="{FF2B5EF4-FFF2-40B4-BE49-F238E27FC236}">
              <a16:creationId xmlns:a16="http://schemas.microsoft.com/office/drawing/2014/main" id="{00000000-0008-0000-0000-00000C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29" name="Text Box 3">
          <a:extLst>
            <a:ext uri="{FF2B5EF4-FFF2-40B4-BE49-F238E27FC236}">
              <a16:creationId xmlns:a16="http://schemas.microsoft.com/office/drawing/2014/main" id="{00000000-0008-0000-0000-00000D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30" name="Text Box 3">
          <a:extLst>
            <a:ext uri="{FF2B5EF4-FFF2-40B4-BE49-F238E27FC236}">
              <a16:creationId xmlns:a16="http://schemas.microsoft.com/office/drawing/2014/main" id="{00000000-0008-0000-0000-00000E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31" name="Text Box 3">
          <a:extLst>
            <a:ext uri="{FF2B5EF4-FFF2-40B4-BE49-F238E27FC236}">
              <a16:creationId xmlns:a16="http://schemas.microsoft.com/office/drawing/2014/main" id="{00000000-0008-0000-0000-00000F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32" name="Text Box 3">
          <a:extLst>
            <a:ext uri="{FF2B5EF4-FFF2-40B4-BE49-F238E27FC236}">
              <a16:creationId xmlns:a16="http://schemas.microsoft.com/office/drawing/2014/main" id="{00000000-0008-0000-0000-000010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33" name="Text Box 3">
          <a:extLst>
            <a:ext uri="{FF2B5EF4-FFF2-40B4-BE49-F238E27FC236}">
              <a16:creationId xmlns:a16="http://schemas.microsoft.com/office/drawing/2014/main" id="{00000000-0008-0000-0000-000011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34" name="Text Box 3">
          <a:extLst>
            <a:ext uri="{FF2B5EF4-FFF2-40B4-BE49-F238E27FC236}">
              <a16:creationId xmlns:a16="http://schemas.microsoft.com/office/drawing/2014/main" id="{00000000-0008-0000-0000-000012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35" name="Text Box 3">
          <a:extLst>
            <a:ext uri="{FF2B5EF4-FFF2-40B4-BE49-F238E27FC236}">
              <a16:creationId xmlns:a16="http://schemas.microsoft.com/office/drawing/2014/main" id="{00000000-0008-0000-0000-000013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36" name="Text Box 3">
          <a:extLst>
            <a:ext uri="{FF2B5EF4-FFF2-40B4-BE49-F238E27FC236}">
              <a16:creationId xmlns:a16="http://schemas.microsoft.com/office/drawing/2014/main" id="{00000000-0008-0000-0000-000014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37" name="Text Box 3">
          <a:extLst>
            <a:ext uri="{FF2B5EF4-FFF2-40B4-BE49-F238E27FC236}">
              <a16:creationId xmlns:a16="http://schemas.microsoft.com/office/drawing/2014/main" id="{00000000-0008-0000-0000-000015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38" name="Text Box 3">
          <a:extLst>
            <a:ext uri="{FF2B5EF4-FFF2-40B4-BE49-F238E27FC236}">
              <a16:creationId xmlns:a16="http://schemas.microsoft.com/office/drawing/2014/main" id="{00000000-0008-0000-0000-000016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39" name="Text Box 3">
          <a:extLst>
            <a:ext uri="{FF2B5EF4-FFF2-40B4-BE49-F238E27FC236}">
              <a16:creationId xmlns:a16="http://schemas.microsoft.com/office/drawing/2014/main" id="{00000000-0008-0000-0000-000017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40" name="Text Box 3">
          <a:extLst>
            <a:ext uri="{FF2B5EF4-FFF2-40B4-BE49-F238E27FC236}">
              <a16:creationId xmlns:a16="http://schemas.microsoft.com/office/drawing/2014/main" id="{00000000-0008-0000-0000-000018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41" name="Text Box 3">
          <a:extLst>
            <a:ext uri="{FF2B5EF4-FFF2-40B4-BE49-F238E27FC236}">
              <a16:creationId xmlns:a16="http://schemas.microsoft.com/office/drawing/2014/main" id="{00000000-0008-0000-0000-000019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42" name="Text Box 3">
          <a:extLst>
            <a:ext uri="{FF2B5EF4-FFF2-40B4-BE49-F238E27FC236}">
              <a16:creationId xmlns:a16="http://schemas.microsoft.com/office/drawing/2014/main" id="{00000000-0008-0000-0000-00001A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43" name="Text Box 3">
          <a:extLst>
            <a:ext uri="{FF2B5EF4-FFF2-40B4-BE49-F238E27FC236}">
              <a16:creationId xmlns:a16="http://schemas.microsoft.com/office/drawing/2014/main" id="{00000000-0008-0000-0000-00001B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44" name="Text Box 3">
          <a:extLst>
            <a:ext uri="{FF2B5EF4-FFF2-40B4-BE49-F238E27FC236}">
              <a16:creationId xmlns:a16="http://schemas.microsoft.com/office/drawing/2014/main" id="{00000000-0008-0000-0000-00001C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45" name="Text Box 3">
          <a:extLst>
            <a:ext uri="{FF2B5EF4-FFF2-40B4-BE49-F238E27FC236}">
              <a16:creationId xmlns:a16="http://schemas.microsoft.com/office/drawing/2014/main" id="{00000000-0008-0000-0000-00001D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46" name="Text Box 3">
          <a:extLst>
            <a:ext uri="{FF2B5EF4-FFF2-40B4-BE49-F238E27FC236}">
              <a16:creationId xmlns:a16="http://schemas.microsoft.com/office/drawing/2014/main" id="{00000000-0008-0000-0000-00001E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47" name="Text Box 3">
          <a:extLst>
            <a:ext uri="{FF2B5EF4-FFF2-40B4-BE49-F238E27FC236}">
              <a16:creationId xmlns:a16="http://schemas.microsoft.com/office/drawing/2014/main" id="{00000000-0008-0000-0000-00001F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48" name="Text Box 3">
          <a:extLst>
            <a:ext uri="{FF2B5EF4-FFF2-40B4-BE49-F238E27FC236}">
              <a16:creationId xmlns:a16="http://schemas.microsoft.com/office/drawing/2014/main" id="{00000000-0008-0000-0000-000020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49" name="Text Box 3">
          <a:extLst>
            <a:ext uri="{FF2B5EF4-FFF2-40B4-BE49-F238E27FC236}">
              <a16:creationId xmlns:a16="http://schemas.microsoft.com/office/drawing/2014/main" id="{00000000-0008-0000-0000-000021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50" name="Text Box 3">
          <a:extLst>
            <a:ext uri="{FF2B5EF4-FFF2-40B4-BE49-F238E27FC236}">
              <a16:creationId xmlns:a16="http://schemas.microsoft.com/office/drawing/2014/main" id="{00000000-0008-0000-0000-000022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51" name="Text Box 3">
          <a:extLst>
            <a:ext uri="{FF2B5EF4-FFF2-40B4-BE49-F238E27FC236}">
              <a16:creationId xmlns:a16="http://schemas.microsoft.com/office/drawing/2014/main" id="{00000000-0008-0000-0000-000023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52" name="Text Box 3">
          <a:extLst>
            <a:ext uri="{FF2B5EF4-FFF2-40B4-BE49-F238E27FC236}">
              <a16:creationId xmlns:a16="http://schemas.microsoft.com/office/drawing/2014/main" id="{00000000-0008-0000-0000-000024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53" name="Text Box 3">
          <a:extLst>
            <a:ext uri="{FF2B5EF4-FFF2-40B4-BE49-F238E27FC236}">
              <a16:creationId xmlns:a16="http://schemas.microsoft.com/office/drawing/2014/main" id="{00000000-0008-0000-0000-000025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54" name="Text Box 3">
          <a:extLst>
            <a:ext uri="{FF2B5EF4-FFF2-40B4-BE49-F238E27FC236}">
              <a16:creationId xmlns:a16="http://schemas.microsoft.com/office/drawing/2014/main" id="{00000000-0008-0000-0000-000026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55" name="Text Box 3">
          <a:extLst>
            <a:ext uri="{FF2B5EF4-FFF2-40B4-BE49-F238E27FC236}">
              <a16:creationId xmlns:a16="http://schemas.microsoft.com/office/drawing/2014/main" id="{00000000-0008-0000-0000-000027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56" name="Text Box 3">
          <a:extLst>
            <a:ext uri="{FF2B5EF4-FFF2-40B4-BE49-F238E27FC236}">
              <a16:creationId xmlns:a16="http://schemas.microsoft.com/office/drawing/2014/main" id="{00000000-0008-0000-0000-000028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57" name="Text Box 3">
          <a:extLst>
            <a:ext uri="{FF2B5EF4-FFF2-40B4-BE49-F238E27FC236}">
              <a16:creationId xmlns:a16="http://schemas.microsoft.com/office/drawing/2014/main" id="{00000000-0008-0000-0000-000029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58" name="Text Box 3">
          <a:extLst>
            <a:ext uri="{FF2B5EF4-FFF2-40B4-BE49-F238E27FC236}">
              <a16:creationId xmlns:a16="http://schemas.microsoft.com/office/drawing/2014/main" id="{00000000-0008-0000-0000-00002A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59" name="Text Box 3">
          <a:extLst>
            <a:ext uri="{FF2B5EF4-FFF2-40B4-BE49-F238E27FC236}">
              <a16:creationId xmlns:a16="http://schemas.microsoft.com/office/drawing/2014/main" id="{00000000-0008-0000-0000-00002B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60" name="Text Box 3">
          <a:extLst>
            <a:ext uri="{FF2B5EF4-FFF2-40B4-BE49-F238E27FC236}">
              <a16:creationId xmlns:a16="http://schemas.microsoft.com/office/drawing/2014/main" id="{00000000-0008-0000-0000-00002C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61" name="Text Box 3">
          <a:extLst>
            <a:ext uri="{FF2B5EF4-FFF2-40B4-BE49-F238E27FC236}">
              <a16:creationId xmlns:a16="http://schemas.microsoft.com/office/drawing/2014/main" id="{00000000-0008-0000-0000-00002D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62" name="Text Box 3">
          <a:extLst>
            <a:ext uri="{FF2B5EF4-FFF2-40B4-BE49-F238E27FC236}">
              <a16:creationId xmlns:a16="http://schemas.microsoft.com/office/drawing/2014/main" id="{00000000-0008-0000-0000-00002E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63" name="Text Box 3">
          <a:extLst>
            <a:ext uri="{FF2B5EF4-FFF2-40B4-BE49-F238E27FC236}">
              <a16:creationId xmlns:a16="http://schemas.microsoft.com/office/drawing/2014/main" id="{00000000-0008-0000-0000-00002F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64" name="Text Box 3">
          <a:extLst>
            <a:ext uri="{FF2B5EF4-FFF2-40B4-BE49-F238E27FC236}">
              <a16:creationId xmlns:a16="http://schemas.microsoft.com/office/drawing/2014/main" id="{00000000-0008-0000-0000-000030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65" name="Text Box 3">
          <a:extLst>
            <a:ext uri="{FF2B5EF4-FFF2-40B4-BE49-F238E27FC236}">
              <a16:creationId xmlns:a16="http://schemas.microsoft.com/office/drawing/2014/main" id="{00000000-0008-0000-0000-000031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66" name="Text Box 3">
          <a:extLst>
            <a:ext uri="{FF2B5EF4-FFF2-40B4-BE49-F238E27FC236}">
              <a16:creationId xmlns:a16="http://schemas.microsoft.com/office/drawing/2014/main" id="{00000000-0008-0000-0000-000032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67" name="Text Box 3">
          <a:extLst>
            <a:ext uri="{FF2B5EF4-FFF2-40B4-BE49-F238E27FC236}">
              <a16:creationId xmlns:a16="http://schemas.microsoft.com/office/drawing/2014/main" id="{00000000-0008-0000-0000-000033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868" name="Text Box 3">
          <a:extLst>
            <a:ext uri="{FF2B5EF4-FFF2-40B4-BE49-F238E27FC236}">
              <a16:creationId xmlns:a16="http://schemas.microsoft.com/office/drawing/2014/main" id="{00000000-0008-0000-0000-000034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69" name="Text Box 3">
          <a:extLst>
            <a:ext uri="{FF2B5EF4-FFF2-40B4-BE49-F238E27FC236}">
              <a16:creationId xmlns:a16="http://schemas.microsoft.com/office/drawing/2014/main" id="{00000000-0008-0000-0000-000035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70" name="Text Box 3">
          <a:extLst>
            <a:ext uri="{FF2B5EF4-FFF2-40B4-BE49-F238E27FC236}">
              <a16:creationId xmlns:a16="http://schemas.microsoft.com/office/drawing/2014/main" id="{00000000-0008-0000-0000-000036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71" name="Text Box 3">
          <a:extLst>
            <a:ext uri="{FF2B5EF4-FFF2-40B4-BE49-F238E27FC236}">
              <a16:creationId xmlns:a16="http://schemas.microsoft.com/office/drawing/2014/main" id="{00000000-0008-0000-0000-000037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72" name="Text Box 3">
          <a:extLst>
            <a:ext uri="{FF2B5EF4-FFF2-40B4-BE49-F238E27FC236}">
              <a16:creationId xmlns:a16="http://schemas.microsoft.com/office/drawing/2014/main" id="{00000000-0008-0000-0000-000038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73" name="Text Box 3">
          <a:extLst>
            <a:ext uri="{FF2B5EF4-FFF2-40B4-BE49-F238E27FC236}">
              <a16:creationId xmlns:a16="http://schemas.microsoft.com/office/drawing/2014/main" id="{00000000-0008-0000-0000-000039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74" name="Text Box 3">
          <a:extLst>
            <a:ext uri="{FF2B5EF4-FFF2-40B4-BE49-F238E27FC236}">
              <a16:creationId xmlns:a16="http://schemas.microsoft.com/office/drawing/2014/main" id="{00000000-0008-0000-0000-00003A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75" name="Text Box 3">
          <a:extLst>
            <a:ext uri="{FF2B5EF4-FFF2-40B4-BE49-F238E27FC236}">
              <a16:creationId xmlns:a16="http://schemas.microsoft.com/office/drawing/2014/main" id="{00000000-0008-0000-0000-00003B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76" name="Text Box 3">
          <a:extLst>
            <a:ext uri="{FF2B5EF4-FFF2-40B4-BE49-F238E27FC236}">
              <a16:creationId xmlns:a16="http://schemas.microsoft.com/office/drawing/2014/main" id="{00000000-0008-0000-0000-00003C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77" name="Text Box 3">
          <a:extLst>
            <a:ext uri="{FF2B5EF4-FFF2-40B4-BE49-F238E27FC236}">
              <a16:creationId xmlns:a16="http://schemas.microsoft.com/office/drawing/2014/main" id="{00000000-0008-0000-0000-00003D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78" name="Text Box 3">
          <a:extLst>
            <a:ext uri="{FF2B5EF4-FFF2-40B4-BE49-F238E27FC236}">
              <a16:creationId xmlns:a16="http://schemas.microsoft.com/office/drawing/2014/main" id="{00000000-0008-0000-0000-00003E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79" name="Text Box 3">
          <a:extLst>
            <a:ext uri="{FF2B5EF4-FFF2-40B4-BE49-F238E27FC236}">
              <a16:creationId xmlns:a16="http://schemas.microsoft.com/office/drawing/2014/main" id="{00000000-0008-0000-0000-00003F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80" name="Text Box 3">
          <a:extLst>
            <a:ext uri="{FF2B5EF4-FFF2-40B4-BE49-F238E27FC236}">
              <a16:creationId xmlns:a16="http://schemas.microsoft.com/office/drawing/2014/main" id="{00000000-0008-0000-0000-000040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81" name="Text Box 3">
          <a:extLst>
            <a:ext uri="{FF2B5EF4-FFF2-40B4-BE49-F238E27FC236}">
              <a16:creationId xmlns:a16="http://schemas.microsoft.com/office/drawing/2014/main" id="{00000000-0008-0000-0000-000041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82" name="Text Box 3">
          <a:extLst>
            <a:ext uri="{FF2B5EF4-FFF2-40B4-BE49-F238E27FC236}">
              <a16:creationId xmlns:a16="http://schemas.microsoft.com/office/drawing/2014/main" id="{00000000-0008-0000-0000-000042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83" name="Text Box 3">
          <a:extLst>
            <a:ext uri="{FF2B5EF4-FFF2-40B4-BE49-F238E27FC236}">
              <a16:creationId xmlns:a16="http://schemas.microsoft.com/office/drawing/2014/main" id="{00000000-0008-0000-0000-000043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84" name="Text Box 3">
          <a:extLst>
            <a:ext uri="{FF2B5EF4-FFF2-40B4-BE49-F238E27FC236}">
              <a16:creationId xmlns:a16="http://schemas.microsoft.com/office/drawing/2014/main" id="{00000000-0008-0000-0000-000044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85" name="Text Box 3">
          <a:extLst>
            <a:ext uri="{FF2B5EF4-FFF2-40B4-BE49-F238E27FC236}">
              <a16:creationId xmlns:a16="http://schemas.microsoft.com/office/drawing/2014/main" id="{00000000-0008-0000-0000-000045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86" name="Text Box 3">
          <a:extLst>
            <a:ext uri="{FF2B5EF4-FFF2-40B4-BE49-F238E27FC236}">
              <a16:creationId xmlns:a16="http://schemas.microsoft.com/office/drawing/2014/main" id="{00000000-0008-0000-0000-000046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87" name="Text Box 3">
          <a:extLst>
            <a:ext uri="{FF2B5EF4-FFF2-40B4-BE49-F238E27FC236}">
              <a16:creationId xmlns:a16="http://schemas.microsoft.com/office/drawing/2014/main" id="{00000000-0008-0000-0000-000047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88" name="Text Box 3">
          <a:extLst>
            <a:ext uri="{FF2B5EF4-FFF2-40B4-BE49-F238E27FC236}">
              <a16:creationId xmlns:a16="http://schemas.microsoft.com/office/drawing/2014/main" id="{00000000-0008-0000-0000-000048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89" name="Text Box 3">
          <a:extLst>
            <a:ext uri="{FF2B5EF4-FFF2-40B4-BE49-F238E27FC236}">
              <a16:creationId xmlns:a16="http://schemas.microsoft.com/office/drawing/2014/main" id="{00000000-0008-0000-0000-000049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90" name="Text Box 3">
          <a:extLst>
            <a:ext uri="{FF2B5EF4-FFF2-40B4-BE49-F238E27FC236}">
              <a16:creationId xmlns:a16="http://schemas.microsoft.com/office/drawing/2014/main" id="{00000000-0008-0000-0000-00004A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91" name="Text Box 3">
          <a:extLst>
            <a:ext uri="{FF2B5EF4-FFF2-40B4-BE49-F238E27FC236}">
              <a16:creationId xmlns:a16="http://schemas.microsoft.com/office/drawing/2014/main" id="{00000000-0008-0000-0000-00004B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92" name="Text Box 3">
          <a:extLst>
            <a:ext uri="{FF2B5EF4-FFF2-40B4-BE49-F238E27FC236}">
              <a16:creationId xmlns:a16="http://schemas.microsoft.com/office/drawing/2014/main" id="{00000000-0008-0000-0000-00004C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93" name="Text Box 3">
          <a:extLst>
            <a:ext uri="{FF2B5EF4-FFF2-40B4-BE49-F238E27FC236}">
              <a16:creationId xmlns:a16="http://schemas.microsoft.com/office/drawing/2014/main" id="{00000000-0008-0000-0000-00004D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94" name="Text Box 3">
          <a:extLst>
            <a:ext uri="{FF2B5EF4-FFF2-40B4-BE49-F238E27FC236}">
              <a16:creationId xmlns:a16="http://schemas.microsoft.com/office/drawing/2014/main" id="{00000000-0008-0000-0000-00004E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95" name="Text Box 3">
          <a:extLst>
            <a:ext uri="{FF2B5EF4-FFF2-40B4-BE49-F238E27FC236}">
              <a16:creationId xmlns:a16="http://schemas.microsoft.com/office/drawing/2014/main" id="{00000000-0008-0000-0000-00004F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96" name="Text Box 3">
          <a:extLst>
            <a:ext uri="{FF2B5EF4-FFF2-40B4-BE49-F238E27FC236}">
              <a16:creationId xmlns:a16="http://schemas.microsoft.com/office/drawing/2014/main" id="{00000000-0008-0000-0000-000050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97" name="Text Box 3">
          <a:extLst>
            <a:ext uri="{FF2B5EF4-FFF2-40B4-BE49-F238E27FC236}">
              <a16:creationId xmlns:a16="http://schemas.microsoft.com/office/drawing/2014/main" id="{00000000-0008-0000-0000-000051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98" name="Text Box 3">
          <a:extLst>
            <a:ext uri="{FF2B5EF4-FFF2-40B4-BE49-F238E27FC236}">
              <a16:creationId xmlns:a16="http://schemas.microsoft.com/office/drawing/2014/main" id="{00000000-0008-0000-0000-000052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899" name="Text Box 3">
          <a:extLst>
            <a:ext uri="{FF2B5EF4-FFF2-40B4-BE49-F238E27FC236}">
              <a16:creationId xmlns:a16="http://schemas.microsoft.com/office/drawing/2014/main" id="{00000000-0008-0000-0000-000053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00" name="Text Box 3">
          <a:extLst>
            <a:ext uri="{FF2B5EF4-FFF2-40B4-BE49-F238E27FC236}">
              <a16:creationId xmlns:a16="http://schemas.microsoft.com/office/drawing/2014/main" id="{00000000-0008-0000-0000-000054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01" name="Text Box 3">
          <a:extLst>
            <a:ext uri="{FF2B5EF4-FFF2-40B4-BE49-F238E27FC236}">
              <a16:creationId xmlns:a16="http://schemas.microsoft.com/office/drawing/2014/main" id="{00000000-0008-0000-0000-000055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02" name="Text Box 3">
          <a:extLst>
            <a:ext uri="{FF2B5EF4-FFF2-40B4-BE49-F238E27FC236}">
              <a16:creationId xmlns:a16="http://schemas.microsoft.com/office/drawing/2014/main" id="{00000000-0008-0000-0000-000056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03" name="Text Box 3">
          <a:extLst>
            <a:ext uri="{FF2B5EF4-FFF2-40B4-BE49-F238E27FC236}">
              <a16:creationId xmlns:a16="http://schemas.microsoft.com/office/drawing/2014/main" id="{00000000-0008-0000-0000-000057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04" name="Text Box 3">
          <a:extLst>
            <a:ext uri="{FF2B5EF4-FFF2-40B4-BE49-F238E27FC236}">
              <a16:creationId xmlns:a16="http://schemas.microsoft.com/office/drawing/2014/main" id="{00000000-0008-0000-0000-000058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05" name="Text Box 3">
          <a:extLst>
            <a:ext uri="{FF2B5EF4-FFF2-40B4-BE49-F238E27FC236}">
              <a16:creationId xmlns:a16="http://schemas.microsoft.com/office/drawing/2014/main" id="{00000000-0008-0000-0000-000059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06" name="Text Box 3">
          <a:extLst>
            <a:ext uri="{FF2B5EF4-FFF2-40B4-BE49-F238E27FC236}">
              <a16:creationId xmlns:a16="http://schemas.microsoft.com/office/drawing/2014/main" id="{00000000-0008-0000-0000-00005A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07" name="Text Box 3">
          <a:extLst>
            <a:ext uri="{FF2B5EF4-FFF2-40B4-BE49-F238E27FC236}">
              <a16:creationId xmlns:a16="http://schemas.microsoft.com/office/drawing/2014/main" id="{00000000-0008-0000-0000-00005B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08" name="Text Box 3">
          <a:extLst>
            <a:ext uri="{FF2B5EF4-FFF2-40B4-BE49-F238E27FC236}">
              <a16:creationId xmlns:a16="http://schemas.microsoft.com/office/drawing/2014/main" id="{00000000-0008-0000-0000-00005C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09" name="Text Box 3">
          <a:extLst>
            <a:ext uri="{FF2B5EF4-FFF2-40B4-BE49-F238E27FC236}">
              <a16:creationId xmlns:a16="http://schemas.microsoft.com/office/drawing/2014/main" id="{00000000-0008-0000-0000-00005D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10" name="Text Box 3">
          <a:extLst>
            <a:ext uri="{FF2B5EF4-FFF2-40B4-BE49-F238E27FC236}">
              <a16:creationId xmlns:a16="http://schemas.microsoft.com/office/drawing/2014/main" id="{00000000-0008-0000-0000-00005E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11" name="Text Box 3">
          <a:extLst>
            <a:ext uri="{FF2B5EF4-FFF2-40B4-BE49-F238E27FC236}">
              <a16:creationId xmlns:a16="http://schemas.microsoft.com/office/drawing/2014/main" id="{00000000-0008-0000-0000-00005F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12" name="Text Box 3">
          <a:extLst>
            <a:ext uri="{FF2B5EF4-FFF2-40B4-BE49-F238E27FC236}">
              <a16:creationId xmlns:a16="http://schemas.microsoft.com/office/drawing/2014/main" id="{00000000-0008-0000-0000-000060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13" name="Text Box 3">
          <a:extLst>
            <a:ext uri="{FF2B5EF4-FFF2-40B4-BE49-F238E27FC236}">
              <a16:creationId xmlns:a16="http://schemas.microsoft.com/office/drawing/2014/main" id="{00000000-0008-0000-0000-000061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14" name="Text Box 3">
          <a:extLst>
            <a:ext uri="{FF2B5EF4-FFF2-40B4-BE49-F238E27FC236}">
              <a16:creationId xmlns:a16="http://schemas.microsoft.com/office/drawing/2014/main" id="{00000000-0008-0000-0000-000062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15" name="Text Box 3">
          <a:extLst>
            <a:ext uri="{FF2B5EF4-FFF2-40B4-BE49-F238E27FC236}">
              <a16:creationId xmlns:a16="http://schemas.microsoft.com/office/drawing/2014/main" id="{00000000-0008-0000-0000-000063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16" name="Text Box 3">
          <a:extLst>
            <a:ext uri="{FF2B5EF4-FFF2-40B4-BE49-F238E27FC236}">
              <a16:creationId xmlns:a16="http://schemas.microsoft.com/office/drawing/2014/main" id="{00000000-0008-0000-0000-000064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17" name="Text Box 3">
          <a:extLst>
            <a:ext uri="{FF2B5EF4-FFF2-40B4-BE49-F238E27FC236}">
              <a16:creationId xmlns:a16="http://schemas.microsoft.com/office/drawing/2014/main" id="{00000000-0008-0000-0000-000065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18" name="Text Box 3">
          <a:extLst>
            <a:ext uri="{FF2B5EF4-FFF2-40B4-BE49-F238E27FC236}">
              <a16:creationId xmlns:a16="http://schemas.microsoft.com/office/drawing/2014/main" id="{00000000-0008-0000-0000-000066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19" name="Text Box 3">
          <a:extLst>
            <a:ext uri="{FF2B5EF4-FFF2-40B4-BE49-F238E27FC236}">
              <a16:creationId xmlns:a16="http://schemas.microsoft.com/office/drawing/2014/main" id="{00000000-0008-0000-0000-000067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20" name="Text Box 3">
          <a:extLst>
            <a:ext uri="{FF2B5EF4-FFF2-40B4-BE49-F238E27FC236}">
              <a16:creationId xmlns:a16="http://schemas.microsoft.com/office/drawing/2014/main" id="{00000000-0008-0000-0000-000068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21" name="Text Box 3">
          <a:extLst>
            <a:ext uri="{FF2B5EF4-FFF2-40B4-BE49-F238E27FC236}">
              <a16:creationId xmlns:a16="http://schemas.microsoft.com/office/drawing/2014/main" id="{00000000-0008-0000-0000-000069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22" name="Text Box 3">
          <a:extLst>
            <a:ext uri="{FF2B5EF4-FFF2-40B4-BE49-F238E27FC236}">
              <a16:creationId xmlns:a16="http://schemas.microsoft.com/office/drawing/2014/main" id="{00000000-0008-0000-0000-00006A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23" name="Text Box 3">
          <a:extLst>
            <a:ext uri="{FF2B5EF4-FFF2-40B4-BE49-F238E27FC236}">
              <a16:creationId xmlns:a16="http://schemas.microsoft.com/office/drawing/2014/main" id="{00000000-0008-0000-0000-00006B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24" name="Text Box 3">
          <a:extLst>
            <a:ext uri="{FF2B5EF4-FFF2-40B4-BE49-F238E27FC236}">
              <a16:creationId xmlns:a16="http://schemas.microsoft.com/office/drawing/2014/main" id="{00000000-0008-0000-0000-00006C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25" name="Text Box 3">
          <a:extLst>
            <a:ext uri="{FF2B5EF4-FFF2-40B4-BE49-F238E27FC236}">
              <a16:creationId xmlns:a16="http://schemas.microsoft.com/office/drawing/2014/main" id="{00000000-0008-0000-0000-00006D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26" name="Text Box 3">
          <a:extLst>
            <a:ext uri="{FF2B5EF4-FFF2-40B4-BE49-F238E27FC236}">
              <a16:creationId xmlns:a16="http://schemas.microsoft.com/office/drawing/2014/main" id="{00000000-0008-0000-0000-00006E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2927" name="Text Box 3">
          <a:extLst>
            <a:ext uri="{FF2B5EF4-FFF2-40B4-BE49-F238E27FC236}">
              <a16:creationId xmlns:a16="http://schemas.microsoft.com/office/drawing/2014/main" id="{00000000-0008-0000-0000-00006F0B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1447800</xdr:colOff>
      <xdr:row>266</xdr:row>
      <xdr:rowOff>0</xdr:rowOff>
    </xdr:from>
    <xdr:to>
      <xdr:col>6</xdr:col>
      <xdr:colOff>1447800</xdr:colOff>
      <xdr:row>266</xdr:row>
      <xdr:rowOff>104775</xdr:rowOff>
    </xdr:to>
    <xdr:sp macro="" textlink="">
      <xdr:nvSpPr>
        <xdr:cNvPr id="2928" name="Text Box 3">
          <a:extLst>
            <a:ext uri="{FF2B5EF4-FFF2-40B4-BE49-F238E27FC236}">
              <a16:creationId xmlns:a16="http://schemas.microsoft.com/office/drawing/2014/main" id="{00000000-0008-0000-0000-0000700B0000}"/>
            </a:ext>
          </a:extLst>
        </xdr:cNvPr>
        <xdr:cNvSpPr txBox="1">
          <a:spLocks noChangeArrowheads="1"/>
        </xdr:cNvSpPr>
      </xdr:nvSpPr>
      <xdr:spPr bwMode="auto">
        <a:xfrm>
          <a:off x="3276600" y="119853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781050</xdr:colOff>
      <xdr:row>266</xdr:row>
      <xdr:rowOff>0</xdr:rowOff>
    </xdr:from>
    <xdr:to>
      <xdr:col>6</xdr:col>
      <xdr:colOff>781050</xdr:colOff>
      <xdr:row>266</xdr:row>
      <xdr:rowOff>47625</xdr:rowOff>
    </xdr:to>
    <xdr:sp macro="" textlink="">
      <xdr:nvSpPr>
        <xdr:cNvPr id="2929" name="Text Box 3">
          <a:extLst>
            <a:ext uri="{FF2B5EF4-FFF2-40B4-BE49-F238E27FC236}">
              <a16:creationId xmlns:a16="http://schemas.microsoft.com/office/drawing/2014/main" id="{00000000-0008-0000-0000-0000710B0000}"/>
            </a:ext>
          </a:extLst>
        </xdr:cNvPr>
        <xdr:cNvSpPr txBox="1">
          <a:spLocks noChangeArrowheads="1"/>
        </xdr:cNvSpPr>
      </xdr:nvSpPr>
      <xdr:spPr bwMode="auto">
        <a:xfrm flipV="1">
          <a:off x="2609850" y="1198530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30" name="Text Box 3">
          <a:extLst>
            <a:ext uri="{FF2B5EF4-FFF2-40B4-BE49-F238E27FC236}">
              <a16:creationId xmlns:a16="http://schemas.microsoft.com/office/drawing/2014/main" id="{00000000-0008-0000-0000-000072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31" name="Text Box 3">
          <a:extLst>
            <a:ext uri="{FF2B5EF4-FFF2-40B4-BE49-F238E27FC236}">
              <a16:creationId xmlns:a16="http://schemas.microsoft.com/office/drawing/2014/main" id="{00000000-0008-0000-0000-000073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32" name="Text Box 3">
          <a:extLst>
            <a:ext uri="{FF2B5EF4-FFF2-40B4-BE49-F238E27FC236}">
              <a16:creationId xmlns:a16="http://schemas.microsoft.com/office/drawing/2014/main" id="{00000000-0008-0000-0000-000074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33" name="Text Box 3">
          <a:extLst>
            <a:ext uri="{FF2B5EF4-FFF2-40B4-BE49-F238E27FC236}">
              <a16:creationId xmlns:a16="http://schemas.microsoft.com/office/drawing/2014/main" id="{00000000-0008-0000-0000-000075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34" name="Text Box 3">
          <a:extLst>
            <a:ext uri="{FF2B5EF4-FFF2-40B4-BE49-F238E27FC236}">
              <a16:creationId xmlns:a16="http://schemas.microsoft.com/office/drawing/2014/main" id="{00000000-0008-0000-0000-000076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35" name="Text Box 3">
          <a:extLst>
            <a:ext uri="{FF2B5EF4-FFF2-40B4-BE49-F238E27FC236}">
              <a16:creationId xmlns:a16="http://schemas.microsoft.com/office/drawing/2014/main" id="{00000000-0008-0000-0000-000077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36" name="Text Box 3">
          <a:extLst>
            <a:ext uri="{FF2B5EF4-FFF2-40B4-BE49-F238E27FC236}">
              <a16:creationId xmlns:a16="http://schemas.microsoft.com/office/drawing/2014/main" id="{00000000-0008-0000-0000-000078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37" name="Text Box 3">
          <a:extLst>
            <a:ext uri="{FF2B5EF4-FFF2-40B4-BE49-F238E27FC236}">
              <a16:creationId xmlns:a16="http://schemas.microsoft.com/office/drawing/2014/main" id="{00000000-0008-0000-0000-000079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38" name="Text Box 3">
          <a:extLst>
            <a:ext uri="{FF2B5EF4-FFF2-40B4-BE49-F238E27FC236}">
              <a16:creationId xmlns:a16="http://schemas.microsoft.com/office/drawing/2014/main" id="{00000000-0008-0000-0000-00007A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39" name="Text Box 3">
          <a:extLst>
            <a:ext uri="{FF2B5EF4-FFF2-40B4-BE49-F238E27FC236}">
              <a16:creationId xmlns:a16="http://schemas.microsoft.com/office/drawing/2014/main" id="{00000000-0008-0000-0000-00007B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40" name="Text Box 3">
          <a:extLst>
            <a:ext uri="{FF2B5EF4-FFF2-40B4-BE49-F238E27FC236}">
              <a16:creationId xmlns:a16="http://schemas.microsoft.com/office/drawing/2014/main" id="{00000000-0008-0000-0000-00007C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41" name="Text Box 3">
          <a:extLst>
            <a:ext uri="{FF2B5EF4-FFF2-40B4-BE49-F238E27FC236}">
              <a16:creationId xmlns:a16="http://schemas.microsoft.com/office/drawing/2014/main" id="{00000000-0008-0000-0000-00007D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42" name="Text Box 3">
          <a:extLst>
            <a:ext uri="{FF2B5EF4-FFF2-40B4-BE49-F238E27FC236}">
              <a16:creationId xmlns:a16="http://schemas.microsoft.com/office/drawing/2014/main" id="{00000000-0008-0000-0000-00007E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43" name="Text Box 3">
          <a:extLst>
            <a:ext uri="{FF2B5EF4-FFF2-40B4-BE49-F238E27FC236}">
              <a16:creationId xmlns:a16="http://schemas.microsoft.com/office/drawing/2014/main" id="{00000000-0008-0000-0000-00007F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44" name="Text Box 3">
          <a:extLst>
            <a:ext uri="{FF2B5EF4-FFF2-40B4-BE49-F238E27FC236}">
              <a16:creationId xmlns:a16="http://schemas.microsoft.com/office/drawing/2014/main" id="{00000000-0008-0000-0000-000080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45" name="Text Box 3">
          <a:extLst>
            <a:ext uri="{FF2B5EF4-FFF2-40B4-BE49-F238E27FC236}">
              <a16:creationId xmlns:a16="http://schemas.microsoft.com/office/drawing/2014/main" id="{00000000-0008-0000-0000-000081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46" name="Text Box 3">
          <a:extLst>
            <a:ext uri="{FF2B5EF4-FFF2-40B4-BE49-F238E27FC236}">
              <a16:creationId xmlns:a16="http://schemas.microsoft.com/office/drawing/2014/main" id="{00000000-0008-0000-0000-000082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47" name="Text Box 3">
          <a:extLst>
            <a:ext uri="{FF2B5EF4-FFF2-40B4-BE49-F238E27FC236}">
              <a16:creationId xmlns:a16="http://schemas.microsoft.com/office/drawing/2014/main" id="{00000000-0008-0000-0000-000083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48" name="Text Box 3">
          <a:extLst>
            <a:ext uri="{FF2B5EF4-FFF2-40B4-BE49-F238E27FC236}">
              <a16:creationId xmlns:a16="http://schemas.microsoft.com/office/drawing/2014/main" id="{00000000-0008-0000-0000-000084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49" name="Text Box 3">
          <a:extLst>
            <a:ext uri="{FF2B5EF4-FFF2-40B4-BE49-F238E27FC236}">
              <a16:creationId xmlns:a16="http://schemas.microsoft.com/office/drawing/2014/main" id="{00000000-0008-0000-0000-000085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50" name="Text Box 3">
          <a:extLst>
            <a:ext uri="{FF2B5EF4-FFF2-40B4-BE49-F238E27FC236}">
              <a16:creationId xmlns:a16="http://schemas.microsoft.com/office/drawing/2014/main" id="{00000000-0008-0000-0000-000086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51" name="Text Box 3">
          <a:extLst>
            <a:ext uri="{FF2B5EF4-FFF2-40B4-BE49-F238E27FC236}">
              <a16:creationId xmlns:a16="http://schemas.microsoft.com/office/drawing/2014/main" id="{00000000-0008-0000-0000-000087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52" name="Text Box 3">
          <a:extLst>
            <a:ext uri="{FF2B5EF4-FFF2-40B4-BE49-F238E27FC236}">
              <a16:creationId xmlns:a16="http://schemas.microsoft.com/office/drawing/2014/main" id="{00000000-0008-0000-0000-000088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53" name="Text Box 3">
          <a:extLst>
            <a:ext uri="{FF2B5EF4-FFF2-40B4-BE49-F238E27FC236}">
              <a16:creationId xmlns:a16="http://schemas.microsoft.com/office/drawing/2014/main" id="{00000000-0008-0000-0000-000089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54" name="Text Box 3">
          <a:extLst>
            <a:ext uri="{FF2B5EF4-FFF2-40B4-BE49-F238E27FC236}">
              <a16:creationId xmlns:a16="http://schemas.microsoft.com/office/drawing/2014/main" id="{00000000-0008-0000-0000-00008A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55" name="Text Box 3">
          <a:extLst>
            <a:ext uri="{FF2B5EF4-FFF2-40B4-BE49-F238E27FC236}">
              <a16:creationId xmlns:a16="http://schemas.microsoft.com/office/drawing/2014/main" id="{00000000-0008-0000-0000-00008B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56" name="Text Box 3">
          <a:extLst>
            <a:ext uri="{FF2B5EF4-FFF2-40B4-BE49-F238E27FC236}">
              <a16:creationId xmlns:a16="http://schemas.microsoft.com/office/drawing/2014/main" id="{00000000-0008-0000-0000-00008C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57" name="Text Box 3">
          <a:extLst>
            <a:ext uri="{FF2B5EF4-FFF2-40B4-BE49-F238E27FC236}">
              <a16:creationId xmlns:a16="http://schemas.microsoft.com/office/drawing/2014/main" id="{00000000-0008-0000-0000-00008D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58" name="Text Box 3">
          <a:extLst>
            <a:ext uri="{FF2B5EF4-FFF2-40B4-BE49-F238E27FC236}">
              <a16:creationId xmlns:a16="http://schemas.microsoft.com/office/drawing/2014/main" id="{00000000-0008-0000-0000-00008E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59" name="Text Box 3">
          <a:extLst>
            <a:ext uri="{FF2B5EF4-FFF2-40B4-BE49-F238E27FC236}">
              <a16:creationId xmlns:a16="http://schemas.microsoft.com/office/drawing/2014/main" id="{00000000-0008-0000-0000-00008F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60" name="Text Box 3">
          <a:extLst>
            <a:ext uri="{FF2B5EF4-FFF2-40B4-BE49-F238E27FC236}">
              <a16:creationId xmlns:a16="http://schemas.microsoft.com/office/drawing/2014/main" id="{00000000-0008-0000-0000-000090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61" name="Text Box 3">
          <a:extLst>
            <a:ext uri="{FF2B5EF4-FFF2-40B4-BE49-F238E27FC236}">
              <a16:creationId xmlns:a16="http://schemas.microsoft.com/office/drawing/2014/main" id="{00000000-0008-0000-0000-000091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62" name="Text Box 3">
          <a:extLst>
            <a:ext uri="{FF2B5EF4-FFF2-40B4-BE49-F238E27FC236}">
              <a16:creationId xmlns:a16="http://schemas.microsoft.com/office/drawing/2014/main" id="{00000000-0008-0000-0000-000092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63" name="Text Box 3">
          <a:extLst>
            <a:ext uri="{FF2B5EF4-FFF2-40B4-BE49-F238E27FC236}">
              <a16:creationId xmlns:a16="http://schemas.microsoft.com/office/drawing/2014/main" id="{00000000-0008-0000-0000-000093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64" name="Text Box 3">
          <a:extLst>
            <a:ext uri="{FF2B5EF4-FFF2-40B4-BE49-F238E27FC236}">
              <a16:creationId xmlns:a16="http://schemas.microsoft.com/office/drawing/2014/main" id="{00000000-0008-0000-0000-000094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65" name="Text Box 3">
          <a:extLst>
            <a:ext uri="{FF2B5EF4-FFF2-40B4-BE49-F238E27FC236}">
              <a16:creationId xmlns:a16="http://schemas.microsoft.com/office/drawing/2014/main" id="{00000000-0008-0000-0000-000095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66" name="Text Box 3">
          <a:extLst>
            <a:ext uri="{FF2B5EF4-FFF2-40B4-BE49-F238E27FC236}">
              <a16:creationId xmlns:a16="http://schemas.microsoft.com/office/drawing/2014/main" id="{00000000-0008-0000-0000-000096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67" name="Text Box 3">
          <a:extLst>
            <a:ext uri="{FF2B5EF4-FFF2-40B4-BE49-F238E27FC236}">
              <a16:creationId xmlns:a16="http://schemas.microsoft.com/office/drawing/2014/main" id="{00000000-0008-0000-0000-000097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68" name="Text Box 3">
          <a:extLst>
            <a:ext uri="{FF2B5EF4-FFF2-40B4-BE49-F238E27FC236}">
              <a16:creationId xmlns:a16="http://schemas.microsoft.com/office/drawing/2014/main" id="{00000000-0008-0000-0000-000098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2969" name="Text Box 3">
          <a:extLst>
            <a:ext uri="{FF2B5EF4-FFF2-40B4-BE49-F238E27FC236}">
              <a16:creationId xmlns:a16="http://schemas.microsoft.com/office/drawing/2014/main" id="{00000000-0008-0000-0000-0000990B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70" name="Text Box 3">
          <a:extLst>
            <a:ext uri="{FF2B5EF4-FFF2-40B4-BE49-F238E27FC236}">
              <a16:creationId xmlns:a16="http://schemas.microsoft.com/office/drawing/2014/main" id="{00000000-0008-0000-0000-00009A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71" name="Text Box 3">
          <a:extLst>
            <a:ext uri="{FF2B5EF4-FFF2-40B4-BE49-F238E27FC236}">
              <a16:creationId xmlns:a16="http://schemas.microsoft.com/office/drawing/2014/main" id="{00000000-0008-0000-0000-00009B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72" name="Text Box 3">
          <a:extLst>
            <a:ext uri="{FF2B5EF4-FFF2-40B4-BE49-F238E27FC236}">
              <a16:creationId xmlns:a16="http://schemas.microsoft.com/office/drawing/2014/main" id="{00000000-0008-0000-0000-00009C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73" name="Text Box 3">
          <a:extLst>
            <a:ext uri="{FF2B5EF4-FFF2-40B4-BE49-F238E27FC236}">
              <a16:creationId xmlns:a16="http://schemas.microsoft.com/office/drawing/2014/main" id="{00000000-0008-0000-0000-00009D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74" name="Text Box 3">
          <a:extLst>
            <a:ext uri="{FF2B5EF4-FFF2-40B4-BE49-F238E27FC236}">
              <a16:creationId xmlns:a16="http://schemas.microsoft.com/office/drawing/2014/main" id="{00000000-0008-0000-0000-00009E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75" name="Text Box 3">
          <a:extLst>
            <a:ext uri="{FF2B5EF4-FFF2-40B4-BE49-F238E27FC236}">
              <a16:creationId xmlns:a16="http://schemas.microsoft.com/office/drawing/2014/main" id="{00000000-0008-0000-0000-00009F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76" name="Text Box 3">
          <a:extLst>
            <a:ext uri="{FF2B5EF4-FFF2-40B4-BE49-F238E27FC236}">
              <a16:creationId xmlns:a16="http://schemas.microsoft.com/office/drawing/2014/main" id="{00000000-0008-0000-0000-0000A0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77" name="Text Box 3">
          <a:extLst>
            <a:ext uri="{FF2B5EF4-FFF2-40B4-BE49-F238E27FC236}">
              <a16:creationId xmlns:a16="http://schemas.microsoft.com/office/drawing/2014/main" id="{00000000-0008-0000-0000-0000A1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78" name="Text Box 3">
          <a:extLst>
            <a:ext uri="{FF2B5EF4-FFF2-40B4-BE49-F238E27FC236}">
              <a16:creationId xmlns:a16="http://schemas.microsoft.com/office/drawing/2014/main" id="{00000000-0008-0000-0000-0000A2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79" name="Text Box 3">
          <a:extLst>
            <a:ext uri="{FF2B5EF4-FFF2-40B4-BE49-F238E27FC236}">
              <a16:creationId xmlns:a16="http://schemas.microsoft.com/office/drawing/2014/main" id="{00000000-0008-0000-0000-0000A3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80" name="Text Box 3">
          <a:extLst>
            <a:ext uri="{FF2B5EF4-FFF2-40B4-BE49-F238E27FC236}">
              <a16:creationId xmlns:a16="http://schemas.microsoft.com/office/drawing/2014/main" id="{00000000-0008-0000-0000-0000A4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81" name="Text Box 3">
          <a:extLst>
            <a:ext uri="{FF2B5EF4-FFF2-40B4-BE49-F238E27FC236}">
              <a16:creationId xmlns:a16="http://schemas.microsoft.com/office/drawing/2014/main" id="{00000000-0008-0000-0000-0000A5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82" name="Text Box 3">
          <a:extLst>
            <a:ext uri="{FF2B5EF4-FFF2-40B4-BE49-F238E27FC236}">
              <a16:creationId xmlns:a16="http://schemas.microsoft.com/office/drawing/2014/main" id="{00000000-0008-0000-0000-0000A6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83" name="Text Box 3">
          <a:extLst>
            <a:ext uri="{FF2B5EF4-FFF2-40B4-BE49-F238E27FC236}">
              <a16:creationId xmlns:a16="http://schemas.microsoft.com/office/drawing/2014/main" id="{00000000-0008-0000-0000-0000A7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84" name="Text Box 3">
          <a:extLst>
            <a:ext uri="{FF2B5EF4-FFF2-40B4-BE49-F238E27FC236}">
              <a16:creationId xmlns:a16="http://schemas.microsoft.com/office/drawing/2014/main" id="{00000000-0008-0000-0000-0000A8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85" name="Text Box 3">
          <a:extLst>
            <a:ext uri="{FF2B5EF4-FFF2-40B4-BE49-F238E27FC236}">
              <a16:creationId xmlns:a16="http://schemas.microsoft.com/office/drawing/2014/main" id="{00000000-0008-0000-0000-0000A9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86" name="Text Box 3">
          <a:extLst>
            <a:ext uri="{FF2B5EF4-FFF2-40B4-BE49-F238E27FC236}">
              <a16:creationId xmlns:a16="http://schemas.microsoft.com/office/drawing/2014/main" id="{00000000-0008-0000-0000-0000AA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87" name="Text Box 3">
          <a:extLst>
            <a:ext uri="{FF2B5EF4-FFF2-40B4-BE49-F238E27FC236}">
              <a16:creationId xmlns:a16="http://schemas.microsoft.com/office/drawing/2014/main" id="{00000000-0008-0000-0000-0000AB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88" name="Text Box 3">
          <a:extLst>
            <a:ext uri="{FF2B5EF4-FFF2-40B4-BE49-F238E27FC236}">
              <a16:creationId xmlns:a16="http://schemas.microsoft.com/office/drawing/2014/main" id="{00000000-0008-0000-0000-0000AC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89" name="Text Box 3">
          <a:extLst>
            <a:ext uri="{FF2B5EF4-FFF2-40B4-BE49-F238E27FC236}">
              <a16:creationId xmlns:a16="http://schemas.microsoft.com/office/drawing/2014/main" id="{00000000-0008-0000-0000-0000AD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90" name="Text Box 3">
          <a:extLst>
            <a:ext uri="{FF2B5EF4-FFF2-40B4-BE49-F238E27FC236}">
              <a16:creationId xmlns:a16="http://schemas.microsoft.com/office/drawing/2014/main" id="{00000000-0008-0000-0000-0000AE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91" name="Text Box 3">
          <a:extLst>
            <a:ext uri="{FF2B5EF4-FFF2-40B4-BE49-F238E27FC236}">
              <a16:creationId xmlns:a16="http://schemas.microsoft.com/office/drawing/2014/main" id="{00000000-0008-0000-0000-0000AF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92" name="Text Box 3">
          <a:extLst>
            <a:ext uri="{FF2B5EF4-FFF2-40B4-BE49-F238E27FC236}">
              <a16:creationId xmlns:a16="http://schemas.microsoft.com/office/drawing/2014/main" id="{00000000-0008-0000-0000-0000B0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93" name="Text Box 3">
          <a:extLst>
            <a:ext uri="{FF2B5EF4-FFF2-40B4-BE49-F238E27FC236}">
              <a16:creationId xmlns:a16="http://schemas.microsoft.com/office/drawing/2014/main" id="{00000000-0008-0000-0000-0000B1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94" name="Text Box 3">
          <a:extLst>
            <a:ext uri="{FF2B5EF4-FFF2-40B4-BE49-F238E27FC236}">
              <a16:creationId xmlns:a16="http://schemas.microsoft.com/office/drawing/2014/main" id="{00000000-0008-0000-0000-0000B2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95" name="Text Box 3">
          <a:extLst>
            <a:ext uri="{FF2B5EF4-FFF2-40B4-BE49-F238E27FC236}">
              <a16:creationId xmlns:a16="http://schemas.microsoft.com/office/drawing/2014/main" id="{00000000-0008-0000-0000-0000B3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96" name="Text Box 3">
          <a:extLst>
            <a:ext uri="{FF2B5EF4-FFF2-40B4-BE49-F238E27FC236}">
              <a16:creationId xmlns:a16="http://schemas.microsoft.com/office/drawing/2014/main" id="{00000000-0008-0000-0000-0000B4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97" name="Text Box 3">
          <a:extLst>
            <a:ext uri="{FF2B5EF4-FFF2-40B4-BE49-F238E27FC236}">
              <a16:creationId xmlns:a16="http://schemas.microsoft.com/office/drawing/2014/main" id="{00000000-0008-0000-0000-0000B5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98" name="Text Box 3">
          <a:extLst>
            <a:ext uri="{FF2B5EF4-FFF2-40B4-BE49-F238E27FC236}">
              <a16:creationId xmlns:a16="http://schemas.microsoft.com/office/drawing/2014/main" id="{00000000-0008-0000-0000-0000B6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2999" name="Text Box 3">
          <a:extLst>
            <a:ext uri="{FF2B5EF4-FFF2-40B4-BE49-F238E27FC236}">
              <a16:creationId xmlns:a16="http://schemas.microsoft.com/office/drawing/2014/main" id="{00000000-0008-0000-0000-0000B7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00" name="Text Box 3">
          <a:extLst>
            <a:ext uri="{FF2B5EF4-FFF2-40B4-BE49-F238E27FC236}">
              <a16:creationId xmlns:a16="http://schemas.microsoft.com/office/drawing/2014/main" id="{00000000-0008-0000-0000-0000B8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01" name="Text Box 3">
          <a:extLst>
            <a:ext uri="{FF2B5EF4-FFF2-40B4-BE49-F238E27FC236}">
              <a16:creationId xmlns:a16="http://schemas.microsoft.com/office/drawing/2014/main" id="{00000000-0008-0000-0000-0000B9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02" name="Text Box 3">
          <a:extLst>
            <a:ext uri="{FF2B5EF4-FFF2-40B4-BE49-F238E27FC236}">
              <a16:creationId xmlns:a16="http://schemas.microsoft.com/office/drawing/2014/main" id="{00000000-0008-0000-0000-0000BA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03" name="Text Box 3">
          <a:extLst>
            <a:ext uri="{FF2B5EF4-FFF2-40B4-BE49-F238E27FC236}">
              <a16:creationId xmlns:a16="http://schemas.microsoft.com/office/drawing/2014/main" id="{00000000-0008-0000-0000-0000BB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04" name="Text Box 3">
          <a:extLst>
            <a:ext uri="{FF2B5EF4-FFF2-40B4-BE49-F238E27FC236}">
              <a16:creationId xmlns:a16="http://schemas.microsoft.com/office/drawing/2014/main" id="{00000000-0008-0000-0000-0000BC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05" name="Text Box 3">
          <a:extLst>
            <a:ext uri="{FF2B5EF4-FFF2-40B4-BE49-F238E27FC236}">
              <a16:creationId xmlns:a16="http://schemas.microsoft.com/office/drawing/2014/main" id="{00000000-0008-0000-0000-0000BD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06" name="Text Box 3">
          <a:extLst>
            <a:ext uri="{FF2B5EF4-FFF2-40B4-BE49-F238E27FC236}">
              <a16:creationId xmlns:a16="http://schemas.microsoft.com/office/drawing/2014/main" id="{00000000-0008-0000-0000-0000BE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07" name="Text Box 3">
          <a:extLst>
            <a:ext uri="{FF2B5EF4-FFF2-40B4-BE49-F238E27FC236}">
              <a16:creationId xmlns:a16="http://schemas.microsoft.com/office/drawing/2014/main" id="{00000000-0008-0000-0000-0000BF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08" name="Text Box 3">
          <a:extLst>
            <a:ext uri="{FF2B5EF4-FFF2-40B4-BE49-F238E27FC236}">
              <a16:creationId xmlns:a16="http://schemas.microsoft.com/office/drawing/2014/main" id="{00000000-0008-0000-0000-0000C0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09" name="Text Box 3">
          <a:extLst>
            <a:ext uri="{FF2B5EF4-FFF2-40B4-BE49-F238E27FC236}">
              <a16:creationId xmlns:a16="http://schemas.microsoft.com/office/drawing/2014/main" id="{00000000-0008-0000-0000-0000C1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10" name="Text Box 3">
          <a:extLst>
            <a:ext uri="{FF2B5EF4-FFF2-40B4-BE49-F238E27FC236}">
              <a16:creationId xmlns:a16="http://schemas.microsoft.com/office/drawing/2014/main" id="{00000000-0008-0000-0000-0000C2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11" name="Text Box 3">
          <a:extLst>
            <a:ext uri="{FF2B5EF4-FFF2-40B4-BE49-F238E27FC236}">
              <a16:creationId xmlns:a16="http://schemas.microsoft.com/office/drawing/2014/main" id="{00000000-0008-0000-0000-0000C3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12" name="Text Box 3">
          <a:extLst>
            <a:ext uri="{FF2B5EF4-FFF2-40B4-BE49-F238E27FC236}">
              <a16:creationId xmlns:a16="http://schemas.microsoft.com/office/drawing/2014/main" id="{00000000-0008-0000-0000-0000C4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13" name="Text Box 3">
          <a:extLst>
            <a:ext uri="{FF2B5EF4-FFF2-40B4-BE49-F238E27FC236}">
              <a16:creationId xmlns:a16="http://schemas.microsoft.com/office/drawing/2014/main" id="{00000000-0008-0000-0000-0000C5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14" name="Text Box 3">
          <a:extLst>
            <a:ext uri="{FF2B5EF4-FFF2-40B4-BE49-F238E27FC236}">
              <a16:creationId xmlns:a16="http://schemas.microsoft.com/office/drawing/2014/main" id="{00000000-0008-0000-0000-0000C6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15" name="Text Box 3">
          <a:extLst>
            <a:ext uri="{FF2B5EF4-FFF2-40B4-BE49-F238E27FC236}">
              <a16:creationId xmlns:a16="http://schemas.microsoft.com/office/drawing/2014/main" id="{00000000-0008-0000-0000-0000C7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16" name="Text Box 3">
          <a:extLst>
            <a:ext uri="{FF2B5EF4-FFF2-40B4-BE49-F238E27FC236}">
              <a16:creationId xmlns:a16="http://schemas.microsoft.com/office/drawing/2014/main" id="{00000000-0008-0000-0000-0000C8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17" name="Text Box 3">
          <a:extLst>
            <a:ext uri="{FF2B5EF4-FFF2-40B4-BE49-F238E27FC236}">
              <a16:creationId xmlns:a16="http://schemas.microsoft.com/office/drawing/2014/main" id="{00000000-0008-0000-0000-0000C9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18" name="Text Box 3">
          <a:extLst>
            <a:ext uri="{FF2B5EF4-FFF2-40B4-BE49-F238E27FC236}">
              <a16:creationId xmlns:a16="http://schemas.microsoft.com/office/drawing/2014/main" id="{00000000-0008-0000-0000-0000CA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19" name="Text Box 3">
          <a:extLst>
            <a:ext uri="{FF2B5EF4-FFF2-40B4-BE49-F238E27FC236}">
              <a16:creationId xmlns:a16="http://schemas.microsoft.com/office/drawing/2014/main" id="{00000000-0008-0000-0000-0000CB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20" name="Text Box 3">
          <a:extLst>
            <a:ext uri="{FF2B5EF4-FFF2-40B4-BE49-F238E27FC236}">
              <a16:creationId xmlns:a16="http://schemas.microsoft.com/office/drawing/2014/main" id="{00000000-0008-0000-0000-0000CC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21" name="Text Box 3">
          <a:extLst>
            <a:ext uri="{FF2B5EF4-FFF2-40B4-BE49-F238E27FC236}">
              <a16:creationId xmlns:a16="http://schemas.microsoft.com/office/drawing/2014/main" id="{00000000-0008-0000-0000-0000CD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22" name="Text Box 3">
          <a:extLst>
            <a:ext uri="{FF2B5EF4-FFF2-40B4-BE49-F238E27FC236}">
              <a16:creationId xmlns:a16="http://schemas.microsoft.com/office/drawing/2014/main" id="{00000000-0008-0000-0000-0000CE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23" name="Text Box 3">
          <a:extLst>
            <a:ext uri="{FF2B5EF4-FFF2-40B4-BE49-F238E27FC236}">
              <a16:creationId xmlns:a16="http://schemas.microsoft.com/office/drawing/2014/main" id="{00000000-0008-0000-0000-0000CF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24" name="Text Box 3">
          <a:extLst>
            <a:ext uri="{FF2B5EF4-FFF2-40B4-BE49-F238E27FC236}">
              <a16:creationId xmlns:a16="http://schemas.microsoft.com/office/drawing/2014/main" id="{00000000-0008-0000-0000-0000D0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25" name="Text Box 3">
          <a:extLst>
            <a:ext uri="{FF2B5EF4-FFF2-40B4-BE49-F238E27FC236}">
              <a16:creationId xmlns:a16="http://schemas.microsoft.com/office/drawing/2014/main" id="{00000000-0008-0000-0000-0000D1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26" name="Text Box 3">
          <a:extLst>
            <a:ext uri="{FF2B5EF4-FFF2-40B4-BE49-F238E27FC236}">
              <a16:creationId xmlns:a16="http://schemas.microsoft.com/office/drawing/2014/main" id="{00000000-0008-0000-0000-0000D2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27" name="Text Box 3">
          <a:extLst>
            <a:ext uri="{FF2B5EF4-FFF2-40B4-BE49-F238E27FC236}">
              <a16:creationId xmlns:a16="http://schemas.microsoft.com/office/drawing/2014/main" id="{00000000-0008-0000-0000-0000D3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28" name="Text Box 3">
          <a:extLst>
            <a:ext uri="{FF2B5EF4-FFF2-40B4-BE49-F238E27FC236}">
              <a16:creationId xmlns:a16="http://schemas.microsoft.com/office/drawing/2014/main" id="{00000000-0008-0000-0000-0000D4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29" name="Text Box 3">
          <a:extLst>
            <a:ext uri="{FF2B5EF4-FFF2-40B4-BE49-F238E27FC236}">
              <a16:creationId xmlns:a16="http://schemas.microsoft.com/office/drawing/2014/main" id="{00000000-0008-0000-0000-0000D5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30" name="Text Box 3">
          <a:extLst>
            <a:ext uri="{FF2B5EF4-FFF2-40B4-BE49-F238E27FC236}">
              <a16:creationId xmlns:a16="http://schemas.microsoft.com/office/drawing/2014/main" id="{00000000-0008-0000-0000-0000D6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31" name="Text Box 3">
          <a:extLst>
            <a:ext uri="{FF2B5EF4-FFF2-40B4-BE49-F238E27FC236}">
              <a16:creationId xmlns:a16="http://schemas.microsoft.com/office/drawing/2014/main" id="{00000000-0008-0000-0000-0000D7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32" name="Text Box 3">
          <a:extLst>
            <a:ext uri="{FF2B5EF4-FFF2-40B4-BE49-F238E27FC236}">
              <a16:creationId xmlns:a16="http://schemas.microsoft.com/office/drawing/2014/main" id="{00000000-0008-0000-0000-0000D8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33" name="Text Box 3">
          <a:extLst>
            <a:ext uri="{FF2B5EF4-FFF2-40B4-BE49-F238E27FC236}">
              <a16:creationId xmlns:a16="http://schemas.microsoft.com/office/drawing/2014/main" id="{00000000-0008-0000-0000-0000D9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34" name="Text Box 3">
          <a:extLst>
            <a:ext uri="{FF2B5EF4-FFF2-40B4-BE49-F238E27FC236}">
              <a16:creationId xmlns:a16="http://schemas.microsoft.com/office/drawing/2014/main" id="{00000000-0008-0000-0000-0000DA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35" name="Text Box 3">
          <a:extLst>
            <a:ext uri="{FF2B5EF4-FFF2-40B4-BE49-F238E27FC236}">
              <a16:creationId xmlns:a16="http://schemas.microsoft.com/office/drawing/2014/main" id="{00000000-0008-0000-0000-0000DB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36" name="Text Box 3">
          <a:extLst>
            <a:ext uri="{FF2B5EF4-FFF2-40B4-BE49-F238E27FC236}">
              <a16:creationId xmlns:a16="http://schemas.microsoft.com/office/drawing/2014/main" id="{00000000-0008-0000-0000-0000DC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37" name="Text Box 3">
          <a:extLst>
            <a:ext uri="{FF2B5EF4-FFF2-40B4-BE49-F238E27FC236}">
              <a16:creationId xmlns:a16="http://schemas.microsoft.com/office/drawing/2014/main" id="{00000000-0008-0000-0000-0000DD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38" name="Text Box 3">
          <a:extLst>
            <a:ext uri="{FF2B5EF4-FFF2-40B4-BE49-F238E27FC236}">
              <a16:creationId xmlns:a16="http://schemas.microsoft.com/office/drawing/2014/main" id="{00000000-0008-0000-0000-0000DE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39" name="Text Box 3">
          <a:extLst>
            <a:ext uri="{FF2B5EF4-FFF2-40B4-BE49-F238E27FC236}">
              <a16:creationId xmlns:a16="http://schemas.microsoft.com/office/drawing/2014/main" id="{00000000-0008-0000-0000-0000DF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40" name="Text Box 3">
          <a:extLst>
            <a:ext uri="{FF2B5EF4-FFF2-40B4-BE49-F238E27FC236}">
              <a16:creationId xmlns:a16="http://schemas.microsoft.com/office/drawing/2014/main" id="{00000000-0008-0000-0000-0000E0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41" name="Text Box 3">
          <a:extLst>
            <a:ext uri="{FF2B5EF4-FFF2-40B4-BE49-F238E27FC236}">
              <a16:creationId xmlns:a16="http://schemas.microsoft.com/office/drawing/2014/main" id="{00000000-0008-0000-0000-0000E1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42" name="Text Box 3">
          <a:extLst>
            <a:ext uri="{FF2B5EF4-FFF2-40B4-BE49-F238E27FC236}">
              <a16:creationId xmlns:a16="http://schemas.microsoft.com/office/drawing/2014/main" id="{00000000-0008-0000-0000-0000E2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43" name="Text Box 3">
          <a:extLst>
            <a:ext uri="{FF2B5EF4-FFF2-40B4-BE49-F238E27FC236}">
              <a16:creationId xmlns:a16="http://schemas.microsoft.com/office/drawing/2014/main" id="{00000000-0008-0000-0000-0000E3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44" name="Text Box 3">
          <a:extLst>
            <a:ext uri="{FF2B5EF4-FFF2-40B4-BE49-F238E27FC236}">
              <a16:creationId xmlns:a16="http://schemas.microsoft.com/office/drawing/2014/main" id="{00000000-0008-0000-0000-0000E4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45" name="Text Box 3">
          <a:extLst>
            <a:ext uri="{FF2B5EF4-FFF2-40B4-BE49-F238E27FC236}">
              <a16:creationId xmlns:a16="http://schemas.microsoft.com/office/drawing/2014/main" id="{00000000-0008-0000-0000-0000E5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46" name="Text Box 3">
          <a:extLst>
            <a:ext uri="{FF2B5EF4-FFF2-40B4-BE49-F238E27FC236}">
              <a16:creationId xmlns:a16="http://schemas.microsoft.com/office/drawing/2014/main" id="{00000000-0008-0000-0000-0000E6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47" name="Text Box 3">
          <a:extLst>
            <a:ext uri="{FF2B5EF4-FFF2-40B4-BE49-F238E27FC236}">
              <a16:creationId xmlns:a16="http://schemas.microsoft.com/office/drawing/2014/main" id="{00000000-0008-0000-0000-0000E7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48" name="Text Box 3">
          <a:extLst>
            <a:ext uri="{FF2B5EF4-FFF2-40B4-BE49-F238E27FC236}">
              <a16:creationId xmlns:a16="http://schemas.microsoft.com/office/drawing/2014/main" id="{00000000-0008-0000-0000-0000E8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49" name="Text Box 3">
          <a:extLst>
            <a:ext uri="{FF2B5EF4-FFF2-40B4-BE49-F238E27FC236}">
              <a16:creationId xmlns:a16="http://schemas.microsoft.com/office/drawing/2014/main" id="{00000000-0008-0000-0000-0000E9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50" name="Text Box 3">
          <a:extLst>
            <a:ext uri="{FF2B5EF4-FFF2-40B4-BE49-F238E27FC236}">
              <a16:creationId xmlns:a16="http://schemas.microsoft.com/office/drawing/2014/main" id="{00000000-0008-0000-0000-0000EA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51" name="Text Box 3">
          <a:extLst>
            <a:ext uri="{FF2B5EF4-FFF2-40B4-BE49-F238E27FC236}">
              <a16:creationId xmlns:a16="http://schemas.microsoft.com/office/drawing/2014/main" id="{00000000-0008-0000-0000-0000EB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52" name="Text Box 3">
          <a:extLst>
            <a:ext uri="{FF2B5EF4-FFF2-40B4-BE49-F238E27FC236}">
              <a16:creationId xmlns:a16="http://schemas.microsoft.com/office/drawing/2014/main" id="{00000000-0008-0000-0000-0000EC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53" name="Text Box 3">
          <a:extLst>
            <a:ext uri="{FF2B5EF4-FFF2-40B4-BE49-F238E27FC236}">
              <a16:creationId xmlns:a16="http://schemas.microsoft.com/office/drawing/2014/main" id="{00000000-0008-0000-0000-0000ED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54" name="Text Box 3">
          <a:extLst>
            <a:ext uri="{FF2B5EF4-FFF2-40B4-BE49-F238E27FC236}">
              <a16:creationId xmlns:a16="http://schemas.microsoft.com/office/drawing/2014/main" id="{00000000-0008-0000-0000-0000EE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55" name="Text Box 3">
          <a:extLst>
            <a:ext uri="{FF2B5EF4-FFF2-40B4-BE49-F238E27FC236}">
              <a16:creationId xmlns:a16="http://schemas.microsoft.com/office/drawing/2014/main" id="{00000000-0008-0000-0000-0000EF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56" name="Text Box 3">
          <a:extLst>
            <a:ext uri="{FF2B5EF4-FFF2-40B4-BE49-F238E27FC236}">
              <a16:creationId xmlns:a16="http://schemas.microsoft.com/office/drawing/2014/main" id="{00000000-0008-0000-0000-0000F0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57" name="Text Box 3">
          <a:extLst>
            <a:ext uri="{FF2B5EF4-FFF2-40B4-BE49-F238E27FC236}">
              <a16:creationId xmlns:a16="http://schemas.microsoft.com/office/drawing/2014/main" id="{00000000-0008-0000-0000-0000F1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58" name="Text Box 3">
          <a:extLst>
            <a:ext uri="{FF2B5EF4-FFF2-40B4-BE49-F238E27FC236}">
              <a16:creationId xmlns:a16="http://schemas.microsoft.com/office/drawing/2014/main" id="{00000000-0008-0000-0000-0000F2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59" name="Text Box 3">
          <a:extLst>
            <a:ext uri="{FF2B5EF4-FFF2-40B4-BE49-F238E27FC236}">
              <a16:creationId xmlns:a16="http://schemas.microsoft.com/office/drawing/2014/main" id="{00000000-0008-0000-0000-0000F3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60" name="Text Box 3">
          <a:extLst>
            <a:ext uri="{FF2B5EF4-FFF2-40B4-BE49-F238E27FC236}">
              <a16:creationId xmlns:a16="http://schemas.microsoft.com/office/drawing/2014/main" id="{00000000-0008-0000-0000-0000F4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61" name="Text Box 3">
          <a:extLst>
            <a:ext uri="{FF2B5EF4-FFF2-40B4-BE49-F238E27FC236}">
              <a16:creationId xmlns:a16="http://schemas.microsoft.com/office/drawing/2014/main" id="{00000000-0008-0000-0000-0000F5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62" name="Text Box 3">
          <a:extLst>
            <a:ext uri="{FF2B5EF4-FFF2-40B4-BE49-F238E27FC236}">
              <a16:creationId xmlns:a16="http://schemas.microsoft.com/office/drawing/2014/main" id="{00000000-0008-0000-0000-0000F6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63" name="Text Box 3">
          <a:extLst>
            <a:ext uri="{FF2B5EF4-FFF2-40B4-BE49-F238E27FC236}">
              <a16:creationId xmlns:a16="http://schemas.microsoft.com/office/drawing/2014/main" id="{00000000-0008-0000-0000-0000F7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64" name="Text Box 3">
          <a:extLst>
            <a:ext uri="{FF2B5EF4-FFF2-40B4-BE49-F238E27FC236}">
              <a16:creationId xmlns:a16="http://schemas.microsoft.com/office/drawing/2014/main" id="{00000000-0008-0000-0000-0000F8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65" name="Text Box 3">
          <a:extLst>
            <a:ext uri="{FF2B5EF4-FFF2-40B4-BE49-F238E27FC236}">
              <a16:creationId xmlns:a16="http://schemas.microsoft.com/office/drawing/2014/main" id="{00000000-0008-0000-0000-0000F9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66" name="Text Box 3">
          <a:extLst>
            <a:ext uri="{FF2B5EF4-FFF2-40B4-BE49-F238E27FC236}">
              <a16:creationId xmlns:a16="http://schemas.microsoft.com/office/drawing/2014/main" id="{00000000-0008-0000-0000-0000FA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67" name="Text Box 3">
          <a:extLst>
            <a:ext uri="{FF2B5EF4-FFF2-40B4-BE49-F238E27FC236}">
              <a16:creationId xmlns:a16="http://schemas.microsoft.com/office/drawing/2014/main" id="{00000000-0008-0000-0000-0000FB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68" name="Text Box 3">
          <a:extLst>
            <a:ext uri="{FF2B5EF4-FFF2-40B4-BE49-F238E27FC236}">
              <a16:creationId xmlns:a16="http://schemas.microsoft.com/office/drawing/2014/main" id="{00000000-0008-0000-0000-0000FC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69" name="Text Box 3">
          <a:extLst>
            <a:ext uri="{FF2B5EF4-FFF2-40B4-BE49-F238E27FC236}">
              <a16:creationId xmlns:a16="http://schemas.microsoft.com/office/drawing/2014/main" id="{00000000-0008-0000-0000-0000FD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70" name="Text Box 3">
          <a:extLst>
            <a:ext uri="{FF2B5EF4-FFF2-40B4-BE49-F238E27FC236}">
              <a16:creationId xmlns:a16="http://schemas.microsoft.com/office/drawing/2014/main" id="{00000000-0008-0000-0000-0000FE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71" name="Text Box 3">
          <a:extLst>
            <a:ext uri="{FF2B5EF4-FFF2-40B4-BE49-F238E27FC236}">
              <a16:creationId xmlns:a16="http://schemas.microsoft.com/office/drawing/2014/main" id="{00000000-0008-0000-0000-0000FF0B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72" name="Text Box 3">
          <a:extLst>
            <a:ext uri="{FF2B5EF4-FFF2-40B4-BE49-F238E27FC236}">
              <a16:creationId xmlns:a16="http://schemas.microsoft.com/office/drawing/2014/main" id="{00000000-0008-0000-0000-000000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73" name="Text Box 3">
          <a:extLst>
            <a:ext uri="{FF2B5EF4-FFF2-40B4-BE49-F238E27FC236}">
              <a16:creationId xmlns:a16="http://schemas.microsoft.com/office/drawing/2014/main" id="{00000000-0008-0000-0000-000001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74" name="Text Box 3">
          <a:extLst>
            <a:ext uri="{FF2B5EF4-FFF2-40B4-BE49-F238E27FC236}">
              <a16:creationId xmlns:a16="http://schemas.microsoft.com/office/drawing/2014/main" id="{00000000-0008-0000-0000-000002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76" name="Text Box 3">
          <a:extLst>
            <a:ext uri="{FF2B5EF4-FFF2-40B4-BE49-F238E27FC236}">
              <a16:creationId xmlns:a16="http://schemas.microsoft.com/office/drawing/2014/main" id="{00000000-0008-0000-0000-000004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77" name="Text Box 3">
          <a:extLst>
            <a:ext uri="{FF2B5EF4-FFF2-40B4-BE49-F238E27FC236}">
              <a16:creationId xmlns:a16="http://schemas.microsoft.com/office/drawing/2014/main" id="{00000000-0008-0000-0000-000005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78" name="Text Box 3">
          <a:extLst>
            <a:ext uri="{FF2B5EF4-FFF2-40B4-BE49-F238E27FC236}">
              <a16:creationId xmlns:a16="http://schemas.microsoft.com/office/drawing/2014/main" id="{00000000-0008-0000-0000-000006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79" name="Text Box 3">
          <a:extLst>
            <a:ext uri="{FF2B5EF4-FFF2-40B4-BE49-F238E27FC236}">
              <a16:creationId xmlns:a16="http://schemas.microsoft.com/office/drawing/2014/main" id="{00000000-0008-0000-0000-000007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80" name="Text Box 3">
          <a:extLst>
            <a:ext uri="{FF2B5EF4-FFF2-40B4-BE49-F238E27FC236}">
              <a16:creationId xmlns:a16="http://schemas.microsoft.com/office/drawing/2014/main" id="{00000000-0008-0000-0000-000008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81" name="Text Box 3">
          <a:extLst>
            <a:ext uri="{FF2B5EF4-FFF2-40B4-BE49-F238E27FC236}">
              <a16:creationId xmlns:a16="http://schemas.microsoft.com/office/drawing/2014/main" id="{00000000-0008-0000-0000-000009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82" name="Text Box 3">
          <a:extLst>
            <a:ext uri="{FF2B5EF4-FFF2-40B4-BE49-F238E27FC236}">
              <a16:creationId xmlns:a16="http://schemas.microsoft.com/office/drawing/2014/main" id="{00000000-0008-0000-0000-00000A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83" name="Text Box 3">
          <a:extLst>
            <a:ext uri="{FF2B5EF4-FFF2-40B4-BE49-F238E27FC236}">
              <a16:creationId xmlns:a16="http://schemas.microsoft.com/office/drawing/2014/main" id="{00000000-0008-0000-0000-00000B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84" name="Text Box 3">
          <a:extLst>
            <a:ext uri="{FF2B5EF4-FFF2-40B4-BE49-F238E27FC236}">
              <a16:creationId xmlns:a16="http://schemas.microsoft.com/office/drawing/2014/main" id="{00000000-0008-0000-0000-00000C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85" name="Text Box 3">
          <a:extLst>
            <a:ext uri="{FF2B5EF4-FFF2-40B4-BE49-F238E27FC236}">
              <a16:creationId xmlns:a16="http://schemas.microsoft.com/office/drawing/2014/main" id="{00000000-0008-0000-0000-00000D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86" name="Text Box 3">
          <a:extLst>
            <a:ext uri="{FF2B5EF4-FFF2-40B4-BE49-F238E27FC236}">
              <a16:creationId xmlns:a16="http://schemas.microsoft.com/office/drawing/2014/main" id="{00000000-0008-0000-0000-00000E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87" name="Text Box 3">
          <a:extLst>
            <a:ext uri="{FF2B5EF4-FFF2-40B4-BE49-F238E27FC236}">
              <a16:creationId xmlns:a16="http://schemas.microsoft.com/office/drawing/2014/main" id="{00000000-0008-0000-0000-00000F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88" name="Text Box 3">
          <a:extLst>
            <a:ext uri="{FF2B5EF4-FFF2-40B4-BE49-F238E27FC236}">
              <a16:creationId xmlns:a16="http://schemas.microsoft.com/office/drawing/2014/main" id="{00000000-0008-0000-0000-000010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89" name="Text Box 3">
          <a:extLst>
            <a:ext uri="{FF2B5EF4-FFF2-40B4-BE49-F238E27FC236}">
              <a16:creationId xmlns:a16="http://schemas.microsoft.com/office/drawing/2014/main" id="{00000000-0008-0000-0000-000011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90" name="Text Box 3">
          <a:extLst>
            <a:ext uri="{FF2B5EF4-FFF2-40B4-BE49-F238E27FC236}">
              <a16:creationId xmlns:a16="http://schemas.microsoft.com/office/drawing/2014/main" id="{00000000-0008-0000-0000-000012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91" name="Text Box 3">
          <a:extLst>
            <a:ext uri="{FF2B5EF4-FFF2-40B4-BE49-F238E27FC236}">
              <a16:creationId xmlns:a16="http://schemas.microsoft.com/office/drawing/2014/main" id="{00000000-0008-0000-0000-000013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92" name="Text Box 3">
          <a:extLst>
            <a:ext uri="{FF2B5EF4-FFF2-40B4-BE49-F238E27FC236}">
              <a16:creationId xmlns:a16="http://schemas.microsoft.com/office/drawing/2014/main" id="{00000000-0008-0000-0000-000014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93" name="Text Box 3">
          <a:extLst>
            <a:ext uri="{FF2B5EF4-FFF2-40B4-BE49-F238E27FC236}">
              <a16:creationId xmlns:a16="http://schemas.microsoft.com/office/drawing/2014/main" id="{00000000-0008-0000-0000-000015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94" name="Text Box 3">
          <a:extLst>
            <a:ext uri="{FF2B5EF4-FFF2-40B4-BE49-F238E27FC236}">
              <a16:creationId xmlns:a16="http://schemas.microsoft.com/office/drawing/2014/main" id="{00000000-0008-0000-0000-000016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95" name="Text Box 3">
          <a:extLst>
            <a:ext uri="{FF2B5EF4-FFF2-40B4-BE49-F238E27FC236}">
              <a16:creationId xmlns:a16="http://schemas.microsoft.com/office/drawing/2014/main" id="{00000000-0008-0000-0000-000017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96" name="Text Box 3">
          <a:extLst>
            <a:ext uri="{FF2B5EF4-FFF2-40B4-BE49-F238E27FC236}">
              <a16:creationId xmlns:a16="http://schemas.microsoft.com/office/drawing/2014/main" id="{00000000-0008-0000-0000-000018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97" name="Text Box 3">
          <a:extLst>
            <a:ext uri="{FF2B5EF4-FFF2-40B4-BE49-F238E27FC236}">
              <a16:creationId xmlns:a16="http://schemas.microsoft.com/office/drawing/2014/main" id="{00000000-0008-0000-0000-000019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98" name="Text Box 3">
          <a:extLst>
            <a:ext uri="{FF2B5EF4-FFF2-40B4-BE49-F238E27FC236}">
              <a16:creationId xmlns:a16="http://schemas.microsoft.com/office/drawing/2014/main" id="{00000000-0008-0000-0000-00001A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099" name="Text Box 3">
          <a:extLst>
            <a:ext uri="{FF2B5EF4-FFF2-40B4-BE49-F238E27FC236}">
              <a16:creationId xmlns:a16="http://schemas.microsoft.com/office/drawing/2014/main" id="{00000000-0008-0000-0000-00001B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00" name="Text Box 3">
          <a:extLst>
            <a:ext uri="{FF2B5EF4-FFF2-40B4-BE49-F238E27FC236}">
              <a16:creationId xmlns:a16="http://schemas.microsoft.com/office/drawing/2014/main" id="{00000000-0008-0000-0000-00001C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01" name="Text Box 3">
          <a:extLst>
            <a:ext uri="{FF2B5EF4-FFF2-40B4-BE49-F238E27FC236}">
              <a16:creationId xmlns:a16="http://schemas.microsoft.com/office/drawing/2014/main" id="{00000000-0008-0000-0000-00001D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02" name="Text Box 3">
          <a:extLst>
            <a:ext uri="{FF2B5EF4-FFF2-40B4-BE49-F238E27FC236}">
              <a16:creationId xmlns:a16="http://schemas.microsoft.com/office/drawing/2014/main" id="{00000000-0008-0000-0000-00001E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03" name="Text Box 3">
          <a:extLst>
            <a:ext uri="{FF2B5EF4-FFF2-40B4-BE49-F238E27FC236}">
              <a16:creationId xmlns:a16="http://schemas.microsoft.com/office/drawing/2014/main" id="{00000000-0008-0000-0000-00001F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04" name="Text Box 3">
          <a:extLst>
            <a:ext uri="{FF2B5EF4-FFF2-40B4-BE49-F238E27FC236}">
              <a16:creationId xmlns:a16="http://schemas.microsoft.com/office/drawing/2014/main" id="{00000000-0008-0000-0000-000020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05" name="Text Box 3">
          <a:extLst>
            <a:ext uri="{FF2B5EF4-FFF2-40B4-BE49-F238E27FC236}">
              <a16:creationId xmlns:a16="http://schemas.microsoft.com/office/drawing/2014/main" id="{00000000-0008-0000-0000-000021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06" name="Text Box 3">
          <a:extLst>
            <a:ext uri="{FF2B5EF4-FFF2-40B4-BE49-F238E27FC236}">
              <a16:creationId xmlns:a16="http://schemas.microsoft.com/office/drawing/2014/main" id="{00000000-0008-0000-0000-000022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07" name="Text Box 3">
          <a:extLst>
            <a:ext uri="{FF2B5EF4-FFF2-40B4-BE49-F238E27FC236}">
              <a16:creationId xmlns:a16="http://schemas.microsoft.com/office/drawing/2014/main" id="{00000000-0008-0000-0000-000023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08" name="Text Box 3">
          <a:extLst>
            <a:ext uri="{FF2B5EF4-FFF2-40B4-BE49-F238E27FC236}">
              <a16:creationId xmlns:a16="http://schemas.microsoft.com/office/drawing/2014/main" id="{00000000-0008-0000-0000-000024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09" name="Text Box 3">
          <a:extLst>
            <a:ext uri="{FF2B5EF4-FFF2-40B4-BE49-F238E27FC236}">
              <a16:creationId xmlns:a16="http://schemas.microsoft.com/office/drawing/2014/main" id="{00000000-0008-0000-0000-000025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10" name="Text Box 3">
          <a:extLst>
            <a:ext uri="{FF2B5EF4-FFF2-40B4-BE49-F238E27FC236}">
              <a16:creationId xmlns:a16="http://schemas.microsoft.com/office/drawing/2014/main" id="{00000000-0008-0000-0000-000026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11" name="Text Box 3">
          <a:extLst>
            <a:ext uri="{FF2B5EF4-FFF2-40B4-BE49-F238E27FC236}">
              <a16:creationId xmlns:a16="http://schemas.microsoft.com/office/drawing/2014/main" id="{00000000-0008-0000-0000-000027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12" name="Text Box 3">
          <a:extLst>
            <a:ext uri="{FF2B5EF4-FFF2-40B4-BE49-F238E27FC236}">
              <a16:creationId xmlns:a16="http://schemas.microsoft.com/office/drawing/2014/main" id="{00000000-0008-0000-0000-000028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13" name="Text Box 3">
          <a:extLst>
            <a:ext uri="{FF2B5EF4-FFF2-40B4-BE49-F238E27FC236}">
              <a16:creationId xmlns:a16="http://schemas.microsoft.com/office/drawing/2014/main" id="{00000000-0008-0000-0000-000029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14" name="Text Box 3">
          <a:extLst>
            <a:ext uri="{FF2B5EF4-FFF2-40B4-BE49-F238E27FC236}">
              <a16:creationId xmlns:a16="http://schemas.microsoft.com/office/drawing/2014/main" id="{00000000-0008-0000-0000-00002A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15" name="Text Box 3">
          <a:extLst>
            <a:ext uri="{FF2B5EF4-FFF2-40B4-BE49-F238E27FC236}">
              <a16:creationId xmlns:a16="http://schemas.microsoft.com/office/drawing/2014/main" id="{00000000-0008-0000-0000-00002B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16" name="Text Box 3">
          <a:extLst>
            <a:ext uri="{FF2B5EF4-FFF2-40B4-BE49-F238E27FC236}">
              <a16:creationId xmlns:a16="http://schemas.microsoft.com/office/drawing/2014/main" id="{00000000-0008-0000-0000-00002C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17" name="Text Box 3">
          <a:extLst>
            <a:ext uri="{FF2B5EF4-FFF2-40B4-BE49-F238E27FC236}">
              <a16:creationId xmlns:a16="http://schemas.microsoft.com/office/drawing/2014/main" id="{00000000-0008-0000-0000-00002D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18" name="Text Box 3">
          <a:extLst>
            <a:ext uri="{FF2B5EF4-FFF2-40B4-BE49-F238E27FC236}">
              <a16:creationId xmlns:a16="http://schemas.microsoft.com/office/drawing/2014/main" id="{00000000-0008-0000-0000-00002E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19" name="Text Box 3">
          <a:extLst>
            <a:ext uri="{FF2B5EF4-FFF2-40B4-BE49-F238E27FC236}">
              <a16:creationId xmlns:a16="http://schemas.microsoft.com/office/drawing/2014/main" id="{00000000-0008-0000-0000-00002F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20" name="Text Box 3">
          <a:extLst>
            <a:ext uri="{FF2B5EF4-FFF2-40B4-BE49-F238E27FC236}">
              <a16:creationId xmlns:a16="http://schemas.microsoft.com/office/drawing/2014/main" id="{00000000-0008-0000-0000-000030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21" name="Text Box 3">
          <a:extLst>
            <a:ext uri="{FF2B5EF4-FFF2-40B4-BE49-F238E27FC236}">
              <a16:creationId xmlns:a16="http://schemas.microsoft.com/office/drawing/2014/main" id="{00000000-0008-0000-0000-000031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22" name="Text Box 3">
          <a:extLst>
            <a:ext uri="{FF2B5EF4-FFF2-40B4-BE49-F238E27FC236}">
              <a16:creationId xmlns:a16="http://schemas.microsoft.com/office/drawing/2014/main" id="{00000000-0008-0000-0000-000032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23" name="Text Box 3">
          <a:extLst>
            <a:ext uri="{FF2B5EF4-FFF2-40B4-BE49-F238E27FC236}">
              <a16:creationId xmlns:a16="http://schemas.microsoft.com/office/drawing/2014/main" id="{00000000-0008-0000-0000-000033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24" name="Text Box 3">
          <a:extLst>
            <a:ext uri="{FF2B5EF4-FFF2-40B4-BE49-F238E27FC236}">
              <a16:creationId xmlns:a16="http://schemas.microsoft.com/office/drawing/2014/main" id="{00000000-0008-0000-0000-000034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25" name="Text Box 3">
          <a:extLst>
            <a:ext uri="{FF2B5EF4-FFF2-40B4-BE49-F238E27FC236}">
              <a16:creationId xmlns:a16="http://schemas.microsoft.com/office/drawing/2014/main" id="{00000000-0008-0000-0000-000035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26" name="Text Box 3">
          <a:extLst>
            <a:ext uri="{FF2B5EF4-FFF2-40B4-BE49-F238E27FC236}">
              <a16:creationId xmlns:a16="http://schemas.microsoft.com/office/drawing/2014/main" id="{00000000-0008-0000-0000-000036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27" name="Text Box 3">
          <a:extLst>
            <a:ext uri="{FF2B5EF4-FFF2-40B4-BE49-F238E27FC236}">
              <a16:creationId xmlns:a16="http://schemas.microsoft.com/office/drawing/2014/main" id="{00000000-0008-0000-0000-000037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28" name="Text Box 3">
          <a:extLst>
            <a:ext uri="{FF2B5EF4-FFF2-40B4-BE49-F238E27FC236}">
              <a16:creationId xmlns:a16="http://schemas.microsoft.com/office/drawing/2014/main" id="{00000000-0008-0000-0000-000038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29" name="Text Box 3">
          <a:extLst>
            <a:ext uri="{FF2B5EF4-FFF2-40B4-BE49-F238E27FC236}">
              <a16:creationId xmlns:a16="http://schemas.microsoft.com/office/drawing/2014/main" id="{00000000-0008-0000-0000-000039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30" name="Text Box 3">
          <a:extLst>
            <a:ext uri="{FF2B5EF4-FFF2-40B4-BE49-F238E27FC236}">
              <a16:creationId xmlns:a16="http://schemas.microsoft.com/office/drawing/2014/main" id="{00000000-0008-0000-0000-00003A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31" name="Text Box 3">
          <a:extLst>
            <a:ext uri="{FF2B5EF4-FFF2-40B4-BE49-F238E27FC236}">
              <a16:creationId xmlns:a16="http://schemas.microsoft.com/office/drawing/2014/main" id="{00000000-0008-0000-0000-00003B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32" name="Text Box 3">
          <a:extLst>
            <a:ext uri="{FF2B5EF4-FFF2-40B4-BE49-F238E27FC236}">
              <a16:creationId xmlns:a16="http://schemas.microsoft.com/office/drawing/2014/main" id="{00000000-0008-0000-0000-00003C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33" name="Text Box 3">
          <a:extLst>
            <a:ext uri="{FF2B5EF4-FFF2-40B4-BE49-F238E27FC236}">
              <a16:creationId xmlns:a16="http://schemas.microsoft.com/office/drawing/2014/main" id="{00000000-0008-0000-0000-00003D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34" name="Text Box 3">
          <a:extLst>
            <a:ext uri="{FF2B5EF4-FFF2-40B4-BE49-F238E27FC236}">
              <a16:creationId xmlns:a16="http://schemas.microsoft.com/office/drawing/2014/main" id="{00000000-0008-0000-0000-00003E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35" name="Text Box 3">
          <a:extLst>
            <a:ext uri="{FF2B5EF4-FFF2-40B4-BE49-F238E27FC236}">
              <a16:creationId xmlns:a16="http://schemas.microsoft.com/office/drawing/2014/main" id="{00000000-0008-0000-0000-00003F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36" name="Text Box 3">
          <a:extLst>
            <a:ext uri="{FF2B5EF4-FFF2-40B4-BE49-F238E27FC236}">
              <a16:creationId xmlns:a16="http://schemas.microsoft.com/office/drawing/2014/main" id="{00000000-0008-0000-0000-000040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37" name="Text Box 3">
          <a:extLst>
            <a:ext uri="{FF2B5EF4-FFF2-40B4-BE49-F238E27FC236}">
              <a16:creationId xmlns:a16="http://schemas.microsoft.com/office/drawing/2014/main" id="{00000000-0008-0000-0000-000041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38" name="Text Box 3">
          <a:extLst>
            <a:ext uri="{FF2B5EF4-FFF2-40B4-BE49-F238E27FC236}">
              <a16:creationId xmlns:a16="http://schemas.microsoft.com/office/drawing/2014/main" id="{00000000-0008-0000-0000-000042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39" name="Text Box 3">
          <a:extLst>
            <a:ext uri="{FF2B5EF4-FFF2-40B4-BE49-F238E27FC236}">
              <a16:creationId xmlns:a16="http://schemas.microsoft.com/office/drawing/2014/main" id="{00000000-0008-0000-0000-000043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40" name="Text Box 3">
          <a:extLst>
            <a:ext uri="{FF2B5EF4-FFF2-40B4-BE49-F238E27FC236}">
              <a16:creationId xmlns:a16="http://schemas.microsoft.com/office/drawing/2014/main" id="{00000000-0008-0000-0000-000044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41" name="Text Box 3">
          <a:extLst>
            <a:ext uri="{FF2B5EF4-FFF2-40B4-BE49-F238E27FC236}">
              <a16:creationId xmlns:a16="http://schemas.microsoft.com/office/drawing/2014/main" id="{00000000-0008-0000-0000-000045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42" name="Text Box 3">
          <a:extLst>
            <a:ext uri="{FF2B5EF4-FFF2-40B4-BE49-F238E27FC236}">
              <a16:creationId xmlns:a16="http://schemas.microsoft.com/office/drawing/2014/main" id="{00000000-0008-0000-0000-000046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43" name="Text Box 3">
          <a:extLst>
            <a:ext uri="{FF2B5EF4-FFF2-40B4-BE49-F238E27FC236}">
              <a16:creationId xmlns:a16="http://schemas.microsoft.com/office/drawing/2014/main" id="{00000000-0008-0000-0000-000047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44" name="Text Box 3">
          <a:extLst>
            <a:ext uri="{FF2B5EF4-FFF2-40B4-BE49-F238E27FC236}">
              <a16:creationId xmlns:a16="http://schemas.microsoft.com/office/drawing/2014/main" id="{00000000-0008-0000-0000-000048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45" name="Text Box 3">
          <a:extLst>
            <a:ext uri="{FF2B5EF4-FFF2-40B4-BE49-F238E27FC236}">
              <a16:creationId xmlns:a16="http://schemas.microsoft.com/office/drawing/2014/main" id="{00000000-0008-0000-0000-000049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46" name="Text Box 3">
          <a:extLst>
            <a:ext uri="{FF2B5EF4-FFF2-40B4-BE49-F238E27FC236}">
              <a16:creationId xmlns:a16="http://schemas.microsoft.com/office/drawing/2014/main" id="{00000000-0008-0000-0000-00004A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47" name="Text Box 3">
          <a:extLst>
            <a:ext uri="{FF2B5EF4-FFF2-40B4-BE49-F238E27FC236}">
              <a16:creationId xmlns:a16="http://schemas.microsoft.com/office/drawing/2014/main" id="{00000000-0008-0000-0000-00004B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48" name="Text Box 3">
          <a:extLst>
            <a:ext uri="{FF2B5EF4-FFF2-40B4-BE49-F238E27FC236}">
              <a16:creationId xmlns:a16="http://schemas.microsoft.com/office/drawing/2014/main" id="{00000000-0008-0000-0000-00004C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149" name="Text Box 3">
          <a:extLst>
            <a:ext uri="{FF2B5EF4-FFF2-40B4-BE49-F238E27FC236}">
              <a16:creationId xmlns:a16="http://schemas.microsoft.com/office/drawing/2014/main" id="{00000000-0008-0000-0000-00004D0C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50" name="Text Box 3">
          <a:extLst>
            <a:ext uri="{FF2B5EF4-FFF2-40B4-BE49-F238E27FC236}">
              <a16:creationId xmlns:a16="http://schemas.microsoft.com/office/drawing/2014/main" id="{00000000-0008-0000-0000-00004E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51" name="Text Box 3">
          <a:extLst>
            <a:ext uri="{FF2B5EF4-FFF2-40B4-BE49-F238E27FC236}">
              <a16:creationId xmlns:a16="http://schemas.microsoft.com/office/drawing/2014/main" id="{00000000-0008-0000-0000-00004F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52" name="Text Box 3">
          <a:extLst>
            <a:ext uri="{FF2B5EF4-FFF2-40B4-BE49-F238E27FC236}">
              <a16:creationId xmlns:a16="http://schemas.microsoft.com/office/drawing/2014/main" id="{00000000-0008-0000-0000-000050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53" name="Text Box 3">
          <a:extLst>
            <a:ext uri="{FF2B5EF4-FFF2-40B4-BE49-F238E27FC236}">
              <a16:creationId xmlns:a16="http://schemas.microsoft.com/office/drawing/2014/main" id="{00000000-0008-0000-0000-000051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54" name="Text Box 3">
          <a:extLst>
            <a:ext uri="{FF2B5EF4-FFF2-40B4-BE49-F238E27FC236}">
              <a16:creationId xmlns:a16="http://schemas.microsoft.com/office/drawing/2014/main" id="{00000000-0008-0000-0000-000052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55" name="Text Box 3">
          <a:extLst>
            <a:ext uri="{FF2B5EF4-FFF2-40B4-BE49-F238E27FC236}">
              <a16:creationId xmlns:a16="http://schemas.microsoft.com/office/drawing/2014/main" id="{00000000-0008-0000-0000-000053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56" name="Text Box 3">
          <a:extLst>
            <a:ext uri="{FF2B5EF4-FFF2-40B4-BE49-F238E27FC236}">
              <a16:creationId xmlns:a16="http://schemas.microsoft.com/office/drawing/2014/main" id="{00000000-0008-0000-0000-000054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57" name="Text Box 3">
          <a:extLst>
            <a:ext uri="{FF2B5EF4-FFF2-40B4-BE49-F238E27FC236}">
              <a16:creationId xmlns:a16="http://schemas.microsoft.com/office/drawing/2014/main" id="{00000000-0008-0000-0000-000055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58" name="Text Box 3">
          <a:extLst>
            <a:ext uri="{FF2B5EF4-FFF2-40B4-BE49-F238E27FC236}">
              <a16:creationId xmlns:a16="http://schemas.microsoft.com/office/drawing/2014/main" id="{00000000-0008-0000-0000-000056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59" name="Text Box 3">
          <a:extLst>
            <a:ext uri="{FF2B5EF4-FFF2-40B4-BE49-F238E27FC236}">
              <a16:creationId xmlns:a16="http://schemas.microsoft.com/office/drawing/2014/main" id="{00000000-0008-0000-0000-000057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60" name="Text Box 3">
          <a:extLst>
            <a:ext uri="{FF2B5EF4-FFF2-40B4-BE49-F238E27FC236}">
              <a16:creationId xmlns:a16="http://schemas.microsoft.com/office/drawing/2014/main" id="{00000000-0008-0000-0000-000058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61" name="Text Box 3">
          <a:extLst>
            <a:ext uri="{FF2B5EF4-FFF2-40B4-BE49-F238E27FC236}">
              <a16:creationId xmlns:a16="http://schemas.microsoft.com/office/drawing/2014/main" id="{00000000-0008-0000-0000-000059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62" name="Text Box 3">
          <a:extLst>
            <a:ext uri="{FF2B5EF4-FFF2-40B4-BE49-F238E27FC236}">
              <a16:creationId xmlns:a16="http://schemas.microsoft.com/office/drawing/2014/main" id="{00000000-0008-0000-0000-00005A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63" name="Text Box 3">
          <a:extLst>
            <a:ext uri="{FF2B5EF4-FFF2-40B4-BE49-F238E27FC236}">
              <a16:creationId xmlns:a16="http://schemas.microsoft.com/office/drawing/2014/main" id="{00000000-0008-0000-0000-00005B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64" name="Text Box 3">
          <a:extLst>
            <a:ext uri="{FF2B5EF4-FFF2-40B4-BE49-F238E27FC236}">
              <a16:creationId xmlns:a16="http://schemas.microsoft.com/office/drawing/2014/main" id="{00000000-0008-0000-0000-00005C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65" name="Text Box 3">
          <a:extLst>
            <a:ext uri="{FF2B5EF4-FFF2-40B4-BE49-F238E27FC236}">
              <a16:creationId xmlns:a16="http://schemas.microsoft.com/office/drawing/2014/main" id="{00000000-0008-0000-0000-00005D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66" name="Text Box 3">
          <a:extLst>
            <a:ext uri="{FF2B5EF4-FFF2-40B4-BE49-F238E27FC236}">
              <a16:creationId xmlns:a16="http://schemas.microsoft.com/office/drawing/2014/main" id="{00000000-0008-0000-0000-00005E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67" name="Text Box 3">
          <a:extLst>
            <a:ext uri="{FF2B5EF4-FFF2-40B4-BE49-F238E27FC236}">
              <a16:creationId xmlns:a16="http://schemas.microsoft.com/office/drawing/2014/main" id="{00000000-0008-0000-0000-00005F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68" name="Text Box 3">
          <a:extLst>
            <a:ext uri="{FF2B5EF4-FFF2-40B4-BE49-F238E27FC236}">
              <a16:creationId xmlns:a16="http://schemas.microsoft.com/office/drawing/2014/main" id="{00000000-0008-0000-0000-000060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69" name="Text Box 3">
          <a:extLst>
            <a:ext uri="{FF2B5EF4-FFF2-40B4-BE49-F238E27FC236}">
              <a16:creationId xmlns:a16="http://schemas.microsoft.com/office/drawing/2014/main" id="{00000000-0008-0000-0000-000061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70" name="Text Box 3">
          <a:extLst>
            <a:ext uri="{FF2B5EF4-FFF2-40B4-BE49-F238E27FC236}">
              <a16:creationId xmlns:a16="http://schemas.microsoft.com/office/drawing/2014/main" id="{00000000-0008-0000-0000-000062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71" name="Text Box 3">
          <a:extLst>
            <a:ext uri="{FF2B5EF4-FFF2-40B4-BE49-F238E27FC236}">
              <a16:creationId xmlns:a16="http://schemas.microsoft.com/office/drawing/2014/main" id="{00000000-0008-0000-0000-000063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72" name="Text Box 3">
          <a:extLst>
            <a:ext uri="{FF2B5EF4-FFF2-40B4-BE49-F238E27FC236}">
              <a16:creationId xmlns:a16="http://schemas.microsoft.com/office/drawing/2014/main" id="{00000000-0008-0000-0000-000064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73" name="Text Box 3">
          <a:extLst>
            <a:ext uri="{FF2B5EF4-FFF2-40B4-BE49-F238E27FC236}">
              <a16:creationId xmlns:a16="http://schemas.microsoft.com/office/drawing/2014/main" id="{00000000-0008-0000-0000-000065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74" name="Text Box 3">
          <a:extLst>
            <a:ext uri="{FF2B5EF4-FFF2-40B4-BE49-F238E27FC236}">
              <a16:creationId xmlns:a16="http://schemas.microsoft.com/office/drawing/2014/main" id="{00000000-0008-0000-0000-000066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75" name="Text Box 3">
          <a:extLst>
            <a:ext uri="{FF2B5EF4-FFF2-40B4-BE49-F238E27FC236}">
              <a16:creationId xmlns:a16="http://schemas.microsoft.com/office/drawing/2014/main" id="{00000000-0008-0000-0000-000067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76" name="Text Box 3">
          <a:extLst>
            <a:ext uri="{FF2B5EF4-FFF2-40B4-BE49-F238E27FC236}">
              <a16:creationId xmlns:a16="http://schemas.microsoft.com/office/drawing/2014/main" id="{00000000-0008-0000-0000-000068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77" name="Text Box 3">
          <a:extLst>
            <a:ext uri="{FF2B5EF4-FFF2-40B4-BE49-F238E27FC236}">
              <a16:creationId xmlns:a16="http://schemas.microsoft.com/office/drawing/2014/main" id="{00000000-0008-0000-0000-000069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78" name="Text Box 3">
          <a:extLst>
            <a:ext uri="{FF2B5EF4-FFF2-40B4-BE49-F238E27FC236}">
              <a16:creationId xmlns:a16="http://schemas.microsoft.com/office/drawing/2014/main" id="{00000000-0008-0000-0000-00006A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79" name="Text Box 3">
          <a:extLst>
            <a:ext uri="{FF2B5EF4-FFF2-40B4-BE49-F238E27FC236}">
              <a16:creationId xmlns:a16="http://schemas.microsoft.com/office/drawing/2014/main" id="{00000000-0008-0000-0000-00006B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80" name="Text Box 3">
          <a:extLst>
            <a:ext uri="{FF2B5EF4-FFF2-40B4-BE49-F238E27FC236}">
              <a16:creationId xmlns:a16="http://schemas.microsoft.com/office/drawing/2014/main" id="{00000000-0008-0000-0000-00006C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81" name="Text Box 3">
          <a:extLst>
            <a:ext uri="{FF2B5EF4-FFF2-40B4-BE49-F238E27FC236}">
              <a16:creationId xmlns:a16="http://schemas.microsoft.com/office/drawing/2014/main" id="{00000000-0008-0000-0000-00006D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82" name="Text Box 3">
          <a:extLst>
            <a:ext uri="{FF2B5EF4-FFF2-40B4-BE49-F238E27FC236}">
              <a16:creationId xmlns:a16="http://schemas.microsoft.com/office/drawing/2014/main" id="{00000000-0008-0000-0000-00006E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83" name="Text Box 3">
          <a:extLst>
            <a:ext uri="{FF2B5EF4-FFF2-40B4-BE49-F238E27FC236}">
              <a16:creationId xmlns:a16="http://schemas.microsoft.com/office/drawing/2014/main" id="{00000000-0008-0000-0000-00006F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84" name="Text Box 3">
          <a:extLst>
            <a:ext uri="{FF2B5EF4-FFF2-40B4-BE49-F238E27FC236}">
              <a16:creationId xmlns:a16="http://schemas.microsoft.com/office/drawing/2014/main" id="{00000000-0008-0000-0000-000070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85" name="Text Box 3">
          <a:extLst>
            <a:ext uri="{FF2B5EF4-FFF2-40B4-BE49-F238E27FC236}">
              <a16:creationId xmlns:a16="http://schemas.microsoft.com/office/drawing/2014/main" id="{00000000-0008-0000-0000-000071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86" name="Text Box 3">
          <a:extLst>
            <a:ext uri="{FF2B5EF4-FFF2-40B4-BE49-F238E27FC236}">
              <a16:creationId xmlns:a16="http://schemas.microsoft.com/office/drawing/2014/main" id="{00000000-0008-0000-0000-000072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87" name="Text Box 3">
          <a:extLst>
            <a:ext uri="{FF2B5EF4-FFF2-40B4-BE49-F238E27FC236}">
              <a16:creationId xmlns:a16="http://schemas.microsoft.com/office/drawing/2014/main" id="{00000000-0008-0000-0000-000073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88" name="Text Box 3">
          <a:extLst>
            <a:ext uri="{FF2B5EF4-FFF2-40B4-BE49-F238E27FC236}">
              <a16:creationId xmlns:a16="http://schemas.microsoft.com/office/drawing/2014/main" id="{00000000-0008-0000-0000-000074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89" name="Text Box 3">
          <a:extLst>
            <a:ext uri="{FF2B5EF4-FFF2-40B4-BE49-F238E27FC236}">
              <a16:creationId xmlns:a16="http://schemas.microsoft.com/office/drawing/2014/main" id="{00000000-0008-0000-0000-000075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90" name="Text Box 3">
          <a:extLst>
            <a:ext uri="{FF2B5EF4-FFF2-40B4-BE49-F238E27FC236}">
              <a16:creationId xmlns:a16="http://schemas.microsoft.com/office/drawing/2014/main" id="{00000000-0008-0000-0000-000076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91" name="Text Box 3">
          <a:extLst>
            <a:ext uri="{FF2B5EF4-FFF2-40B4-BE49-F238E27FC236}">
              <a16:creationId xmlns:a16="http://schemas.microsoft.com/office/drawing/2014/main" id="{00000000-0008-0000-0000-000077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92" name="Text Box 3">
          <a:extLst>
            <a:ext uri="{FF2B5EF4-FFF2-40B4-BE49-F238E27FC236}">
              <a16:creationId xmlns:a16="http://schemas.microsoft.com/office/drawing/2014/main" id="{00000000-0008-0000-0000-000078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93" name="Text Box 3">
          <a:extLst>
            <a:ext uri="{FF2B5EF4-FFF2-40B4-BE49-F238E27FC236}">
              <a16:creationId xmlns:a16="http://schemas.microsoft.com/office/drawing/2014/main" id="{00000000-0008-0000-0000-000079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94" name="Text Box 3">
          <a:extLst>
            <a:ext uri="{FF2B5EF4-FFF2-40B4-BE49-F238E27FC236}">
              <a16:creationId xmlns:a16="http://schemas.microsoft.com/office/drawing/2014/main" id="{00000000-0008-0000-0000-00007A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95" name="Text Box 3">
          <a:extLst>
            <a:ext uri="{FF2B5EF4-FFF2-40B4-BE49-F238E27FC236}">
              <a16:creationId xmlns:a16="http://schemas.microsoft.com/office/drawing/2014/main" id="{00000000-0008-0000-0000-00007B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96" name="Text Box 3">
          <a:extLst>
            <a:ext uri="{FF2B5EF4-FFF2-40B4-BE49-F238E27FC236}">
              <a16:creationId xmlns:a16="http://schemas.microsoft.com/office/drawing/2014/main" id="{00000000-0008-0000-0000-00007C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97" name="Text Box 3">
          <a:extLst>
            <a:ext uri="{FF2B5EF4-FFF2-40B4-BE49-F238E27FC236}">
              <a16:creationId xmlns:a16="http://schemas.microsoft.com/office/drawing/2014/main" id="{00000000-0008-0000-0000-00007D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98" name="Text Box 3">
          <a:extLst>
            <a:ext uri="{FF2B5EF4-FFF2-40B4-BE49-F238E27FC236}">
              <a16:creationId xmlns:a16="http://schemas.microsoft.com/office/drawing/2014/main" id="{00000000-0008-0000-0000-00007E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199" name="Text Box 3">
          <a:extLst>
            <a:ext uri="{FF2B5EF4-FFF2-40B4-BE49-F238E27FC236}">
              <a16:creationId xmlns:a16="http://schemas.microsoft.com/office/drawing/2014/main" id="{00000000-0008-0000-0000-00007F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00" name="Text Box 3">
          <a:extLst>
            <a:ext uri="{FF2B5EF4-FFF2-40B4-BE49-F238E27FC236}">
              <a16:creationId xmlns:a16="http://schemas.microsoft.com/office/drawing/2014/main" id="{00000000-0008-0000-0000-000080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01" name="Text Box 3">
          <a:extLst>
            <a:ext uri="{FF2B5EF4-FFF2-40B4-BE49-F238E27FC236}">
              <a16:creationId xmlns:a16="http://schemas.microsoft.com/office/drawing/2014/main" id="{00000000-0008-0000-0000-000081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02" name="Text Box 3">
          <a:extLst>
            <a:ext uri="{FF2B5EF4-FFF2-40B4-BE49-F238E27FC236}">
              <a16:creationId xmlns:a16="http://schemas.microsoft.com/office/drawing/2014/main" id="{00000000-0008-0000-0000-000082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03" name="Text Box 3">
          <a:extLst>
            <a:ext uri="{FF2B5EF4-FFF2-40B4-BE49-F238E27FC236}">
              <a16:creationId xmlns:a16="http://schemas.microsoft.com/office/drawing/2014/main" id="{00000000-0008-0000-0000-000083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04" name="Text Box 3">
          <a:extLst>
            <a:ext uri="{FF2B5EF4-FFF2-40B4-BE49-F238E27FC236}">
              <a16:creationId xmlns:a16="http://schemas.microsoft.com/office/drawing/2014/main" id="{00000000-0008-0000-0000-000084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05" name="Text Box 3">
          <a:extLst>
            <a:ext uri="{FF2B5EF4-FFF2-40B4-BE49-F238E27FC236}">
              <a16:creationId xmlns:a16="http://schemas.microsoft.com/office/drawing/2014/main" id="{00000000-0008-0000-0000-000085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06" name="Text Box 3">
          <a:extLst>
            <a:ext uri="{FF2B5EF4-FFF2-40B4-BE49-F238E27FC236}">
              <a16:creationId xmlns:a16="http://schemas.microsoft.com/office/drawing/2014/main" id="{00000000-0008-0000-0000-000086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07" name="Text Box 3">
          <a:extLst>
            <a:ext uri="{FF2B5EF4-FFF2-40B4-BE49-F238E27FC236}">
              <a16:creationId xmlns:a16="http://schemas.microsoft.com/office/drawing/2014/main" id="{00000000-0008-0000-0000-000087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08" name="Text Box 3">
          <a:extLst>
            <a:ext uri="{FF2B5EF4-FFF2-40B4-BE49-F238E27FC236}">
              <a16:creationId xmlns:a16="http://schemas.microsoft.com/office/drawing/2014/main" id="{00000000-0008-0000-0000-000088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09" name="Text Box 3">
          <a:extLst>
            <a:ext uri="{FF2B5EF4-FFF2-40B4-BE49-F238E27FC236}">
              <a16:creationId xmlns:a16="http://schemas.microsoft.com/office/drawing/2014/main" id="{00000000-0008-0000-0000-000089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10" name="Text Box 3">
          <a:extLst>
            <a:ext uri="{FF2B5EF4-FFF2-40B4-BE49-F238E27FC236}">
              <a16:creationId xmlns:a16="http://schemas.microsoft.com/office/drawing/2014/main" id="{00000000-0008-0000-0000-00008A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11" name="Text Box 3">
          <a:extLst>
            <a:ext uri="{FF2B5EF4-FFF2-40B4-BE49-F238E27FC236}">
              <a16:creationId xmlns:a16="http://schemas.microsoft.com/office/drawing/2014/main" id="{00000000-0008-0000-0000-00008B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12" name="Text Box 3">
          <a:extLst>
            <a:ext uri="{FF2B5EF4-FFF2-40B4-BE49-F238E27FC236}">
              <a16:creationId xmlns:a16="http://schemas.microsoft.com/office/drawing/2014/main" id="{00000000-0008-0000-0000-00008C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13" name="Text Box 3">
          <a:extLst>
            <a:ext uri="{FF2B5EF4-FFF2-40B4-BE49-F238E27FC236}">
              <a16:creationId xmlns:a16="http://schemas.microsoft.com/office/drawing/2014/main" id="{00000000-0008-0000-0000-00008D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14" name="Text Box 3">
          <a:extLst>
            <a:ext uri="{FF2B5EF4-FFF2-40B4-BE49-F238E27FC236}">
              <a16:creationId xmlns:a16="http://schemas.microsoft.com/office/drawing/2014/main" id="{00000000-0008-0000-0000-00008E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15" name="Text Box 3">
          <a:extLst>
            <a:ext uri="{FF2B5EF4-FFF2-40B4-BE49-F238E27FC236}">
              <a16:creationId xmlns:a16="http://schemas.microsoft.com/office/drawing/2014/main" id="{00000000-0008-0000-0000-00008F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16" name="Text Box 3">
          <a:extLst>
            <a:ext uri="{FF2B5EF4-FFF2-40B4-BE49-F238E27FC236}">
              <a16:creationId xmlns:a16="http://schemas.microsoft.com/office/drawing/2014/main" id="{00000000-0008-0000-0000-000090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17" name="Text Box 3">
          <a:extLst>
            <a:ext uri="{FF2B5EF4-FFF2-40B4-BE49-F238E27FC236}">
              <a16:creationId xmlns:a16="http://schemas.microsoft.com/office/drawing/2014/main" id="{00000000-0008-0000-0000-000091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18" name="Text Box 3">
          <a:extLst>
            <a:ext uri="{FF2B5EF4-FFF2-40B4-BE49-F238E27FC236}">
              <a16:creationId xmlns:a16="http://schemas.microsoft.com/office/drawing/2014/main" id="{00000000-0008-0000-0000-000092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19" name="Text Box 3">
          <a:extLst>
            <a:ext uri="{FF2B5EF4-FFF2-40B4-BE49-F238E27FC236}">
              <a16:creationId xmlns:a16="http://schemas.microsoft.com/office/drawing/2014/main" id="{00000000-0008-0000-0000-000093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20" name="Text Box 3">
          <a:extLst>
            <a:ext uri="{FF2B5EF4-FFF2-40B4-BE49-F238E27FC236}">
              <a16:creationId xmlns:a16="http://schemas.microsoft.com/office/drawing/2014/main" id="{00000000-0008-0000-0000-000094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21" name="Text Box 3">
          <a:extLst>
            <a:ext uri="{FF2B5EF4-FFF2-40B4-BE49-F238E27FC236}">
              <a16:creationId xmlns:a16="http://schemas.microsoft.com/office/drawing/2014/main" id="{00000000-0008-0000-0000-000095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22" name="Text Box 3">
          <a:extLst>
            <a:ext uri="{FF2B5EF4-FFF2-40B4-BE49-F238E27FC236}">
              <a16:creationId xmlns:a16="http://schemas.microsoft.com/office/drawing/2014/main" id="{00000000-0008-0000-0000-000096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23" name="Text Box 3">
          <a:extLst>
            <a:ext uri="{FF2B5EF4-FFF2-40B4-BE49-F238E27FC236}">
              <a16:creationId xmlns:a16="http://schemas.microsoft.com/office/drawing/2014/main" id="{00000000-0008-0000-0000-000097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24" name="Text Box 3">
          <a:extLst>
            <a:ext uri="{FF2B5EF4-FFF2-40B4-BE49-F238E27FC236}">
              <a16:creationId xmlns:a16="http://schemas.microsoft.com/office/drawing/2014/main" id="{00000000-0008-0000-0000-000098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25" name="Text Box 3">
          <a:extLst>
            <a:ext uri="{FF2B5EF4-FFF2-40B4-BE49-F238E27FC236}">
              <a16:creationId xmlns:a16="http://schemas.microsoft.com/office/drawing/2014/main" id="{00000000-0008-0000-0000-000099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26" name="Text Box 3">
          <a:extLst>
            <a:ext uri="{FF2B5EF4-FFF2-40B4-BE49-F238E27FC236}">
              <a16:creationId xmlns:a16="http://schemas.microsoft.com/office/drawing/2014/main" id="{00000000-0008-0000-0000-00009A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27" name="Text Box 3">
          <a:extLst>
            <a:ext uri="{FF2B5EF4-FFF2-40B4-BE49-F238E27FC236}">
              <a16:creationId xmlns:a16="http://schemas.microsoft.com/office/drawing/2014/main" id="{00000000-0008-0000-0000-00009B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28" name="Text Box 3">
          <a:extLst>
            <a:ext uri="{FF2B5EF4-FFF2-40B4-BE49-F238E27FC236}">
              <a16:creationId xmlns:a16="http://schemas.microsoft.com/office/drawing/2014/main" id="{00000000-0008-0000-0000-00009C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29" name="Text Box 3">
          <a:extLst>
            <a:ext uri="{FF2B5EF4-FFF2-40B4-BE49-F238E27FC236}">
              <a16:creationId xmlns:a16="http://schemas.microsoft.com/office/drawing/2014/main" id="{00000000-0008-0000-0000-00009D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30" name="Text Box 3">
          <a:extLst>
            <a:ext uri="{FF2B5EF4-FFF2-40B4-BE49-F238E27FC236}">
              <a16:creationId xmlns:a16="http://schemas.microsoft.com/office/drawing/2014/main" id="{00000000-0008-0000-0000-00009E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31" name="Text Box 3">
          <a:extLst>
            <a:ext uri="{FF2B5EF4-FFF2-40B4-BE49-F238E27FC236}">
              <a16:creationId xmlns:a16="http://schemas.microsoft.com/office/drawing/2014/main" id="{00000000-0008-0000-0000-00009F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32" name="Text Box 3">
          <a:extLst>
            <a:ext uri="{FF2B5EF4-FFF2-40B4-BE49-F238E27FC236}">
              <a16:creationId xmlns:a16="http://schemas.microsoft.com/office/drawing/2014/main" id="{00000000-0008-0000-0000-0000A0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33" name="Text Box 3">
          <a:extLst>
            <a:ext uri="{FF2B5EF4-FFF2-40B4-BE49-F238E27FC236}">
              <a16:creationId xmlns:a16="http://schemas.microsoft.com/office/drawing/2014/main" id="{00000000-0008-0000-0000-0000A1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34" name="Text Box 3">
          <a:extLst>
            <a:ext uri="{FF2B5EF4-FFF2-40B4-BE49-F238E27FC236}">
              <a16:creationId xmlns:a16="http://schemas.microsoft.com/office/drawing/2014/main" id="{00000000-0008-0000-0000-0000A2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35" name="Text Box 3">
          <a:extLst>
            <a:ext uri="{FF2B5EF4-FFF2-40B4-BE49-F238E27FC236}">
              <a16:creationId xmlns:a16="http://schemas.microsoft.com/office/drawing/2014/main" id="{00000000-0008-0000-0000-0000A3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36" name="Text Box 3">
          <a:extLst>
            <a:ext uri="{FF2B5EF4-FFF2-40B4-BE49-F238E27FC236}">
              <a16:creationId xmlns:a16="http://schemas.microsoft.com/office/drawing/2014/main" id="{00000000-0008-0000-0000-0000A4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37" name="Text Box 3">
          <a:extLst>
            <a:ext uri="{FF2B5EF4-FFF2-40B4-BE49-F238E27FC236}">
              <a16:creationId xmlns:a16="http://schemas.microsoft.com/office/drawing/2014/main" id="{00000000-0008-0000-0000-0000A5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38" name="Text Box 3">
          <a:extLst>
            <a:ext uri="{FF2B5EF4-FFF2-40B4-BE49-F238E27FC236}">
              <a16:creationId xmlns:a16="http://schemas.microsoft.com/office/drawing/2014/main" id="{00000000-0008-0000-0000-0000A6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39" name="Text Box 3">
          <a:extLst>
            <a:ext uri="{FF2B5EF4-FFF2-40B4-BE49-F238E27FC236}">
              <a16:creationId xmlns:a16="http://schemas.microsoft.com/office/drawing/2014/main" id="{00000000-0008-0000-0000-0000A7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40" name="Text Box 3">
          <a:extLst>
            <a:ext uri="{FF2B5EF4-FFF2-40B4-BE49-F238E27FC236}">
              <a16:creationId xmlns:a16="http://schemas.microsoft.com/office/drawing/2014/main" id="{00000000-0008-0000-0000-0000A8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41" name="Text Box 3">
          <a:extLst>
            <a:ext uri="{FF2B5EF4-FFF2-40B4-BE49-F238E27FC236}">
              <a16:creationId xmlns:a16="http://schemas.microsoft.com/office/drawing/2014/main" id="{00000000-0008-0000-0000-0000A9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42" name="Text Box 3">
          <a:extLst>
            <a:ext uri="{FF2B5EF4-FFF2-40B4-BE49-F238E27FC236}">
              <a16:creationId xmlns:a16="http://schemas.microsoft.com/office/drawing/2014/main" id="{00000000-0008-0000-0000-0000AA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43" name="Text Box 3">
          <a:extLst>
            <a:ext uri="{FF2B5EF4-FFF2-40B4-BE49-F238E27FC236}">
              <a16:creationId xmlns:a16="http://schemas.microsoft.com/office/drawing/2014/main" id="{00000000-0008-0000-0000-0000AB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44" name="Text Box 3">
          <a:extLst>
            <a:ext uri="{FF2B5EF4-FFF2-40B4-BE49-F238E27FC236}">
              <a16:creationId xmlns:a16="http://schemas.microsoft.com/office/drawing/2014/main" id="{00000000-0008-0000-0000-0000AC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45" name="Text Box 3">
          <a:extLst>
            <a:ext uri="{FF2B5EF4-FFF2-40B4-BE49-F238E27FC236}">
              <a16:creationId xmlns:a16="http://schemas.microsoft.com/office/drawing/2014/main" id="{00000000-0008-0000-0000-0000AD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46" name="Text Box 3">
          <a:extLst>
            <a:ext uri="{FF2B5EF4-FFF2-40B4-BE49-F238E27FC236}">
              <a16:creationId xmlns:a16="http://schemas.microsoft.com/office/drawing/2014/main" id="{00000000-0008-0000-0000-0000AE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47" name="Text Box 3">
          <a:extLst>
            <a:ext uri="{FF2B5EF4-FFF2-40B4-BE49-F238E27FC236}">
              <a16:creationId xmlns:a16="http://schemas.microsoft.com/office/drawing/2014/main" id="{00000000-0008-0000-0000-0000AF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48" name="Text Box 3">
          <a:extLst>
            <a:ext uri="{FF2B5EF4-FFF2-40B4-BE49-F238E27FC236}">
              <a16:creationId xmlns:a16="http://schemas.microsoft.com/office/drawing/2014/main" id="{00000000-0008-0000-0000-0000B0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49" name="Text Box 3">
          <a:extLst>
            <a:ext uri="{FF2B5EF4-FFF2-40B4-BE49-F238E27FC236}">
              <a16:creationId xmlns:a16="http://schemas.microsoft.com/office/drawing/2014/main" id="{00000000-0008-0000-0000-0000B1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50" name="Text Box 3">
          <a:extLst>
            <a:ext uri="{FF2B5EF4-FFF2-40B4-BE49-F238E27FC236}">
              <a16:creationId xmlns:a16="http://schemas.microsoft.com/office/drawing/2014/main" id="{00000000-0008-0000-0000-0000B2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51" name="Text Box 3">
          <a:extLst>
            <a:ext uri="{FF2B5EF4-FFF2-40B4-BE49-F238E27FC236}">
              <a16:creationId xmlns:a16="http://schemas.microsoft.com/office/drawing/2014/main" id="{00000000-0008-0000-0000-0000B3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52" name="Text Box 3">
          <a:extLst>
            <a:ext uri="{FF2B5EF4-FFF2-40B4-BE49-F238E27FC236}">
              <a16:creationId xmlns:a16="http://schemas.microsoft.com/office/drawing/2014/main" id="{00000000-0008-0000-0000-0000B4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53" name="Text Box 3">
          <a:extLst>
            <a:ext uri="{FF2B5EF4-FFF2-40B4-BE49-F238E27FC236}">
              <a16:creationId xmlns:a16="http://schemas.microsoft.com/office/drawing/2014/main" id="{00000000-0008-0000-0000-0000B5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54" name="Text Box 3">
          <a:extLst>
            <a:ext uri="{FF2B5EF4-FFF2-40B4-BE49-F238E27FC236}">
              <a16:creationId xmlns:a16="http://schemas.microsoft.com/office/drawing/2014/main" id="{00000000-0008-0000-0000-0000B6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55" name="Text Box 3">
          <a:extLst>
            <a:ext uri="{FF2B5EF4-FFF2-40B4-BE49-F238E27FC236}">
              <a16:creationId xmlns:a16="http://schemas.microsoft.com/office/drawing/2014/main" id="{00000000-0008-0000-0000-0000B7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56" name="Text Box 3">
          <a:extLst>
            <a:ext uri="{FF2B5EF4-FFF2-40B4-BE49-F238E27FC236}">
              <a16:creationId xmlns:a16="http://schemas.microsoft.com/office/drawing/2014/main" id="{00000000-0008-0000-0000-0000B8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57" name="Text Box 3">
          <a:extLst>
            <a:ext uri="{FF2B5EF4-FFF2-40B4-BE49-F238E27FC236}">
              <a16:creationId xmlns:a16="http://schemas.microsoft.com/office/drawing/2014/main" id="{00000000-0008-0000-0000-0000B9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58" name="Text Box 3">
          <a:extLst>
            <a:ext uri="{FF2B5EF4-FFF2-40B4-BE49-F238E27FC236}">
              <a16:creationId xmlns:a16="http://schemas.microsoft.com/office/drawing/2014/main" id="{00000000-0008-0000-0000-0000BA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59" name="Text Box 3">
          <a:extLst>
            <a:ext uri="{FF2B5EF4-FFF2-40B4-BE49-F238E27FC236}">
              <a16:creationId xmlns:a16="http://schemas.microsoft.com/office/drawing/2014/main" id="{00000000-0008-0000-0000-0000BB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60" name="Text Box 3">
          <a:extLst>
            <a:ext uri="{FF2B5EF4-FFF2-40B4-BE49-F238E27FC236}">
              <a16:creationId xmlns:a16="http://schemas.microsoft.com/office/drawing/2014/main" id="{00000000-0008-0000-0000-0000BC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61" name="Text Box 3">
          <a:extLst>
            <a:ext uri="{FF2B5EF4-FFF2-40B4-BE49-F238E27FC236}">
              <a16:creationId xmlns:a16="http://schemas.microsoft.com/office/drawing/2014/main" id="{00000000-0008-0000-0000-0000BD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62" name="Text Box 3">
          <a:extLst>
            <a:ext uri="{FF2B5EF4-FFF2-40B4-BE49-F238E27FC236}">
              <a16:creationId xmlns:a16="http://schemas.microsoft.com/office/drawing/2014/main" id="{00000000-0008-0000-0000-0000BE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63" name="Text Box 3">
          <a:extLst>
            <a:ext uri="{FF2B5EF4-FFF2-40B4-BE49-F238E27FC236}">
              <a16:creationId xmlns:a16="http://schemas.microsoft.com/office/drawing/2014/main" id="{00000000-0008-0000-0000-0000BF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64" name="Text Box 3">
          <a:extLst>
            <a:ext uri="{FF2B5EF4-FFF2-40B4-BE49-F238E27FC236}">
              <a16:creationId xmlns:a16="http://schemas.microsoft.com/office/drawing/2014/main" id="{00000000-0008-0000-0000-0000C0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65" name="Text Box 3">
          <a:extLst>
            <a:ext uri="{FF2B5EF4-FFF2-40B4-BE49-F238E27FC236}">
              <a16:creationId xmlns:a16="http://schemas.microsoft.com/office/drawing/2014/main" id="{00000000-0008-0000-0000-0000C1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66" name="Text Box 3">
          <a:extLst>
            <a:ext uri="{FF2B5EF4-FFF2-40B4-BE49-F238E27FC236}">
              <a16:creationId xmlns:a16="http://schemas.microsoft.com/office/drawing/2014/main" id="{00000000-0008-0000-0000-0000C2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67" name="Text Box 3">
          <a:extLst>
            <a:ext uri="{FF2B5EF4-FFF2-40B4-BE49-F238E27FC236}">
              <a16:creationId xmlns:a16="http://schemas.microsoft.com/office/drawing/2014/main" id="{00000000-0008-0000-0000-0000C3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68" name="Text Box 3">
          <a:extLst>
            <a:ext uri="{FF2B5EF4-FFF2-40B4-BE49-F238E27FC236}">
              <a16:creationId xmlns:a16="http://schemas.microsoft.com/office/drawing/2014/main" id="{00000000-0008-0000-0000-0000C4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269" name="Text Box 3">
          <a:extLst>
            <a:ext uri="{FF2B5EF4-FFF2-40B4-BE49-F238E27FC236}">
              <a16:creationId xmlns:a16="http://schemas.microsoft.com/office/drawing/2014/main" id="{00000000-0008-0000-0000-0000C50C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70" name="Text Box 3">
          <a:extLst>
            <a:ext uri="{FF2B5EF4-FFF2-40B4-BE49-F238E27FC236}">
              <a16:creationId xmlns:a16="http://schemas.microsoft.com/office/drawing/2014/main" id="{00000000-0008-0000-0000-0000C6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71" name="Text Box 3">
          <a:extLst>
            <a:ext uri="{FF2B5EF4-FFF2-40B4-BE49-F238E27FC236}">
              <a16:creationId xmlns:a16="http://schemas.microsoft.com/office/drawing/2014/main" id="{00000000-0008-0000-0000-0000C7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72" name="Text Box 3">
          <a:extLst>
            <a:ext uri="{FF2B5EF4-FFF2-40B4-BE49-F238E27FC236}">
              <a16:creationId xmlns:a16="http://schemas.microsoft.com/office/drawing/2014/main" id="{00000000-0008-0000-0000-0000C8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73" name="Text Box 3">
          <a:extLst>
            <a:ext uri="{FF2B5EF4-FFF2-40B4-BE49-F238E27FC236}">
              <a16:creationId xmlns:a16="http://schemas.microsoft.com/office/drawing/2014/main" id="{00000000-0008-0000-0000-0000C9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74" name="Text Box 3">
          <a:extLst>
            <a:ext uri="{FF2B5EF4-FFF2-40B4-BE49-F238E27FC236}">
              <a16:creationId xmlns:a16="http://schemas.microsoft.com/office/drawing/2014/main" id="{00000000-0008-0000-0000-0000CA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75" name="Text Box 3">
          <a:extLst>
            <a:ext uri="{FF2B5EF4-FFF2-40B4-BE49-F238E27FC236}">
              <a16:creationId xmlns:a16="http://schemas.microsoft.com/office/drawing/2014/main" id="{00000000-0008-0000-0000-0000CB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76" name="Text Box 3">
          <a:extLst>
            <a:ext uri="{FF2B5EF4-FFF2-40B4-BE49-F238E27FC236}">
              <a16:creationId xmlns:a16="http://schemas.microsoft.com/office/drawing/2014/main" id="{00000000-0008-0000-0000-0000CC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77" name="Text Box 3">
          <a:extLst>
            <a:ext uri="{FF2B5EF4-FFF2-40B4-BE49-F238E27FC236}">
              <a16:creationId xmlns:a16="http://schemas.microsoft.com/office/drawing/2014/main" id="{00000000-0008-0000-0000-0000CD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78" name="Text Box 3">
          <a:extLst>
            <a:ext uri="{FF2B5EF4-FFF2-40B4-BE49-F238E27FC236}">
              <a16:creationId xmlns:a16="http://schemas.microsoft.com/office/drawing/2014/main" id="{00000000-0008-0000-0000-0000CE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79" name="Text Box 3">
          <a:extLst>
            <a:ext uri="{FF2B5EF4-FFF2-40B4-BE49-F238E27FC236}">
              <a16:creationId xmlns:a16="http://schemas.microsoft.com/office/drawing/2014/main" id="{00000000-0008-0000-0000-0000CF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80" name="Text Box 3">
          <a:extLst>
            <a:ext uri="{FF2B5EF4-FFF2-40B4-BE49-F238E27FC236}">
              <a16:creationId xmlns:a16="http://schemas.microsoft.com/office/drawing/2014/main" id="{00000000-0008-0000-0000-0000D0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81" name="Text Box 3">
          <a:extLst>
            <a:ext uri="{FF2B5EF4-FFF2-40B4-BE49-F238E27FC236}">
              <a16:creationId xmlns:a16="http://schemas.microsoft.com/office/drawing/2014/main" id="{00000000-0008-0000-0000-0000D1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82" name="Text Box 3">
          <a:extLst>
            <a:ext uri="{FF2B5EF4-FFF2-40B4-BE49-F238E27FC236}">
              <a16:creationId xmlns:a16="http://schemas.microsoft.com/office/drawing/2014/main" id="{00000000-0008-0000-0000-0000D2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83" name="Text Box 3">
          <a:extLst>
            <a:ext uri="{FF2B5EF4-FFF2-40B4-BE49-F238E27FC236}">
              <a16:creationId xmlns:a16="http://schemas.microsoft.com/office/drawing/2014/main" id="{00000000-0008-0000-0000-0000D3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84" name="Text Box 3">
          <a:extLst>
            <a:ext uri="{FF2B5EF4-FFF2-40B4-BE49-F238E27FC236}">
              <a16:creationId xmlns:a16="http://schemas.microsoft.com/office/drawing/2014/main" id="{00000000-0008-0000-0000-0000D4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85" name="Text Box 3">
          <a:extLst>
            <a:ext uri="{FF2B5EF4-FFF2-40B4-BE49-F238E27FC236}">
              <a16:creationId xmlns:a16="http://schemas.microsoft.com/office/drawing/2014/main" id="{00000000-0008-0000-0000-0000D5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86" name="Text Box 3">
          <a:extLst>
            <a:ext uri="{FF2B5EF4-FFF2-40B4-BE49-F238E27FC236}">
              <a16:creationId xmlns:a16="http://schemas.microsoft.com/office/drawing/2014/main" id="{00000000-0008-0000-0000-0000D6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87" name="Text Box 3">
          <a:extLst>
            <a:ext uri="{FF2B5EF4-FFF2-40B4-BE49-F238E27FC236}">
              <a16:creationId xmlns:a16="http://schemas.microsoft.com/office/drawing/2014/main" id="{00000000-0008-0000-0000-0000D7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88" name="Text Box 3">
          <a:extLst>
            <a:ext uri="{FF2B5EF4-FFF2-40B4-BE49-F238E27FC236}">
              <a16:creationId xmlns:a16="http://schemas.microsoft.com/office/drawing/2014/main" id="{00000000-0008-0000-0000-0000D8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89" name="Text Box 3">
          <a:extLst>
            <a:ext uri="{FF2B5EF4-FFF2-40B4-BE49-F238E27FC236}">
              <a16:creationId xmlns:a16="http://schemas.microsoft.com/office/drawing/2014/main" id="{00000000-0008-0000-0000-0000D9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90" name="Text Box 3">
          <a:extLst>
            <a:ext uri="{FF2B5EF4-FFF2-40B4-BE49-F238E27FC236}">
              <a16:creationId xmlns:a16="http://schemas.microsoft.com/office/drawing/2014/main" id="{00000000-0008-0000-0000-0000DA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91" name="Text Box 3">
          <a:extLst>
            <a:ext uri="{FF2B5EF4-FFF2-40B4-BE49-F238E27FC236}">
              <a16:creationId xmlns:a16="http://schemas.microsoft.com/office/drawing/2014/main" id="{00000000-0008-0000-0000-0000DB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92" name="Text Box 3">
          <a:extLst>
            <a:ext uri="{FF2B5EF4-FFF2-40B4-BE49-F238E27FC236}">
              <a16:creationId xmlns:a16="http://schemas.microsoft.com/office/drawing/2014/main" id="{00000000-0008-0000-0000-0000DC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93" name="Text Box 3">
          <a:extLst>
            <a:ext uri="{FF2B5EF4-FFF2-40B4-BE49-F238E27FC236}">
              <a16:creationId xmlns:a16="http://schemas.microsoft.com/office/drawing/2014/main" id="{00000000-0008-0000-0000-0000DD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94" name="Text Box 3">
          <a:extLst>
            <a:ext uri="{FF2B5EF4-FFF2-40B4-BE49-F238E27FC236}">
              <a16:creationId xmlns:a16="http://schemas.microsoft.com/office/drawing/2014/main" id="{00000000-0008-0000-0000-0000DE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95" name="Text Box 3">
          <a:extLst>
            <a:ext uri="{FF2B5EF4-FFF2-40B4-BE49-F238E27FC236}">
              <a16:creationId xmlns:a16="http://schemas.microsoft.com/office/drawing/2014/main" id="{00000000-0008-0000-0000-0000DF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96" name="Text Box 3">
          <a:extLst>
            <a:ext uri="{FF2B5EF4-FFF2-40B4-BE49-F238E27FC236}">
              <a16:creationId xmlns:a16="http://schemas.microsoft.com/office/drawing/2014/main" id="{00000000-0008-0000-0000-0000E0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97" name="Text Box 3">
          <a:extLst>
            <a:ext uri="{FF2B5EF4-FFF2-40B4-BE49-F238E27FC236}">
              <a16:creationId xmlns:a16="http://schemas.microsoft.com/office/drawing/2014/main" id="{00000000-0008-0000-0000-0000E1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98" name="Text Box 3">
          <a:extLst>
            <a:ext uri="{FF2B5EF4-FFF2-40B4-BE49-F238E27FC236}">
              <a16:creationId xmlns:a16="http://schemas.microsoft.com/office/drawing/2014/main" id="{00000000-0008-0000-0000-0000E2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299" name="Text Box 3">
          <a:extLst>
            <a:ext uri="{FF2B5EF4-FFF2-40B4-BE49-F238E27FC236}">
              <a16:creationId xmlns:a16="http://schemas.microsoft.com/office/drawing/2014/main" id="{00000000-0008-0000-0000-0000E3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00" name="Text Box 3">
          <a:extLst>
            <a:ext uri="{FF2B5EF4-FFF2-40B4-BE49-F238E27FC236}">
              <a16:creationId xmlns:a16="http://schemas.microsoft.com/office/drawing/2014/main" id="{00000000-0008-0000-0000-0000E4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01" name="Text Box 3">
          <a:extLst>
            <a:ext uri="{FF2B5EF4-FFF2-40B4-BE49-F238E27FC236}">
              <a16:creationId xmlns:a16="http://schemas.microsoft.com/office/drawing/2014/main" id="{00000000-0008-0000-0000-0000E5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02" name="Text Box 3">
          <a:extLst>
            <a:ext uri="{FF2B5EF4-FFF2-40B4-BE49-F238E27FC236}">
              <a16:creationId xmlns:a16="http://schemas.microsoft.com/office/drawing/2014/main" id="{00000000-0008-0000-0000-0000E6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03" name="Text Box 3">
          <a:extLst>
            <a:ext uri="{FF2B5EF4-FFF2-40B4-BE49-F238E27FC236}">
              <a16:creationId xmlns:a16="http://schemas.microsoft.com/office/drawing/2014/main" id="{00000000-0008-0000-0000-0000E7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04" name="Text Box 3">
          <a:extLst>
            <a:ext uri="{FF2B5EF4-FFF2-40B4-BE49-F238E27FC236}">
              <a16:creationId xmlns:a16="http://schemas.microsoft.com/office/drawing/2014/main" id="{00000000-0008-0000-0000-0000E8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05" name="Text Box 3">
          <a:extLst>
            <a:ext uri="{FF2B5EF4-FFF2-40B4-BE49-F238E27FC236}">
              <a16:creationId xmlns:a16="http://schemas.microsoft.com/office/drawing/2014/main" id="{00000000-0008-0000-0000-0000E9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06" name="Text Box 3">
          <a:extLst>
            <a:ext uri="{FF2B5EF4-FFF2-40B4-BE49-F238E27FC236}">
              <a16:creationId xmlns:a16="http://schemas.microsoft.com/office/drawing/2014/main" id="{00000000-0008-0000-0000-0000EA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07" name="Text Box 3">
          <a:extLst>
            <a:ext uri="{FF2B5EF4-FFF2-40B4-BE49-F238E27FC236}">
              <a16:creationId xmlns:a16="http://schemas.microsoft.com/office/drawing/2014/main" id="{00000000-0008-0000-0000-0000EB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08" name="Text Box 3">
          <a:extLst>
            <a:ext uri="{FF2B5EF4-FFF2-40B4-BE49-F238E27FC236}">
              <a16:creationId xmlns:a16="http://schemas.microsoft.com/office/drawing/2014/main" id="{00000000-0008-0000-0000-0000EC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09" name="Text Box 3">
          <a:extLst>
            <a:ext uri="{FF2B5EF4-FFF2-40B4-BE49-F238E27FC236}">
              <a16:creationId xmlns:a16="http://schemas.microsoft.com/office/drawing/2014/main" id="{00000000-0008-0000-0000-0000ED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10" name="Text Box 3">
          <a:extLst>
            <a:ext uri="{FF2B5EF4-FFF2-40B4-BE49-F238E27FC236}">
              <a16:creationId xmlns:a16="http://schemas.microsoft.com/office/drawing/2014/main" id="{00000000-0008-0000-0000-0000EE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11" name="Text Box 3">
          <a:extLst>
            <a:ext uri="{FF2B5EF4-FFF2-40B4-BE49-F238E27FC236}">
              <a16:creationId xmlns:a16="http://schemas.microsoft.com/office/drawing/2014/main" id="{00000000-0008-0000-0000-0000EF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12" name="Text Box 3">
          <a:extLst>
            <a:ext uri="{FF2B5EF4-FFF2-40B4-BE49-F238E27FC236}">
              <a16:creationId xmlns:a16="http://schemas.microsoft.com/office/drawing/2014/main" id="{00000000-0008-0000-0000-0000F0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13" name="Text Box 3">
          <a:extLst>
            <a:ext uri="{FF2B5EF4-FFF2-40B4-BE49-F238E27FC236}">
              <a16:creationId xmlns:a16="http://schemas.microsoft.com/office/drawing/2014/main" id="{00000000-0008-0000-0000-0000F1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14" name="Text Box 3">
          <a:extLst>
            <a:ext uri="{FF2B5EF4-FFF2-40B4-BE49-F238E27FC236}">
              <a16:creationId xmlns:a16="http://schemas.microsoft.com/office/drawing/2014/main" id="{00000000-0008-0000-0000-0000F2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15" name="Text Box 3">
          <a:extLst>
            <a:ext uri="{FF2B5EF4-FFF2-40B4-BE49-F238E27FC236}">
              <a16:creationId xmlns:a16="http://schemas.microsoft.com/office/drawing/2014/main" id="{00000000-0008-0000-0000-0000F3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16" name="Text Box 3">
          <a:extLst>
            <a:ext uri="{FF2B5EF4-FFF2-40B4-BE49-F238E27FC236}">
              <a16:creationId xmlns:a16="http://schemas.microsoft.com/office/drawing/2014/main" id="{00000000-0008-0000-0000-0000F4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17" name="Text Box 3">
          <a:extLst>
            <a:ext uri="{FF2B5EF4-FFF2-40B4-BE49-F238E27FC236}">
              <a16:creationId xmlns:a16="http://schemas.microsoft.com/office/drawing/2014/main" id="{00000000-0008-0000-0000-0000F5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18" name="Text Box 3">
          <a:extLst>
            <a:ext uri="{FF2B5EF4-FFF2-40B4-BE49-F238E27FC236}">
              <a16:creationId xmlns:a16="http://schemas.microsoft.com/office/drawing/2014/main" id="{00000000-0008-0000-0000-0000F6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19" name="Text Box 3">
          <a:extLst>
            <a:ext uri="{FF2B5EF4-FFF2-40B4-BE49-F238E27FC236}">
              <a16:creationId xmlns:a16="http://schemas.microsoft.com/office/drawing/2014/main" id="{00000000-0008-0000-0000-0000F7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20" name="Text Box 3">
          <a:extLst>
            <a:ext uri="{FF2B5EF4-FFF2-40B4-BE49-F238E27FC236}">
              <a16:creationId xmlns:a16="http://schemas.microsoft.com/office/drawing/2014/main" id="{00000000-0008-0000-0000-0000F8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21" name="Text Box 3">
          <a:extLst>
            <a:ext uri="{FF2B5EF4-FFF2-40B4-BE49-F238E27FC236}">
              <a16:creationId xmlns:a16="http://schemas.microsoft.com/office/drawing/2014/main" id="{00000000-0008-0000-0000-0000F9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22" name="Text Box 3">
          <a:extLst>
            <a:ext uri="{FF2B5EF4-FFF2-40B4-BE49-F238E27FC236}">
              <a16:creationId xmlns:a16="http://schemas.microsoft.com/office/drawing/2014/main" id="{00000000-0008-0000-0000-0000FA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23" name="Text Box 3">
          <a:extLst>
            <a:ext uri="{FF2B5EF4-FFF2-40B4-BE49-F238E27FC236}">
              <a16:creationId xmlns:a16="http://schemas.microsoft.com/office/drawing/2014/main" id="{00000000-0008-0000-0000-0000FB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24" name="Text Box 3">
          <a:extLst>
            <a:ext uri="{FF2B5EF4-FFF2-40B4-BE49-F238E27FC236}">
              <a16:creationId xmlns:a16="http://schemas.microsoft.com/office/drawing/2014/main" id="{00000000-0008-0000-0000-0000FC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25" name="Text Box 3">
          <a:extLst>
            <a:ext uri="{FF2B5EF4-FFF2-40B4-BE49-F238E27FC236}">
              <a16:creationId xmlns:a16="http://schemas.microsoft.com/office/drawing/2014/main" id="{00000000-0008-0000-0000-0000FD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26" name="Text Box 3">
          <a:extLst>
            <a:ext uri="{FF2B5EF4-FFF2-40B4-BE49-F238E27FC236}">
              <a16:creationId xmlns:a16="http://schemas.microsoft.com/office/drawing/2014/main" id="{00000000-0008-0000-0000-0000FE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27" name="Text Box 3">
          <a:extLst>
            <a:ext uri="{FF2B5EF4-FFF2-40B4-BE49-F238E27FC236}">
              <a16:creationId xmlns:a16="http://schemas.microsoft.com/office/drawing/2014/main" id="{00000000-0008-0000-0000-0000FF0C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328" name="Text Box 3">
          <a:extLst>
            <a:ext uri="{FF2B5EF4-FFF2-40B4-BE49-F238E27FC236}">
              <a16:creationId xmlns:a16="http://schemas.microsoft.com/office/drawing/2014/main" id="{00000000-0008-0000-0000-0000000D0000}"/>
            </a:ext>
          </a:extLst>
        </xdr:cNvPr>
        <xdr:cNvSpPr txBox="1">
          <a:spLocks noChangeArrowheads="1"/>
        </xdr:cNvSpPr>
      </xdr:nvSpPr>
      <xdr:spPr bwMode="auto">
        <a:xfrm>
          <a:off x="2600325" y="1170527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1447800</xdr:colOff>
      <xdr:row>254</xdr:row>
      <xdr:rowOff>0</xdr:rowOff>
    </xdr:from>
    <xdr:to>
      <xdr:col>6</xdr:col>
      <xdr:colOff>1447800</xdr:colOff>
      <xdr:row>254</xdr:row>
      <xdr:rowOff>142875</xdr:rowOff>
    </xdr:to>
    <xdr:sp macro="" textlink="">
      <xdr:nvSpPr>
        <xdr:cNvPr id="3329" name="Text Box 3">
          <a:extLst>
            <a:ext uri="{FF2B5EF4-FFF2-40B4-BE49-F238E27FC236}">
              <a16:creationId xmlns:a16="http://schemas.microsoft.com/office/drawing/2014/main" id="{00000000-0008-0000-0000-0000010D0000}"/>
            </a:ext>
          </a:extLst>
        </xdr:cNvPr>
        <xdr:cNvSpPr txBox="1">
          <a:spLocks noChangeArrowheads="1"/>
        </xdr:cNvSpPr>
      </xdr:nvSpPr>
      <xdr:spPr bwMode="auto">
        <a:xfrm>
          <a:off x="3276600" y="11705272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781050</xdr:colOff>
      <xdr:row>254</xdr:row>
      <xdr:rowOff>0</xdr:rowOff>
    </xdr:from>
    <xdr:to>
      <xdr:col>6</xdr:col>
      <xdr:colOff>781050</xdr:colOff>
      <xdr:row>254</xdr:row>
      <xdr:rowOff>66675</xdr:rowOff>
    </xdr:to>
    <xdr:sp macro="" textlink="">
      <xdr:nvSpPr>
        <xdr:cNvPr id="3330" name="Text Box 3">
          <a:extLst>
            <a:ext uri="{FF2B5EF4-FFF2-40B4-BE49-F238E27FC236}">
              <a16:creationId xmlns:a16="http://schemas.microsoft.com/office/drawing/2014/main" id="{00000000-0008-0000-0000-0000020D0000}"/>
            </a:ext>
          </a:extLst>
        </xdr:cNvPr>
        <xdr:cNvSpPr txBox="1">
          <a:spLocks noChangeArrowheads="1"/>
        </xdr:cNvSpPr>
      </xdr:nvSpPr>
      <xdr:spPr bwMode="auto">
        <a:xfrm flipV="1">
          <a:off x="2609850" y="11705272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31" name="Text Box 3">
          <a:extLst>
            <a:ext uri="{FF2B5EF4-FFF2-40B4-BE49-F238E27FC236}">
              <a16:creationId xmlns:a16="http://schemas.microsoft.com/office/drawing/2014/main" id="{00000000-0008-0000-0000-000003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32" name="Text Box 3">
          <a:extLst>
            <a:ext uri="{FF2B5EF4-FFF2-40B4-BE49-F238E27FC236}">
              <a16:creationId xmlns:a16="http://schemas.microsoft.com/office/drawing/2014/main" id="{00000000-0008-0000-0000-000004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33" name="Text Box 3">
          <a:extLst>
            <a:ext uri="{FF2B5EF4-FFF2-40B4-BE49-F238E27FC236}">
              <a16:creationId xmlns:a16="http://schemas.microsoft.com/office/drawing/2014/main" id="{00000000-0008-0000-0000-000005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34" name="Text Box 3">
          <a:extLst>
            <a:ext uri="{FF2B5EF4-FFF2-40B4-BE49-F238E27FC236}">
              <a16:creationId xmlns:a16="http://schemas.microsoft.com/office/drawing/2014/main" id="{00000000-0008-0000-0000-000006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35" name="Text Box 3">
          <a:extLst>
            <a:ext uri="{FF2B5EF4-FFF2-40B4-BE49-F238E27FC236}">
              <a16:creationId xmlns:a16="http://schemas.microsoft.com/office/drawing/2014/main" id="{00000000-0008-0000-0000-000007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36" name="Text Box 3">
          <a:extLst>
            <a:ext uri="{FF2B5EF4-FFF2-40B4-BE49-F238E27FC236}">
              <a16:creationId xmlns:a16="http://schemas.microsoft.com/office/drawing/2014/main" id="{00000000-0008-0000-0000-000008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37" name="Text Box 3">
          <a:extLst>
            <a:ext uri="{FF2B5EF4-FFF2-40B4-BE49-F238E27FC236}">
              <a16:creationId xmlns:a16="http://schemas.microsoft.com/office/drawing/2014/main" id="{00000000-0008-0000-0000-000009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38" name="Text Box 3">
          <a:extLst>
            <a:ext uri="{FF2B5EF4-FFF2-40B4-BE49-F238E27FC236}">
              <a16:creationId xmlns:a16="http://schemas.microsoft.com/office/drawing/2014/main" id="{00000000-0008-0000-0000-00000A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39" name="Text Box 3">
          <a:extLst>
            <a:ext uri="{FF2B5EF4-FFF2-40B4-BE49-F238E27FC236}">
              <a16:creationId xmlns:a16="http://schemas.microsoft.com/office/drawing/2014/main" id="{00000000-0008-0000-0000-00000B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40" name="Text Box 3">
          <a:extLst>
            <a:ext uri="{FF2B5EF4-FFF2-40B4-BE49-F238E27FC236}">
              <a16:creationId xmlns:a16="http://schemas.microsoft.com/office/drawing/2014/main" id="{00000000-0008-0000-0000-00000C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41" name="Text Box 3">
          <a:extLst>
            <a:ext uri="{FF2B5EF4-FFF2-40B4-BE49-F238E27FC236}">
              <a16:creationId xmlns:a16="http://schemas.microsoft.com/office/drawing/2014/main" id="{00000000-0008-0000-0000-00000D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42" name="Text Box 3">
          <a:extLst>
            <a:ext uri="{FF2B5EF4-FFF2-40B4-BE49-F238E27FC236}">
              <a16:creationId xmlns:a16="http://schemas.microsoft.com/office/drawing/2014/main" id="{00000000-0008-0000-0000-00000E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43" name="Text Box 3">
          <a:extLst>
            <a:ext uri="{FF2B5EF4-FFF2-40B4-BE49-F238E27FC236}">
              <a16:creationId xmlns:a16="http://schemas.microsoft.com/office/drawing/2014/main" id="{00000000-0008-0000-0000-00000F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44" name="Text Box 3">
          <a:extLst>
            <a:ext uri="{FF2B5EF4-FFF2-40B4-BE49-F238E27FC236}">
              <a16:creationId xmlns:a16="http://schemas.microsoft.com/office/drawing/2014/main" id="{00000000-0008-0000-0000-000010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45" name="Text Box 3">
          <a:extLst>
            <a:ext uri="{FF2B5EF4-FFF2-40B4-BE49-F238E27FC236}">
              <a16:creationId xmlns:a16="http://schemas.microsoft.com/office/drawing/2014/main" id="{00000000-0008-0000-0000-000011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46" name="Text Box 3">
          <a:extLst>
            <a:ext uri="{FF2B5EF4-FFF2-40B4-BE49-F238E27FC236}">
              <a16:creationId xmlns:a16="http://schemas.microsoft.com/office/drawing/2014/main" id="{00000000-0008-0000-0000-000012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47" name="Text Box 3">
          <a:extLst>
            <a:ext uri="{FF2B5EF4-FFF2-40B4-BE49-F238E27FC236}">
              <a16:creationId xmlns:a16="http://schemas.microsoft.com/office/drawing/2014/main" id="{00000000-0008-0000-0000-000013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48" name="Text Box 3">
          <a:extLst>
            <a:ext uri="{FF2B5EF4-FFF2-40B4-BE49-F238E27FC236}">
              <a16:creationId xmlns:a16="http://schemas.microsoft.com/office/drawing/2014/main" id="{00000000-0008-0000-0000-000014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49" name="Text Box 3">
          <a:extLst>
            <a:ext uri="{FF2B5EF4-FFF2-40B4-BE49-F238E27FC236}">
              <a16:creationId xmlns:a16="http://schemas.microsoft.com/office/drawing/2014/main" id="{00000000-0008-0000-0000-000015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50" name="Text Box 3">
          <a:extLst>
            <a:ext uri="{FF2B5EF4-FFF2-40B4-BE49-F238E27FC236}">
              <a16:creationId xmlns:a16="http://schemas.microsoft.com/office/drawing/2014/main" id="{00000000-0008-0000-0000-000016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51" name="Text Box 3">
          <a:extLst>
            <a:ext uri="{FF2B5EF4-FFF2-40B4-BE49-F238E27FC236}">
              <a16:creationId xmlns:a16="http://schemas.microsoft.com/office/drawing/2014/main" id="{00000000-0008-0000-0000-000017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52" name="Text Box 3">
          <a:extLst>
            <a:ext uri="{FF2B5EF4-FFF2-40B4-BE49-F238E27FC236}">
              <a16:creationId xmlns:a16="http://schemas.microsoft.com/office/drawing/2014/main" id="{00000000-0008-0000-0000-000018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53" name="Text Box 3">
          <a:extLst>
            <a:ext uri="{FF2B5EF4-FFF2-40B4-BE49-F238E27FC236}">
              <a16:creationId xmlns:a16="http://schemas.microsoft.com/office/drawing/2014/main" id="{00000000-0008-0000-0000-000019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54" name="Text Box 3">
          <a:extLst>
            <a:ext uri="{FF2B5EF4-FFF2-40B4-BE49-F238E27FC236}">
              <a16:creationId xmlns:a16="http://schemas.microsoft.com/office/drawing/2014/main" id="{00000000-0008-0000-0000-00001A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55" name="Text Box 3">
          <a:extLst>
            <a:ext uri="{FF2B5EF4-FFF2-40B4-BE49-F238E27FC236}">
              <a16:creationId xmlns:a16="http://schemas.microsoft.com/office/drawing/2014/main" id="{00000000-0008-0000-0000-00001B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56" name="Text Box 3">
          <a:extLst>
            <a:ext uri="{FF2B5EF4-FFF2-40B4-BE49-F238E27FC236}">
              <a16:creationId xmlns:a16="http://schemas.microsoft.com/office/drawing/2014/main" id="{00000000-0008-0000-0000-00001C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57" name="Text Box 3">
          <a:extLst>
            <a:ext uri="{FF2B5EF4-FFF2-40B4-BE49-F238E27FC236}">
              <a16:creationId xmlns:a16="http://schemas.microsoft.com/office/drawing/2014/main" id="{00000000-0008-0000-0000-00001D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58" name="Text Box 3">
          <a:extLst>
            <a:ext uri="{FF2B5EF4-FFF2-40B4-BE49-F238E27FC236}">
              <a16:creationId xmlns:a16="http://schemas.microsoft.com/office/drawing/2014/main" id="{00000000-0008-0000-0000-00001E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59" name="Text Box 3">
          <a:extLst>
            <a:ext uri="{FF2B5EF4-FFF2-40B4-BE49-F238E27FC236}">
              <a16:creationId xmlns:a16="http://schemas.microsoft.com/office/drawing/2014/main" id="{00000000-0008-0000-0000-00001F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60" name="Text Box 3">
          <a:extLst>
            <a:ext uri="{FF2B5EF4-FFF2-40B4-BE49-F238E27FC236}">
              <a16:creationId xmlns:a16="http://schemas.microsoft.com/office/drawing/2014/main" id="{00000000-0008-0000-0000-000020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61" name="Text Box 3">
          <a:extLst>
            <a:ext uri="{FF2B5EF4-FFF2-40B4-BE49-F238E27FC236}">
              <a16:creationId xmlns:a16="http://schemas.microsoft.com/office/drawing/2014/main" id="{00000000-0008-0000-0000-000021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62" name="Text Box 3">
          <a:extLst>
            <a:ext uri="{FF2B5EF4-FFF2-40B4-BE49-F238E27FC236}">
              <a16:creationId xmlns:a16="http://schemas.microsoft.com/office/drawing/2014/main" id="{00000000-0008-0000-0000-000022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63" name="Text Box 3">
          <a:extLst>
            <a:ext uri="{FF2B5EF4-FFF2-40B4-BE49-F238E27FC236}">
              <a16:creationId xmlns:a16="http://schemas.microsoft.com/office/drawing/2014/main" id="{00000000-0008-0000-0000-000023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64" name="Text Box 3">
          <a:extLst>
            <a:ext uri="{FF2B5EF4-FFF2-40B4-BE49-F238E27FC236}">
              <a16:creationId xmlns:a16="http://schemas.microsoft.com/office/drawing/2014/main" id="{00000000-0008-0000-0000-000024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65" name="Text Box 3">
          <a:extLst>
            <a:ext uri="{FF2B5EF4-FFF2-40B4-BE49-F238E27FC236}">
              <a16:creationId xmlns:a16="http://schemas.microsoft.com/office/drawing/2014/main" id="{00000000-0008-0000-0000-000025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66" name="Text Box 3">
          <a:extLst>
            <a:ext uri="{FF2B5EF4-FFF2-40B4-BE49-F238E27FC236}">
              <a16:creationId xmlns:a16="http://schemas.microsoft.com/office/drawing/2014/main" id="{00000000-0008-0000-0000-000026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67" name="Text Box 3">
          <a:extLst>
            <a:ext uri="{FF2B5EF4-FFF2-40B4-BE49-F238E27FC236}">
              <a16:creationId xmlns:a16="http://schemas.microsoft.com/office/drawing/2014/main" id="{00000000-0008-0000-0000-000027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68" name="Text Box 3">
          <a:extLst>
            <a:ext uri="{FF2B5EF4-FFF2-40B4-BE49-F238E27FC236}">
              <a16:creationId xmlns:a16="http://schemas.microsoft.com/office/drawing/2014/main" id="{00000000-0008-0000-0000-000028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69" name="Text Box 3">
          <a:extLst>
            <a:ext uri="{FF2B5EF4-FFF2-40B4-BE49-F238E27FC236}">
              <a16:creationId xmlns:a16="http://schemas.microsoft.com/office/drawing/2014/main" id="{00000000-0008-0000-0000-000029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370" name="Text Box 3">
          <a:extLst>
            <a:ext uri="{FF2B5EF4-FFF2-40B4-BE49-F238E27FC236}">
              <a16:creationId xmlns:a16="http://schemas.microsoft.com/office/drawing/2014/main" id="{00000000-0008-0000-0000-00002A0D0000}"/>
            </a:ext>
          </a:extLst>
        </xdr:cNvPr>
        <xdr:cNvSpPr txBox="1">
          <a:spLocks noChangeArrowheads="1"/>
        </xdr:cNvSpPr>
      </xdr:nvSpPr>
      <xdr:spPr bwMode="auto">
        <a:xfrm>
          <a:off x="2600325" y="1170527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71" name="Text Box 3">
          <a:extLst>
            <a:ext uri="{FF2B5EF4-FFF2-40B4-BE49-F238E27FC236}">
              <a16:creationId xmlns:a16="http://schemas.microsoft.com/office/drawing/2014/main" id="{00000000-0008-0000-0000-00002B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72" name="Text Box 3">
          <a:extLst>
            <a:ext uri="{FF2B5EF4-FFF2-40B4-BE49-F238E27FC236}">
              <a16:creationId xmlns:a16="http://schemas.microsoft.com/office/drawing/2014/main" id="{00000000-0008-0000-0000-00002C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73" name="Text Box 3">
          <a:extLst>
            <a:ext uri="{FF2B5EF4-FFF2-40B4-BE49-F238E27FC236}">
              <a16:creationId xmlns:a16="http://schemas.microsoft.com/office/drawing/2014/main" id="{00000000-0008-0000-0000-00002D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74" name="Text Box 3">
          <a:extLst>
            <a:ext uri="{FF2B5EF4-FFF2-40B4-BE49-F238E27FC236}">
              <a16:creationId xmlns:a16="http://schemas.microsoft.com/office/drawing/2014/main" id="{00000000-0008-0000-0000-00002E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75" name="Text Box 3">
          <a:extLst>
            <a:ext uri="{FF2B5EF4-FFF2-40B4-BE49-F238E27FC236}">
              <a16:creationId xmlns:a16="http://schemas.microsoft.com/office/drawing/2014/main" id="{00000000-0008-0000-0000-00002F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76" name="Text Box 3">
          <a:extLst>
            <a:ext uri="{FF2B5EF4-FFF2-40B4-BE49-F238E27FC236}">
              <a16:creationId xmlns:a16="http://schemas.microsoft.com/office/drawing/2014/main" id="{00000000-0008-0000-0000-000030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77" name="Text Box 3">
          <a:extLst>
            <a:ext uri="{FF2B5EF4-FFF2-40B4-BE49-F238E27FC236}">
              <a16:creationId xmlns:a16="http://schemas.microsoft.com/office/drawing/2014/main" id="{00000000-0008-0000-0000-000031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78" name="Text Box 3">
          <a:extLst>
            <a:ext uri="{FF2B5EF4-FFF2-40B4-BE49-F238E27FC236}">
              <a16:creationId xmlns:a16="http://schemas.microsoft.com/office/drawing/2014/main" id="{00000000-0008-0000-0000-000032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79" name="Text Box 3">
          <a:extLst>
            <a:ext uri="{FF2B5EF4-FFF2-40B4-BE49-F238E27FC236}">
              <a16:creationId xmlns:a16="http://schemas.microsoft.com/office/drawing/2014/main" id="{00000000-0008-0000-0000-000033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80" name="Text Box 3">
          <a:extLst>
            <a:ext uri="{FF2B5EF4-FFF2-40B4-BE49-F238E27FC236}">
              <a16:creationId xmlns:a16="http://schemas.microsoft.com/office/drawing/2014/main" id="{00000000-0008-0000-0000-000034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81" name="Text Box 3">
          <a:extLst>
            <a:ext uri="{FF2B5EF4-FFF2-40B4-BE49-F238E27FC236}">
              <a16:creationId xmlns:a16="http://schemas.microsoft.com/office/drawing/2014/main" id="{00000000-0008-0000-0000-000035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82" name="Text Box 3">
          <a:extLst>
            <a:ext uri="{FF2B5EF4-FFF2-40B4-BE49-F238E27FC236}">
              <a16:creationId xmlns:a16="http://schemas.microsoft.com/office/drawing/2014/main" id="{00000000-0008-0000-0000-000036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83" name="Text Box 3">
          <a:extLst>
            <a:ext uri="{FF2B5EF4-FFF2-40B4-BE49-F238E27FC236}">
              <a16:creationId xmlns:a16="http://schemas.microsoft.com/office/drawing/2014/main" id="{00000000-0008-0000-0000-000037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84" name="Text Box 3">
          <a:extLst>
            <a:ext uri="{FF2B5EF4-FFF2-40B4-BE49-F238E27FC236}">
              <a16:creationId xmlns:a16="http://schemas.microsoft.com/office/drawing/2014/main" id="{00000000-0008-0000-0000-000038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85" name="Text Box 3">
          <a:extLst>
            <a:ext uri="{FF2B5EF4-FFF2-40B4-BE49-F238E27FC236}">
              <a16:creationId xmlns:a16="http://schemas.microsoft.com/office/drawing/2014/main" id="{00000000-0008-0000-0000-000039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86" name="Text Box 3">
          <a:extLst>
            <a:ext uri="{FF2B5EF4-FFF2-40B4-BE49-F238E27FC236}">
              <a16:creationId xmlns:a16="http://schemas.microsoft.com/office/drawing/2014/main" id="{00000000-0008-0000-0000-00003A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87" name="Text Box 3">
          <a:extLst>
            <a:ext uri="{FF2B5EF4-FFF2-40B4-BE49-F238E27FC236}">
              <a16:creationId xmlns:a16="http://schemas.microsoft.com/office/drawing/2014/main" id="{00000000-0008-0000-0000-00003B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88" name="Text Box 3">
          <a:extLst>
            <a:ext uri="{FF2B5EF4-FFF2-40B4-BE49-F238E27FC236}">
              <a16:creationId xmlns:a16="http://schemas.microsoft.com/office/drawing/2014/main" id="{00000000-0008-0000-0000-00003C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89" name="Text Box 3">
          <a:extLst>
            <a:ext uri="{FF2B5EF4-FFF2-40B4-BE49-F238E27FC236}">
              <a16:creationId xmlns:a16="http://schemas.microsoft.com/office/drawing/2014/main" id="{00000000-0008-0000-0000-00003D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90" name="Text Box 3">
          <a:extLst>
            <a:ext uri="{FF2B5EF4-FFF2-40B4-BE49-F238E27FC236}">
              <a16:creationId xmlns:a16="http://schemas.microsoft.com/office/drawing/2014/main" id="{00000000-0008-0000-0000-00003E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91" name="Text Box 3">
          <a:extLst>
            <a:ext uri="{FF2B5EF4-FFF2-40B4-BE49-F238E27FC236}">
              <a16:creationId xmlns:a16="http://schemas.microsoft.com/office/drawing/2014/main" id="{00000000-0008-0000-0000-00003F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92" name="Text Box 3">
          <a:extLst>
            <a:ext uri="{FF2B5EF4-FFF2-40B4-BE49-F238E27FC236}">
              <a16:creationId xmlns:a16="http://schemas.microsoft.com/office/drawing/2014/main" id="{00000000-0008-0000-0000-000040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93" name="Text Box 3">
          <a:extLst>
            <a:ext uri="{FF2B5EF4-FFF2-40B4-BE49-F238E27FC236}">
              <a16:creationId xmlns:a16="http://schemas.microsoft.com/office/drawing/2014/main" id="{00000000-0008-0000-0000-000041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94" name="Text Box 3">
          <a:extLst>
            <a:ext uri="{FF2B5EF4-FFF2-40B4-BE49-F238E27FC236}">
              <a16:creationId xmlns:a16="http://schemas.microsoft.com/office/drawing/2014/main" id="{00000000-0008-0000-0000-000042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95" name="Text Box 3">
          <a:extLst>
            <a:ext uri="{FF2B5EF4-FFF2-40B4-BE49-F238E27FC236}">
              <a16:creationId xmlns:a16="http://schemas.microsoft.com/office/drawing/2014/main" id="{00000000-0008-0000-0000-000043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96" name="Text Box 3">
          <a:extLst>
            <a:ext uri="{FF2B5EF4-FFF2-40B4-BE49-F238E27FC236}">
              <a16:creationId xmlns:a16="http://schemas.microsoft.com/office/drawing/2014/main" id="{00000000-0008-0000-0000-000044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97" name="Text Box 3">
          <a:extLst>
            <a:ext uri="{FF2B5EF4-FFF2-40B4-BE49-F238E27FC236}">
              <a16:creationId xmlns:a16="http://schemas.microsoft.com/office/drawing/2014/main" id="{00000000-0008-0000-0000-000045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98" name="Text Box 3">
          <a:extLst>
            <a:ext uri="{FF2B5EF4-FFF2-40B4-BE49-F238E27FC236}">
              <a16:creationId xmlns:a16="http://schemas.microsoft.com/office/drawing/2014/main" id="{00000000-0008-0000-0000-000046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399" name="Text Box 3">
          <a:extLst>
            <a:ext uri="{FF2B5EF4-FFF2-40B4-BE49-F238E27FC236}">
              <a16:creationId xmlns:a16="http://schemas.microsoft.com/office/drawing/2014/main" id="{00000000-0008-0000-0000-000047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00" name="Text Box 3">
          <a:extLst>
            <a:ext uri="{FF2B5EF4-FFF2-40B4-BE49-F238E27FC236}">
              <a16:creationId xmlns:a16="http://schemas.microsoft.com/office/drawing/2014/main" id="{00000000-0008-0000-0000-000048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01" name="Text Box 3">
          <a:extLst>
            <a:ext uri="{FF2B5EF4-FFF2-40B4-BE49-F238E27FC236}">
              <a16:creationId xmlns:a16="http://schemas.microsoft.com/office/drawing/2014/main" id="{00000000-0008-0000-0000-000049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02" name="Text Box 3">
          <a:extLst>
            <a:ext uri="{FF2B5EF4-FFF2-40B4-BE49-F238E27FC236}">
              <a16:creationId xmlns:a16="http://schemas.microsoft.com/office/drawing/2014/main" id="{00000000-0008-0000-0000-00004A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03" name="Text Box 3">
          <a:extLst>
            <a:ext uri="{FF2B5EF4-FFF2-40B4-BE49-F238E27FC236}">
              <a16:creationId xmlns:a16="http://schemas.microsoft.com/office/drawing/2014/main" id="{00000000-0008-0000-0000-00004B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04" name="Text Box 3">
          <a:extLst>
            <a:ext uri="{FF2B5EF4-FFF2-40B4-BE49-F238E27FC236}">
              <a16:creationId xmlns:a16="http://schemas.microsoft.com/office/drawing/2014/main" id="{00000000-0008-0000-0000-00004C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05" name="Text Box 3">
          <a:extLst>
            <a:ext uri="{FF2B5EF4-FFF2-40B4-BE49-F238E27FC236}">
              <a16:creationId xmlns:a16="http://schemas.microsoft.com/office/drawing/2014/main" id="{00000000-0008-0000-0000-00004D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06" name="Text Box 3">
          <a:extLst>
            <a:ext uri="{FF2B5EF4-FFF2-40B4-BE49-F238E27FC236}">
              <a16:creationId xmlns:a16="http://schemas.microsoft.com/office/drawing/2014/main" id="{00000000-0008-0000-0000-00004E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07" name="Text Box 3">
          <a:extLst>
            <a:ext uri="{FF2B5EF4-FFF2-40B4-BE49-F238E27FC236}">
              <a16:creationId xmlns:a16="http://schemas.microsoft.com/office/drawing/2014/main" id="{00000000-0008-0000-0000-00004F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08" name="Text Box 3">
          <a:extLst>
            <a:ext uri="{FF2B5EF4-FFF2-40B4-BE49-F238E27FC236}">
              <a16:creationId xmlns:a16="http://schemas.microsoft.com/office/drawing/2014/main" id="{00000000-0008-0000-0000-000050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09" name="Text Box 3">
          <a:extLst>
            <a:ext uri="{FF2B5EF4-FFF2-40B4-BE49-F238E27FC236}">
              <a16:creationId xmlns:a16="http://schemas.microsoft.com/office/drawing/2014/main" id="{00000000-0008-0000-0000-000051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10" name="Text Box 3">
          <a:extLst>
            <a:ext uri="{FF2B5EF4-FFF2-40B4-BE49-F238E27FC236}">
              <a16:creationId xmlns:a16="http://schemas.microsoft.com/office/drawing/2014/main" id="{00000000-0008-0000-0000-000052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11" name="Text Box 3">
          <a:extLst>
            <a:ext uri="{FF2B5EF4-FFF2-40B4-BE49-F238E27FC236}">
              <a16:creationId xmlns:a16="http://schemas.microsoft.com/office/drawing/2014/main" id="{00000000-0008-0000-0000-000053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12" name="Text Box 3">
          <a:extLst>
            <a:ext uri="{FF2B5EF4-FFF2-40B4-BE49-F238E27FC236}">
              <a16:creationId xmlns:a16="http://schemas.microsoft.com/office/drawing/2014/main" id="{00000000-0008-0000-0000-000054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13" name="Text Box 3">
          <a:extLst>
            <a:ext uri="{FF2B5EF4-FFF2-40B4-BE49-F238E27FC236}">
              <a16:creationId xmlns:a16="http://schemas.microsoft.com/office/drawing/2014/main" id="{00000000-0008-0000-0000-000055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14" name="Text Box 3">
          <a:extLst>
            <a:ext uri="{FF2B5EF4-FFF2-40B4-BE49-F238E27FC236}">
              <a16:creationId xmlns:a16="http://schemas.microsoft.com/office/drawing/2014/main" id="{00000000-0008-0000-0000-000056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15" name="Text Box 3">
          <a:extLst>
            <a:ext uri="{FF2B5EF4-FFF2-40B4-BE49-F238E27FC236}">
              <a16:creationId xmlns:a16="http://schemas.microsoft.com/office/drawing/2014/main" id="{00000000-0008-0000-0000-000057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16" name="Text Box 3">
          <a:extLst>
            <a:ext uri="{FF2B5EF4-FFF2-40B4-BE49-F238E27FC236}">
              <a16:creationId xmlns:a16="http://schemas.microsoft.com/office/drawing/2014/main" id="{00000000-0008-0000-0000-000058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17" name="Text Box 3">
          <a:extLst>
            <a:ext uri="{FF2B5EF4-FFF2-40B4-BE49-F238E27FC236}">
              <a16:creationId xmlns:a16="http://schemas.microsoft.com/office/drawing/2014/main" id="{00000000-0008-0000-0000-000059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18" name="Text Box 3">
          <a:extLst>
            <a:ext uri="{FF2B5EF4-FFF2-40B4-BE49-F238E27FC236}">
              <a16:creationId xmlns:a16="http://schemas.microsoft.com/office/drawing/2014/main" id="{00000000-0008-0000-0000-00005A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19" name="Text Box 3">
          <a:extLst>
            <a:ext uri="{FF2B5EF4-FFF2-40B4-BE49-F238E27FC236}">
              <a16:creationId xmlns:a16="http://schemas.microsoft.com/office/drawing/2014/main" id="{00000000-0008-0000-0000-00005B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20" name="Text Box 3">
          <a:extLst>
            <a:ext uri="{FF2B5EF4-FFF2-40B4-BE49-F238E27FC236}">
              <a16:creationId xmlns:a16="http://schemas.microsoft.com/office/drawing/2014/main" id="{00000000-0008-0000-0000-00005C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21" name="Text Box 3">
          <a:extLst>
            <a:ext uri="{FF2B5EF4-FFF2-40B4-BE49-F238E27FC236}">
              <a16:creationId xmlns:a16="http://schemas.microsoft.com/office/drawing/2014/main" id="{00000000-0008-0000-0000-00005D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22" name="Text Box 3">
          <a:extLst>
            <a:ext uri="{FF2B5EF4-FFF2-40B4-BE49-F238E27FC236}">
              <a16:creationId xmlns:a16="http://schemas.microsoft.com/office/drawing/2014/main" id="{00000000-0008-0000-0000-00005E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23" name="Text Box 3">
          <a:extLst>
            <a:ext uri="{FF2B5EF4-FFF2-40B4-BE49-F238E27FC236}">
              <a16:creationId xmlns:a16="http://schemas.microsoft.com/office/drawing/2014/main" id="{00000000-0008-0000-0000-00005F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24" name="Text Box 3">
          <a:extLst>
            <a:ext uri="{FF2B5EF4-FFF2-40B4-BE49-F238E27FC236}">
              <a16:creationId xmlns:a16="http://schemas.microsoft.com/office/drawing/2014/main" id="{00000000-0008-0000-0000-000060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25" name="Text Box 3">
          <a:extLst>
            <a:ext uri="{FF2B5EF4-FFF2-40B4-BE49-F238E27FC236}">
              <a16:creationId xmlns:a16="http://schemas.microsoft.com/office/drawing/2014/main" id="{00000000-0008-0000-0000-000061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26" name="Text Box 3">
          <a:extLst>
            <a:ext uri="{FF2B5EF4-FFF2-40B4-BE49-F238E27FC236}">
              <a16:creationId xmlns:a16="http://schemas.microsoft.com/office/drawing/2014/main" id="{00000000-0008-0000-0000-000062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27" name="Text Box 3">
          <a:extLst>
            <a:ext uri="{FF2B5EF4-FFF2-40B4-BE49-F238E27FC236}">
              <a16:creationId xmlns:a16="http://schemas.microsoft.com/office/drawing/2014/main" id="{00000000-0008-0000-0000-000063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28" name="Text Box 3">
          <a:extLst>
            <a:ext uri="{FF2B5EF4-FFF2-40B4-BE49-F238E27FC236}">
              <a16:creationId xmlns:a16="http://schemas.microsoft.com/office/drawing/2014/main" id="{00000000-0008-0000-0000-000064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29" name="Text Box 3">
          <a:extLst>
            <a:ext uri="{FF2B5EF4-FFF2-40B4-BE49-F238E27FC236}">
              <a16:creationId xmlns:a16="http://schemas.microsoft.com/office/drawing/2014/main" id="{00000000-0008-0000-0000-000065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30" name="Text Box 3">
          <a:extLst>
            <a:ext uri="{FF2B5EF4-FFF2-40B4-BE49-F238E27FC236}">
              <a16:creationId xmlns:a16="http://schemas.microsoft.com/office/drawing/2014/main" id="{00000000-0008-0000-0000-000066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31" name="Text Box 3">
          <a:extLst>
            <a:ext uri="{FF2B5EF4-FFF2-40B4-BE49-F238E27FC236}">
              <a16:creationId xmlns:a16="http://schemas.microsoft.com/office/drawing/2014/main" id="{00000000-0008-0000-0000-000067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32" name="Text Box 3">
          <a:extLst>
            <a:ext uri="{FF2B5EF4-FFF2-40B4-BE49-F238E27FC236}">
              <a16:creationId xmlns:a16="http://schemas.microsoft.com/office/drawing/2014/main" id="{00000000-0008-0000-0000-000068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33" name="Text Box 3">
          <a:extLst>
            <a:ext uri="{FF2B5EF4-FFF2-40B4-BE49-F238E27FC236}">
              <a16:creationId xmlns:a16="http://schemas.microsoft.com/office/drawing/2014/main" id="{00000000-0008-0000-0000-000069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34" name="Text Box 3">
          <a:extLst>
            <a:ext uri="{FF2B5EF4-FFF2-40B4-BE49-F238E27FC236}">
              <a16:creationId xmlns:a16="http://schemas.microsoft.com/office/drawing/2014/main" id="{00000000-0008-0000-0000-00006A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35" name="Text Box 3">
          <a:extLst>
            <a:ext uri="{FF2B5EF4-FFF2-40B4-BE49-F238E27FC236}">
              <a16:creationId xmlns:a16="http://schemas.microsoft.com/office/drawing/2014/main" id="{00000000-0008-0000-0000-00006B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36" name="Text Box 3">
          <a:extLst>
            <a:ext uri="{FF2B5EF4-FFF2-40B4-BE49-F238E27FC236}">
              <a16:creationId xmlns:a16="http://schemas.microsoft.com/office/drawing/2014/main" id="{00000000-0008-0000-0000-00006C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37" name="Text Box 3">
          <a:extLst>
            <a:ext uri="{FF2B5EF4-FFF2-40B4-BE49-F238E27FC236}">
              <a16:creationId xmlns:a16="http://schemas.microsoft.com/office/drawing/2014/main" id="{00000000-0008-0000-0000-00006D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38" name="Text Box 3">
          <a:extLst>
            <a:ext uri="{FF2B5EF4-FFF2-40B4-BE49-F238E27FC236}">
              <a16:creationId xmlns:a16="http://schemas.microsoft.com/office/drawing/2014/main" id="{00000000-0008-0000-0000-00006E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39" name="Text Box 3">
          <a:extLst>
            <a:ext uri="{FF2B5EF4-FFF2-40B4-BE49-F238E27FC236}">
              <a16:creationId xmlns:a16="http://schemas.microsoft.com/office/drawing/2014/main" id="{00000000-0008-0000-0000-00006F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40" name="Text Box 3">
          <a:extLst>
            <a:ext uri="{FF2B5EF4-FFF2-40B4-BE49-F238E27FC236}">
              <a16:creationId xmlns:a16="http://schemas.microsoft.com/office/drawing/2014/main" id="{00000000-0008-0000-0000-000070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41" name="Text Box 3">
          <a:extLst>
            <a:ext uri="{FF2B5EF4-FFF2-40B4-BE49-F238E27FC236}">
              <a16:creationId xmlns:a16="http://schemas.microsoft.com/office/drawing/2014/main" id="{00000000-0008-0000-0000-000071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42" name="Text Box 3">
          <a:extLst>
            <a:ext uri="{FF2B5EF4-FFF2-40B4-BE49-F238E27FC236}">
              <a16:creationId xmlns:a16="http://schemas.microsoft.com/office/drawing/2014/main" id="{00000000-0008-0000-0000-000072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43" name="Text Box 3">
          <a:extLst>
            <a:ext uri="{FF2B5EF4-FFF2-40B4-BE49-F238E27FC236}">
              <a16:creationId xmlns:a16="http://schemas.microsoft.com/office/drawing/2014/main" id="{00000000-0008-0000-0000-000073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44" name="Text Box 3">
          <a:extLst>
            <a:ext uri="{FF2B5EF4-FFF2-40B4-BE49-F238E27FC236}">
              <a16:creationId xmlns:a16="http://schemas.microsoft.com/office/drawing/2014/main" id="{00000000-0008-0000-0000-000074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45" name="Text Box 3">
          <a:extLst>
            <a:ext uri="{FF2B5EF4-FFF2-40B4-BE49-F238E27FC236}">
              <a16:creationId xmlns:a16="http://schemas.microsoft.com/office/drawing/2014/main" id="{00000000-0008-0000-0000-000075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46" name="Text Box 3">
          <a:extLst>
            <a:ext uri="{FF2B5EF4-FFF2-40B4-BE49-F238E27FC236}">
              <a16:creationId xmlns:a16="http://schemas.microsoft.com/office/drawing/2014/main" id="{00000000-0008-0000-0000-000076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47" name="Text Box 3">
          <a:extLst>
            <a:ext uri="{FF2B5EF4-FFF2-40B4-BE49-F238E27FC236}">
              <a16:creationId xmlns:a16="http://schemas.microsoft.com/office/drawing/2014/main" id="{00000000-0008-0000-0000-000077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48" name="Text Box 3">
          <a:extLst>
            <a:ext uri="{FF2B5EF4-FFF2-40B4-BE49-F238E27FC236}">
              <a16:creationId xmlns:a16="http://schemas.microsoft.com/office/drawing/2014/main" id="{00000000-0008-0000-0000-000078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49" name="Text Box 3">
          <a:extLst>
            <a:ext uri="{FF2B5EF4-FFF2-40B4-BE49-F238E27FC236}">
              <a16:creationId xmlns:a16="http://schemas.microsoft.com/office/drawing/2014/main" id="{00000000-0008-0000-0000-000079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50" name="Text Box 3">
          <a:extLst>
            <a:ext uri="{FF2B5EF4-FFF2-40B4-BE49-F238E27FC236}">
              <a16:creationId xmlns:a16="http://schemas.microsoft.com/office/drawing/2014/main" id="{00000000-0008-0000-0000-00007A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51" name="Text Box 3">
          <a:extLst>
            <a:ext uri="{FF2B5EF4-FFF2-40B4-BE49-F238E27FC236}">
              <a16:creationId xmlns:a16="http://schemas.microsoft.com/office/drawing/2014/main" id="{00000000-0008-0000-0000-00007B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52" name="Text Box 3">
          <a:extLst>
            <a:ext uri="{FF2B5EF4-FFF2-40B4-BE49-F238E27FC236}">
              <a16:creationId xmlns:a16="http://schemas.microsoft.com/office/drawing/2014/main" id="{00000000-0008-0000-0000-00007C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53" name="Text Box 3">
          <a:extLst>
            <a:ext uri="{FF2B5EF4-FFF2-40B4-BE49-F238E27FC236}">
              <a16:creationId xmlns:a16="http://schemas.microsoft.com/office/drawing/2014/main" id="{00000000-0008-0000-0000-00007D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54" name="Text Box 3">
          <a:extLst>
            <a:ext uri="{FF2B5EF4-FFF2-40B4-BE49-F238E27FC236}">
              <a16:creationId xmlns:a16="http://schemas.microsoft.com/office/drawing/2014/main" id="{00000000-0008-0000-0000-00007E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55" name="Text Box 3">
          <a:extLst>
            <a:ext uri="{FF2B5EF4-FFF2-40B4-BE49-F238E27FC236}">
              <a16:creationId xmlns:a16="http://schemas.microsoft.com/office/drawing/2014/main" id="{00000000-0008-0000-0000-00007F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56" name="Text Box 3">
          <a:extLst>
            <a:ext uri="{FF2B5EF4-FFF2-40B4-BE49-F238E27FC236}">
              <a16:creationId xmlns:a16="http://schemas.microsoft.com/office/drawing/2014/main" id="{00000000-0008-0000-0000-000080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57" name="Text Box 3">
          <a:extLst>
            <a:ext uri="{FF2B5EF4-FFF2-40B4-BE49-F238E27FC236}">
              <a16:creationId xmlns:a16="http://schemas.microsoft.com/office/drawing/2014/main" id="{00000000-0008-0000-0000-000081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58" name="Text Box 3">
          <a:extLst>
            <a:ext uri="{FF2B5EF4-FFF2-40B4-BE49-F238E27FC236}">
              <a16:creationId xmlns:a16="http://schemas.microsoft.com/office/drawing/2014/main" id="{00000000-0008-0000-0000-000082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59" name="Text Box 3">
          <a:extLst>
            <a:ext uri="{FF2B5EF4-FFF2-40B4-BE49-F238E27FC236}">
              <a16:creationId xmlns:a16="http://schemas.microsoft.com/office/drawing/2014/main" id="{00000000-0008-0000-0000-000083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60" name="Text Box 3">
          <a:extLst>
            <a:ext uri="{FF2B5EF4-FFF2-40B4-BE49-F238E27FC236}">
              <a16:creationId xmlns:a16="http://schemas.microsoft.com/office/drawing/2014/main" id="{00000000-0008-0000-0000-000084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61" name="Text Box 3">
          <a:extLst>
            <a:ext uri="{FF2B5EF4-FFF2-40B4-BE49-F238E27FC236}">
              <a16:creationId xmlns:a16="http://schemas.microsoft.com/office/drawing/2014/main" id="{00000000-0008-0000-0000-000085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62" name="Text Box 3">
          <a:extLst>
            <a:ext uri="{FF2B5EF4-FFF2-40B4-BE49-F238E27FC236}">
              <a16:creationId xmlns:a16="http://schemas.microsoft.com/office/drawing/2014/main" id="{00000000-0008-0000-0000-000086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63" name="Text Box 3">
          <a:extLst>
            <a:ext uri="{FF2B5EF4-FFF2-40B4-BE49-F238E27FC236}">
              <a16:creationId xmlns:a16="http://schemas.microsoft.com/office/drawing/2014/main" id="{00000000-0008-0000-0000-000087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64" name="Text Box 3">
          <a:extLst>
            <a:ext uri="{FF2B5EF4-FFF2-40B4-BE49-F238E27FC236}">
              <a16:creationId xmlns:a16="http://schemas.microsoft.com/office/drawing/2014/main" id="{00000000-0008-0000-0000-000088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65" name="Text Box 3">
          <a:extLst>
            <a:ext uri="{FF2B5EF4-FFF2-40B4-BE49-F238E27FC236}">
              <a16:creationId xmlns:a16="http://schemas.microsoft.com/office/drawing/2014/main" id="{00000000-0008-0000-0000-000089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66" name="Text Box 3">
          <a:extLst>
            <a:ext uri="{FF2B5EF4-FFF2-40B4-BE49-F238E27FC236}">
              <a16:creationId xmlns:a16="http://schemas.microsoft.com/office/drawing/2014/main" id="{00000000-0008-0000-0000-00008A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67" name="Text Box 3">
          <a:extLst>
            <a:ext uri="{FF2B5EF4-FFF2-40B4-BE49-F238E27FC236}">
              <a16:creationId xmlns:a16="http://schemas.microsoft.com/office/drawing/2014/main" id="{00000000-0008-0000-0000-00008B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68" name="Text Box 3">
          <a:extLst>
            <a:ext uri="{FF2B5EF4-FFF2-40B4-BE49-F238E27FC236}">
              <a16:creationId xmlns:a16="http://schemas.microsoft.com/office/drawing/2014/main" id="{00000000-0008-0000-0000-00008C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69" name="Text Box 3">
          <a:extLst>
            <a:ext uri="{FF2B5EF4-FFF2-40B4-BE49-F238E27FC236}">
              <a16:creationId xmlns:a16="http://schemas.microsoft.com/office/drawing/2014/main" id="{00000000-0008-0000-0000-00008D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70" name="Text Box 3">
          <a:extLst>
            <a:ext uri="{FF2B5EF4-FFF2-40B4-BE49-F238E27FC236}">
              <a16:creationId xmlns:a16="http://schemas.microsoft.com/office/drawing/2014/main" id="{00000000-0008-0000-0000-00008E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71" name="Text Box 3">
          <a:extLst>
            <a:ext uri="{FF2B5EF4-FFF2-40B4-BE49-F238E27FC236}">
              <a16:creationId xmlns:a16="http://schemas.microsoft.com/office/drawing/2014/main" id="{00000000-0008-0000-0000-00008F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72" name="Text Box 3">
          <a:extLst>
            <a:ext uri="{FF2B5EF4-FFF2-40B4-BE49-F238E27FC236}">
              <a16:creationId xmlns:a16="http://schemas.microsoft.com/office/drawing/2014/main" id="{00000000-0008-0000-0000-000090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73" name="Text Box 3">
          <a:extLst>
            <a:ext uri="{FF2B5EF4-FFF2-40B4-BE49-F238E27FC236}">
              <a16:creationId xmlns:a16="http://schemas.microsoft.com/office/drawing/2014/main" id="{00000000-0008-0000-0000-000091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74" name="Text Box 3">
          <a:extLst>
            <a:ext uri="{FF2B5EF4-FFF2-40B4-BE49-F238E27FC236}">
              <a16:creationId xmlns:a16="http://schemas.microsoft.com/office/drawing/2014/main" id="{00000000-0008-0000-0000-000092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75" name="Text Box 3">
          <a:extLst>
            <a:ext uri="{FF2B5EF4-FFF2-40B4-BE49-F238E27FC236}">
              <a16:creationId xmlns:a16="http://schemas.microsoft.com/office/drawing/2014/main" id="{00000000-0008-0000-0000-000093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76" name="Text Box 3">
          <a:extLst>
            <a:ext uri="{FF2B5EF4-FFF2-40B4-BE49-F238E27FC236}">
              <a16:creationId xmlns:a16="http://schemas.microsoft.com/office/drawing/2014/main" id="{00000000-0008-0000-0000-000094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77" name="Text Box 3">
          <a:extLst>
            <a:ext uri="{FF2B5EF4-FFF2-40B4-BE49-F238E27FC236}">
              <a16:creationId xmlns:a16="http://schemas.microsoft.com/office/drawing/2014/main" id="{00000000-0008-0000-0000-000095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78" name="Text Box 3">
          <a:extLst>
            <a:ext uri="{FF2B5EF4-FFF2-40B4-BE49-F238E27FC236}">
              <a16:creationId xmlns:a16="http://schemas.microsoft.com/office/drawing/2014/main" id="{00000000-0008-0000-0000-000096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79" name="Text Box 3">
          <a:extLst>
            <a:ext uri="{FF2B5EF4-FFF2-40B4-BE49-F238E27FC236}">
              <a16:creationId xmlns:a16="http://schemas.microsoft.com/office/drawing/2014/main" id="{00000000-0008-0000-0000-000097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80" name="Text Box 3">
          <a:extLst>
            <a:ext uri="{FF2B5EF4-FFF2-40B4-BE49-F238E27FC236}">
              <a16:creationId xmlns:a16="http://schemas.microsoft.com/office/drawing/2014/main" id="{00000000-0008-0000-0000-000098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81" name="Text Box 3">
          <a:extLst>
            <a:ext uri="{FF2B5EF4-FFF2-40B4-BE49-F238E27FC236}">
              <a16:creationId xmlns:a16="http://schemas.microsoft.com/office/drawing/2014/main" id="{00000000-0008-0000-0000-000099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82" name="Text Box 3">
          <a:extLst>
            <a:ext uri="{FF2B5EF4-FFF2-40B4-BE49-F238E27FC236}">
              <a16:creationId xmlns:a16="http://schemas.microsoft.com/office/drawing/2014/main" id="{00000000-0008-0000-0000-00009A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83" name="Text Box 3">
          <a:extLst>
            <a:ext uri="{FF2B5EF4-FFF2-40B4-BE49-F238E27FC236}">
              <a16:creationId xmlns:a16="http://schemas.microsoft.com/office/drawing/2014/main" id="{00000000-0008-0000-0000-00009B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84" name="Text Box 3">
          <a:extLst>
            <a:ext uri="{FF2B5EF4-FFF2-40B4-BE49-F238E27FC236}">
              <a16:creationId xmlns:a16="http://schemas.microsoft.com/office/drawing/2014/main" id="{00000000-0008-0000-0000-00009C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85" name="Text Box 3">
          <a:extLst>
            <a:ext uri="{FF2B5EF4-FFF2-40B4-BE49-F238E27FC236}">
              <a16:creationId xmlns:a16="http://schemas.microsoft.com/office/drawing/2014/main" id="{00000000-0008-0000-0000-00009D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86" name="Text Box 3">
          <a:extLst>
            <a:ext uri="{FF2B5EF4-FFF2-40B4-BE49-F238E27FC236}">
              <a16:creationId xmlns:a16="http://schemas.microsoft.com/office/drawing/2014/main" id="{00000000-0008-0000-0000-00009E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87" name="Text Box 3">
          <a:extLst>
            <a:ext uri="{FF2B5EF4-FFF2-40B4-BE49-F238E27FC236}">
              <a16:creationId xmlns:a16="http://schemas.microsoft.com/office/drawing/2014/main" id="{00000000-0008-0000-0000-00009F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88" name="Text Box 3">
          <a:extLst>
            <a:ext uri="{FF2B5EF4-FFF2-40B4-BE49-F238E27FC236}">
              <a16:creationId xmlns:a16="http://schemas.microsoft.com/office/drawing/2014/main" id="{00000000-0008-0000-0000-0000A0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89" name="Text Box 3">
          <a:extLst>
            <a:ext uri="{FF2B5EF4-FFF2-40B4-BE49-F238E27FC236}">
              <a16:creationId xmlns:a16="http://schemas.microsoft.com/office/drawing/2014/main" id="{00000000-0008-0000-0000-0000A1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490" name="Text Box 3">
          <a:extLst>
            <a:ext uri="{FF2B5EF4-FFF2-40B4-BE49-F238E27FC236}">
              <a16:creationId xmlns:a16="http://schemas.microsoft.com/office/drawing/2014/main" id="{00000000-0008-0000-0000-0000A2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491" name="Text Box 3">
          <a:extLst>
            <a:ext uri="{FF2B5EF4-FFF2-40B4-BE49-F238E27FC236}">
              <a16:creationId xmlns:a16="http://schemas.microsoft.com/office/drawing/2014/main" id="{00000000-0008-0000-0000-0000A3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492" name="Text Box 3">
          <a:extLst>
            <a:ext uri="{FF2B5EF4-FFF2-40B4-BE49-F238E27FC236}">
              <a16:creationId xmlns:a16="http://schemas.microsoft.com/office/drawing/2014/main" id="{00000000-0008-0000-0000-0000A4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493" name="Text Box 3">
          <a:extLst>
            <a:ext uri="{FF2B5EF4-FFF2-40B4-BE49-F238E27FC236}">
              <a16:creationId xmlns:a16="http://schemas.microsoft.com/office/drawing/2014/main" id="{00000000-0008-0000-0000-0000A5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494" name="Text Box 3">
          <a:extLst>
            <a:ext uri="{FF2B5EF4-FFF2-40B4-BE49-F238E27FC236}">
              <a16:creationId xmlns:a16="http://schemas.microsoft.com/office/drawing/2014/main" id="{00000000-0008-0000-0000-0000A6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495" name="Text Box 3">
          <a:extLst>
            <a:ext uri="{FF2B5EF4-FFF2-40B4-BE49-F238E27FC236}">
              <a16:creationId xmlns:a16="http://schemas.microsoft.com/office/drawing/2014/main" id="{00000000-0008-0000-0000-0000A7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496" name="Text Box 3">
          <a:extLst>
            <a:ext uri="{FF2B5EF4-FFF2-40B4-BE49-F238E27FC236}">
              <a16:creationId xmlns:a16="http://schemas.microsoft.com/office/drawing/2014/main" id="{00000000-0008-0000-0000-0000A8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497" name="Text Box 3">
          <a:extLst>
            <a:ext uri="{FF2B5EF4-FFF2-40B4-BE49-F238E27FC236}">
              <a16:creationId xmlns:a16="http://schemas.microsoft.com/office/drawing/2014/main" id="{00000000-0008-0000-0000-0000A9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498" name="Text Box 3">
          <a:extLst>
            <a:ext uri="{FF2B5EF4-FFF2-40B4-BE49-F238E27FC236}">
              <a16:creationId xmlns:a16="http://schemas.microsoft.com/office/drawing/2014/main" id="{00000000-0008-0000-0000-0000AA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499" name="Text Box 3">
          <a:extLst>
            <a:ext uri="{FF2B5EF4-FFF2-40B4-BE49-F238E27FC236}">
              <a16:creationId xmlns:a16="http://schemas.microsoft.com/office/drawing/2014/main" id="{00000000-0008-0000-0000-0000AB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00" name="Text Box 3">
          <a:extLst>
            <a:ext uri="{FF2B5EF4-FFF2-40B4-BE49-F238E27FC236}">
              <a16:creationId xmlns:a16="http://schemas.microsoft.com/office/drawing/2014/main" id="{00000000-0008-0000-0000-0000AC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01" name="Text Box 3">
          <a:extLst>
            <a:ext uri="{FF2B5EF4-FFF2-40B4-BE49-F238E27FC236}">
              <a16:creationId xmlns:a16="http://schemas.microsoft.com/office/drawing/2014/main" id="{00000000-0008-0000-0000-0000AD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02" name="Text Box 3">
          <a:extLst>
            <a:ext uri="{FF2B5EF4-FFF2-40B4-BE49-F238E27FC236}">
              <a16:creationId xmlns:a16="http://schemas.microsoft.com/office/drawing/2014/main" id="{00000000-0008-0000-0000-0000AE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03" name="Text Box 3">
          <a:extLst>
            <a:ext uri="{FF2B5EF4-FFF2-40B4-BE49-F238E27FC236}">
              <a16:creationId xmlns:a16="http://schemas.microsoft.com/office/drawing/2014/main" id="{00000000-0008-0000-0000-0000AF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04" name="Text Box 3">
          <a:extLst>
            <a:ext uri="{FF2B5EF4-FFF2-40B4-BE49-F238E27FC236}">
              <a16:creationId xmlns:a16="http://schemas.microsoft.com/office/drawing/2014/main" id="{00000000-0008-0000-0000-0000B0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05" name="Text Box 3">
          <a:extLst>
            <a:ext uri="{FF2B5EF4-FFF2-40B4-BE49-F238E27FC236}">
              <a16:creationId xmlns:a16="http://schemas.microsoft.com/office/drawing/2014/main" id="{00000000-0008-0000-0000-0000B1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06" name="Text Box 3">
          <a:extLst>
            <a:ext uri="{FF2B5EF4-FFF2-40B4-BE49-F238E27FC236}">
              <a16:creationId xmlns:a16="http://schemas.microsoft.com/office/drawing/2014/main" id="{00000000-0008-0000-0000-0000B2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07" name="Text Box 3">
          <a:extLst>
            <a:ext uri="{FF2B5EF4-FFF2-40B4-BE49-F238E27FC236}">
              <a16:creationId xmlns:a16="http://schemas.microsoft.com/office/drawing/2014/main" id="{00000000-0008-0000-0000-0000B3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08" name="Text Box 3">
          <a:extLst>
            <a:ext uri="{FF2B5EF4-FFF2-40B4-BE49-F238E27FC236}">
              <a16:creationId xmlns:a16="http://schemas.microsoft.com/office/drawing/2014/main" id="{00000000-0008-0000-0000-0000B4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09" name="Text Box 3">
          <a:extLst>
            <a:ext uri="{FF2B5EF4-FFF2-40B4-BE49-F238E27FC236}">
              <a16:creationId xmlns:a16="http://schemas.microsoft.com/office/drawing/2014/main" id="{00000000-0008-0000-0000-0000B5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10" name="Text Box 3">
          <a:extLst>
            <a:ext uri="{FF2B5EF4-FFF2-40B4-BE49-F238E27FC236}">
              <a16:creationId xmlns:a16="http://schemas.microsoft.com/office/drawing/2014/main" id="{00000000-0008-0000-0000-0000B6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11" name="Text Box 3">
          <a:extLst>
            <a:ext uri="{FF2B5EF4-FFF2-40B4-BE49-F238E27FC236}">
              <a16:creationId xmlns:a16="http://schemas.microsoft.com/office/drawing/2014/main" id="{00000000-0008-0000-0000-0000B7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12" name="Text Box 3">
          <a:extLst>
            <a:ext uri="{FF2B5EF4-FFF2-40B4-BE49-F238E27FC236}">
              <a16:creationId xmlns:a16="http://schemas.microsoft.com/office/drawing/2014/main" id="{00000000-0008-0000-0000-0000B8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13" name="Text Box 3">
          <a:extLst>
            <a:ext uri="{FF2B5EF4-FFF2-40B4-BE49-F238E27FC236}">
              <a16:creationId xmlns:a16="http://schemas.microsoft.com/office/drawing/2014/main" id="{00000000-0008-0000-0000-0000B9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14" name="Text Box 3">
          <a:extLst>
            <a:ext uri="{FF2B5EF4-FFF2-40B4-BE49-F238E27FC236}">
              <a16:creationId xmlns:a16="http://schemas.microsoft.com/office/drawing/2014/main" id="{00000000-0008-0000-0000-0000BA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15" name="Text Box 3">
          <a:extLst>
            <a:ext uri="{FF2B5EF4-FFF2-40B4-BE49-F238E27FC236}">
              <a16:creationId xmlns:a16="http://schemas.microsoft.com/office/drawing/2014/main" id="{00000000-0008-0000-0000-0000BB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16" name="Text Box 3">
          <a:extLst>
            <a:ext uri="{FF2B5EF4-FFF2-40B4-BE49-F238E27FC236}">
              <a16:creationId xmlns:a16="http://schemas.microsoft.com/office/drawing/2014/main" id="{00000000-0008-0000-0000-0000BC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17" name="Text Box 3">
          <a:extLst>
            <a:ext uri="{FF2B5EF4-FFF2-40B4-BE49-F238E27FC236}">
              <a16:creationId xmlns:a16="http://schemas.microsoft.com/office/drawing/2014/main" id="{00000000-0008-0000-0000-0000BD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18" name="Text Box 3">
          <a:extLst>
            <a:ext uri="{FF2B5EF4-FFF2-40B4-BE49-F238E27FC236}">
              <a16:creationId xmlns:a16="http://schemas.microsoft.com/office/drawing/2014/main" id="{00000000-0008-0000-0000-0000BE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19" name="Text Box 3">
          <a:extLst>
            <a:ext uri="{FF2B5EF4-FFF2-40B4-BE49-F238E27FC236}">
              <a16:creationId xmlns:a16="http://schemas.microsoft.com/office/drawing/2014/main" id="{00000000-0008-0000-0000-0000BF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20" name="Text Box 3">
          <a:extLst>
            <a:ext uri="{FF2B5EF4-FFF2-40B4-BE49-F238E27FC236}">
              <a16:creationId xmlns:a16="http://schemas.microsoft.com/office/drawing/2014/main" id="{00000000-0008-0000-0000-0000C0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21" name="Text Box 3">
          <a:extLst>
            <a:ext uri="{FF2B5EF4-FFF2-40B4-BE49-F238E27FC236}">
              <a16:creationId xmlns:a16="http://schemas.microsoft.com/office/drawing/2014/main" id="{00000000-0008-0000-0000-0000C1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22" name="Text Box 3">
          <a:extLst>
            <a:ext uri="{FF2B5EF4-FFF2-40B4-BE49-F238E27FC236}">
              <a16:creationId xmlns:a16="http://schemas.microsoft.com/office/drawing/2014/main" id="{00000000-0008-0000-0000-0000C2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23" name="Text Box 3">
          <a:extLst>
            <a:ext uri="{FF2B5EF4-FFF2-40B4-BE49-F238E27FC236}">
              <a16:creationId xmlns:a16="http://schemas.microsoft.com/office/drawing/2014/main" id="{00000000-0008-0000-0000-0000C3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24" name="Text Box 3">
          <a:extLst>
            <a:ext uri="{FF2B5EF4-FFF2-40B4-BE49-F238E27FC236}">
              <a16:creationId xmlns:a16="http://schemas.microsoft.com/office/drawing/2014/main" id="{00000000-0008-0000-0000-0000C4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25" name="Text Box 3">
          <a:extLst>
            <a:ext uri="{FF2B5EF4-FFF2-40B4-BE49-F238E27FC236}">
              <a16:creationId xmlns:a16="http://schemas.microsoft.com/office/drawing/2014/main" id="{00000000-0008-0000-0000-0000C5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26" name="Text Box 3">
          <a:extLst>
            <a:ext uri="{FF2B5EF4-FFF2-40B4-BE49-F238E27FC236}">
              <a16:creationId xmlns:a16="http://schemas.microsoft.com/office/drawing/2014/main" id="{00000000-0008-0000-0000-0000C6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27" name="Text Box 3">
          <a:extLst>
            <a:ext uri="{FF2B5EF4-FFF2-40B4-BE49-F238E27FC236}">
              <a16:creationId xmlns:a16="http://schemas.microsoft.com/office/drawing/2014/main" id="{00000000-0008-0000-0000-0000C7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28" name="Text Box 3">
          <a:extLst>
            <a:ext uri="{FF2B5EF4-FFF2-40B4-BE49-F238E27FC236}">
              <a16:creationId xmlns:a16="http://schemas.microsoft.com/office/drawing/2014/main" id="{00000000-0008-0000-0000-0000C8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29" name="Text Box 3">
          <a:extLst>
            <a:ext uri="{FF2B5EF4-FFF2-40B4-BE49-F238E27FC236}">
              <a16:creationId xmlns:a16="http://schemas.microsoft.com/office/drawing/2014/main" id="{00000000-0008-0000-0000-0000C9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30" name="Text Box 3">
          <a:extLst>
            <a:ext uri="{FF2B5EF4-FFF2-40B4-BE49-F238E27FC236}">
              <a16:creationId xmlns:a16="http://schemas.microsoft.com/office/drawing/2014/main" id="{00000000-0008-0000-0000-0000CA0D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31" name="Text Box 3">
          <a:extLst>
            <a:ext uri="{FF2B5EF4-FFF2-40B4-BE49-F238E27FC236}">
              <a16:creationId xmlns:a16="http://schemas.microsoft.com/office/drawing/2014/main" id="{00000000-0008-0000-0000-0000CB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32" name="Text Box 3">
          <a:extLst>
            <a:ext uri="{FF2B5EF4-FFF2-40B4-BE49-F238E27FC236}">
              <a16:creationId xmlns:a16="http://schemas.microsoft.com/office/drawing/2014/main" id="{00000000-0008-0000-0000-0000CC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33" name="Text Box 3">
          <a:extLst>
            <a:ext uri="{FF2B5EF4-FFF2-40B4-BE49-F238E27FC236}">
              <a16:creationId xmlns:a16="http://schemas.microsoft.com/office/drawing/2014/main" id="{00000000-0008-0000-0000-0000CD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34" name="Text Box 3">
          <a:extLst>
            <a:ext uri="{FF2B5EF4-FFF2-40B4-BE49-F238E27FC236}">
              <a16:creationId xmlns:a16="http://schemas.microsoft.com/office/drawing/2014/main" id="{00000000-0008-0000-0000-0000CE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35" name="Text Box 3">
          <a:extLst>
            <a:ext uri="{FF2B5EF4-FFF2-40B4-BE49-F238E27FC236}">
              <a16:creationId xmlns:a16="http://schemas.microsoft.com/office/drawing/2014/main" id="{00000000-0008-0000-0000-0000CF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36" name="Text Box 3">
          <a:extLst>
            <a:ext uri="{FF2B5EF4-FFF2-40B4-BE49-F238E27FC236}">
              <a16:creationId xmlns:a16="http://schemas.microsoft.com/office/drawing/2014/main" id="{00000000-0008-0000-0000-0000D0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37" name="Text Box 3">
          <a:extLst>
            <a:ext uri="{FF2B5EF4-FFF2-40B4-BE49-F238E27FC236}">
              <a16:creationId xmlns:a16="http://schemas.microsoft.com/office/drawing/2014/main" id="{00000000-0008-0000-0000-0000D1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38" name="Text Box 3">
          <a:extLst>
            <a:ext uri="{FF2B5EF4-FFF2-40B4-BE49-F238E27FC236}">
              <a16:creationId xmlns:a16="http://schemas.microsoft.com/office/drawing/2014/main" id="{00000000-0008-0000-0000-0000D2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39" name="Text Box 3">
          <a:extLst>
            <a:ext uri="{FF2B5EF4-FFF2-40B4-BE49-F238E27FC236}">
              <a16:creationId xmlns:a16="http://schemas.microsoft.com/office/drawing/2014/main" id="{00000000-0008-0000-0000-0000D3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40" name="Text Box 3">
          <a:extLst>
            <a:ext uri="{FF2B5EF4-FFF2-40B4-BE49-F238E27FC236}">
              <a16:creationId xmlns:a16="http://schemas.microsoft.com/office/drawing/2014/main" id="{00000000-0008-0000-0000-0000D4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41" name="Text Box 3">
          <a:extLst>
            <a:ext uri="{FF2B5EF4-FFF2-40B4-BE49-F238E27FC236}">
              <a16:creationId xmlns:a16="http://schemas.microsoft.com/office/drawing/2014/main" id="{00000000-0008-0000-0000-0000D5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42" name="Text Box 3">
          <a:extLst>
            <a:ext uri="{FF2B5EF4-FFF2-40B4-BE49-F238E27FC236}">
              <a16:creationId xmlns:a16="http://schemas.microsoft.com/office/drawing/2014/main" id="{00000000-0008-0000-0000-0000D6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43" name="Text Box 3">
          <a:extLst>
            <a:ext uri="{FF2B5EF4-FFF2-40B4-BE49-F238E27FC236}">
              <a16:creationId xmlns:a16="http://schemas.microsoft.com/office/drawing/2014/main" id="{00000000-0008-0000-0000-0000D7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44" name="Text Box 3">
          <a:extLst>
            <a:ext uri="{FF2B5EF4-FFF2-40B4-BE49-F238E27FC236}">
              <a16:creationId xmlns:a16="http://schemas.microsoft.com/office/drawing/2014/main" id="{00000000-0008-0000-0000-0000D8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45" name="Text Box 3">
          <a:extLst>
            <a:ext uri="{FF2B5EF4-FFF2-40B4-BE49-F238E27FC236}">
              <a16:creationId xmlns:a16="http://schemas.microsoft.com/office/drawing/2014/main" id="{00000000-0008-0000-0000-0000D9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46" name="Text Box 3">
          <a:extLst>
            <a:ext uri="{FF2B5EF4-FFF2-40B4-BE49-F238E27FC236}">
              <a16:creationId xmlns:a16="http://schemas.microsoft.com/office/drawing/2014/main" id="{00000000-0008-0000-0000-0000DA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47" name="Text Box 3">
          <a:extLst>
            <a:ext uri="{FF2B5EF4-FFF2-40B4-BE49-F238E27FC236}">
              <a16:creationId xmlns:a16="http://schemas.microsoft.com/office/drawing/2014/main" id="{00000000-0008-0000-0000-0000DB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48" name="Text Box 3">
          <a:extLst>
            <a:ext uri="{FF2B5EF4-FFF2-40B4-BE49-F238E27FC236}">
              <a16:creationId xmlns:a16="http://schemas.microsoft.com/office/drawing/2014/main" id="{00000000-0008-0000-0000-0000DC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49" name="Text Box 3">
          <a:extLst>
            <a:ext uri="{FF2B5EF4-FFF2-40B4-BE49-F238E27FC236}">
              <a16:creationId xmlns:a16="http://schemas.microsoft.com/office/drawing/2014/main" id="{00000000-0008-0000-0000-0000DD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50" name="Text Box 3">
          <a:extLst>
            <a:ext uri="{FF2B5EF4-FFF2-40B4-BE49-F238E27FC236}">
              <a16:creationId xmlns:a16="http://schemas.microsoft.com/office/drawing/2014/main" id="{00000000-0008-0000-0000-0000DE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51" name="Text Box 3">
          <a:extLst>
            <a:ext uri="{FF2B5EF4-FFF2-40B4-BE49-F238E27FC236}">
              <a16:creationId xmlns:a16="http://schemas.microsoft.com/office/drawing/2014/main" id="{00000000-0008-0000-0000-0000DF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52" name="Text Box 3">
          <a:extLst>
            <a:ext uri="{FF2B5EF4-FFF2-40B4-BE49-F238E27FC236}">
              <a16:creationId xmlns:a16="http://schemas.microsoft.com/office/drawing/2014/main" id="{00000000-0008-0000-0000-0000E0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53" name="Text Box 3">
          <a:extLst>
            <a:ext uri="{FF2B5EF4-FFF2-40B4-BE49-F238E27FC236}">
              <a16:creationId xmlns:a16="http://schemas.microsoft.com/office/drawing/2014/main" id="{00000000-0008-0000-0000-0000E1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54" name="Text Box 3">
          <a:extLst>
            <a:ext uri="{FF2B5EF4-FFF2-40B4-BE49-F238E27FC236}">
              <a16:creationId xmlns:a16="http://schemas.microsoft.com/office/drawing/2014/main" id="{00000000-0008-0000-0000-0000E2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55" name="Text Box 3">
          <a:extLst>
            <a:ext uri="{FF2B5EF4-FFF2-40B4-BE49-F238E27FC236}">
              <a16:creationId xmlns:a16="http://schemas.microsoft.com/office/drawing/2014/main" id="{00000000-0008-0000-0000-0000E3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56" name="Text Box 3">
          <a:extLst>
            <a:ext uri="{FF2B5EF4-FFF2-40B4-BE49-F238E27FC236}">
              <a16:creationId xmlns:a16="http://schemas.microsoft.com/office/drawing/2014/main" id="{00000000-0008-0000-0000-0000E4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57" name="Text Box 3">
          <a:extLst>
            <a:ext uri="{FF2B5EF4-FFF2-40B4-BE49-F238E27FC236}">
              <a16:creationId xmlns:a16="http://schemas.microsoft.com/office/drawing/2014/main" id="{00000000-0008-0000-0000-0000E5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58" name="Text Box 3">
          <a:extLst>
            <a:ext uri="{FF2B5EF4-FFF2-40B4-BE49-F238E27FC236}">
              <a16:creationId xmlns:a16="http://schemas.microsoft.com/office/drawing/2014/main" id="{00000000-0008-0000-0000-0000E6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59" name="Text Box 3">
          <a:extLst>
            <a:ext uri="{FF2B5EF4-FFF2-40B4-BE49-F238E27FC236}">
              <a16:creationId xmlns:a16="http://schemas.microsoft.com/office/drawing/2014/main" id="{00000000-0008-0000-0000-0000E7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60" name="Text Box 3">
          <a:extLst>
            <a:ext uri="{FF2B5EF4-FFF2-40B4-BE49-F238E27FC236}">
              <a16:creationId xmlns:a16="http://schemas.microsoft.com/office/drawing/2014/main" id="{00000000-0008-0000-0000-0000E8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61" name="Text Box 3">
          <a:extLst>
            <a:ext uri="{FF2B5EF4-FFF2-40B4-BE49-F238E27FC236}">
              <a16:creationId xmlns:a16="http://schemas.microsoft.com/office/drawing/2014/main" id="{00000000-0008-0000-0000-0000E9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62" name="Text Box 3">
          <a:extLst>
            <a:ext uri="{FF2B5EF4-FFF2-40B4-BE49-F238E27FC236}">
              <a16:creationId xmlns:a16="http://schemas.microsoft.com/office/drawing/2014/main" id="{00000000-0008-0000-0000-0000EA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63" name="Text Box 3">
          <a:extLst>
            <a:ext uri="{FF2B5EF4-FFF2-40B4-BE49-F238E27FC236}">
              <a16:creationId xmlns:a16="http://schemas.microsoft.com/office/drawing/2014/main" id="{00000000-0008-0000-0000-0000EB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64" name="Text Box 3">
          <a:extLst>
            <a:ext uri="{FF2B5EF4-FFF2-40B4-BE49-F238E27FC236}">
              <a16:creationId xmlns:a16="http://schemas.microsoft.com/office/drawing/2014/main" id="{00000000-0008-0000-0000-0000EC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65" name="Text Box 3">
          <a:extLst>
            <a:ext uri="{FF2B5EF4-FFF2-40B4-BE49-F238E27FC236}">
              <a16:creationId xmlns:a16="http://schemas.microsoft.com/office/drawing/2014/main" id="{00000000-0008-0000-0000-0000ED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66" name="Text Box 3">
          <a:extLst>
            <a:ext uri="{FF2B5EF4-FFF2-40B4-BE49-F238E27FC236}">
              <a16:creationId xmlns:a16="http://schemas.microsoft.com/office/drawing/2014/main" id="{00000000-0008-0000-0000-0000EE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67" name="Text Box 3">
          <a:extLst>
            <a:ext uri="{FF2B5EF4-FFF2-40B4-BE49-F238E27FC236}">
              <a16:creationId xmlns:a16="http://schemas.microsoft.com/office/drawing/2014/main" id="{00000000-0008-0000-0000-0000EF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68" name="Text Box 3">
          <a:extLst>
            <a:ext uri="{FF2B5EF4-FFF2-40B4-BE49-F238E27FC236}">
              <a16:creationId xmlns:a16="http://schemas.microsoft.com/office/drawing/2014/main" id="{00000000-0008-0000-0000-0000F0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69" name="Text Box 3">
          <a:extLst>
            <a:ext uri="{FF2B5EF4-FFF2-40B4-BE49-F238E27FC236}">
              <a16:creationId xmlns:a16="http://schemas.microsoft.com/office/drawing/2014/main" id="{00000000-0008-0000-0000-0000F1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70" name="Text Box 3">
          <a:extLst>
            <a:ext uri="{FF2B5EF4-FFF2-40B4-BE49-F238E27FC236}">
              <a16:creationId xmlns:a16="http://schemas.microsoft.com/office/drawing/2014/main" id="{00000000-0008-0000-0000-0000F2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71" name="Text Box 3">
          <a:extLst>
            <a:ext uri="{FF2B5EF4-FFF2-40B4-BE49-F238E27FC236}">
              <a16:creationId xmlns:a16="http://schemas.microsoft.com/office/drawing/2014/main" id="{00000000-0008-0000-0000-0000F3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72" name="Text Box 3">
          <a:extLst>
            <a:ext uri="{FF2B5EF4-FFF2-40B4-BE49-F238E27FC236}">
              <a16:creationId xmlns:a16="http://schemas.microsoft.com/office/drawing/2014/main" id="{00000000-0008-0000-0000-0000F4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73" name="Text Box 3">
          <a:extLst>
            <a:ext uri="{FF2B5EF4-FFF2-40B4-BE49-F238E27FC236}">
              <a16:creationId xmlns:a16="http://schemas.microsoft.com/office/drawing/2014/main" id="{00000000-0008-0000-0000-0000F5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74" name="Text Box 3">
          <a:extLst>
            <a:ext uri="{FF2B5EF4-FFF2-40B4-BE49-F238E27FC236}">
              <a16:creationId xmlns:a16="http://schemas.microsoft.com/office/drawing/2014/main" id="{00000000-0008-0000-0000-0000F6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75" name="Text Box 3">
          <a:extLst>
            <a:ext uri="{FF2B5EF4-FFF2-40B4-BE49-F238E27FC236}">
              <a16:creationId xmlns:a16="http://schemas.microsoft.com/office/drawing/2014/main" id="{00000000-0008-0000-0000-0000F7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76" name="Text Box 3">
          <a:extLst>
            <a:ext uri="{FF2B5EF4-FFF2-40B4-BE49-F238E27FC236}">
              <a16:creationId xmlns:a16="http://schemas.microsoft.com/office/drawing/2014/main" id="{00000000-0008-0000-0000-0000F8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77" name="Text Box 3">
          <a:extLst>
            <a:ext uri="{FF2B5EF4-FFF2-40B4-BE49-F238E27FC236}">
              <a16:creationId xmlns:a16="http://schemas.microsoft.com/office/drawing/2014/main" id="{00000000-0008-0000-0000-0000F9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78" name="Text Box 3">
          <a:extLst>
            <a:ext uri="{FF2B5EF4-FFF2-40B4-BE49-F238E27FC236}">
              <a16:creationId xmlns:a16="http://schemas.microsoft.com/office/drawing/2014/main" id="{00000000-0008-0000-0000-0000FA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79" name="Text Box 3">
          <a:extLst>
            <a:ext uri="{FF2B5EF4-FFF2-40B4-BE49-F238E27FC236}">
              <a16:creationId xmlns:a16="http://schemas.microsoft.com/office/drawing/2014/main" id="{00000000-0008-0000-0000-0000FB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80" name="Text Box 3">
          <a:extLst>
            <a:ext uri="{FF2B5EF4-FFF2-40B4-BE49-F238E27FC236}">
              <a16:creationId xmlns:a16="http://schemas.microsoft.com/office/drawing/2014/main" id="{00000000-0008-0000-0000-0000FC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81" name="Text Box 3">
          <a:extLst>
            <a:ext uri="{FF2B5EF4-FFF2-40B4-BE49-F238E27FC236}">
              <a16:creationId xmlns:a16="http://schemas.microsoft.com/office/drawing/2014/main" id="{00000000-0008-0000-0000-0000FD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82" name="Text Box 3">
          <a:extLst>
            <a:ext uri="{FF2B5EF4-FFF2-40B4-BE49-F238E27FC236}">
              <a16:creationId xmlns:a16="http://schemas.microsoft.com/office/drawing/2014/main" id="{00000000-0008-0000-0000-0000FE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83" name="Text Box 3">
          <a:extLst>
            <a:ext uri="{FF2B5EF4-FFF2-40B4-BE49-F238E27FC236}">
              <a16:creationId xmlns:a16="http://schemas.microsoft.com/office/drawing/2014/main" id="{00000000-0008-0000-0000-0000FF0D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84" name="Text Box 3">
          <a:extLst>
            <a:ext uri="{FF2B5EF4-FFF2-40B4-BE49-F238E27FC236}">
              <a16:creationId xmlns:a16="http://schemas.microsoft.com/office/drawing/2014/main" id="{00000000-0008-0000-0000-0000000E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85" name="Text Box 3">
          <a:extLst>
            <a:ext uri="{FF2B5EF4-FFF2-40B4-BE49-F238E27FC236}">
              <a16:creationId xmlns:a16="http://schemas.microsoft.com/office/drawing/2014/main" id="{00000000-0008-0000-0000-0000010E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86" name="Text Box 3">
          <a:extLst>
            <a:ext uri="{FF2B5EF4-FFF2-40B4-BE49-F238E27FC236}">
              <a16:creationId xmlns:a16="http://schemas.microsoft.com/office/drawing/2014/main" id="{00000000-0008-0000-0000-0000020E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87" name="Text Box 3">
          <a:extLst>
            <a:ext uri="{FF2B5EF4-FFF2-40B4-BE49-F238E27FC236}">
              <a16:creationId xmlns:a16="http://schemas.microsoft.com/office/drawing/2014/main" id="{00000000-0008-0000-0000-0000030E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88" name="Text Box 3">
          <a:extLst>
            <a:ext uri="{FF2B5EF4-FFF2-40B4-BE49-F238E27FC236}">
              <a16:creationId xmlns:a16="http://schemas.microsoft.com/office/drawing/2014/main" id="{00000000-0008-0000-0000-0000040E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28575</xdr:rowOff>
    </xdr:to>
    <xdr:sp macro="" textlink="">
      <xdr:nvSpPr>
        <xdr:cNvPr id="3589" name="Text Box 3">
          <a:extLst>
            <a:ext uri="{FF2B5EF4-FFF2-40B4-BE49-F238E27FC236}">
              <a16:creationId xmlns:a16="http://schemas.microsoft.com/office/drawing/2014/main" id="{00000000-0008-0000-0000-0000050E0000}"/>
            </a:ext>
          </a:extLst>
        </xdr:cNvPr>
        <xdr:cNvSpPr txBox="1">
          <a:spLocks noChangeArrowheads="1"/>
        </xdr:cNvSpPr>
      </xdr:nvSpPr>
      <xdr:spPr bwMode="auto">
        <a:xfrm>
          <a:off x="2600325" y="119853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1447800</xdr:colOff>
      <xdr:row>266</xdr:row>
      <xdr:rowOff>0</xdr:rowOff>
    </xdr:from>
    <xdr:to>
      <xdr:col>6</xdr:col>
      <xdr:colOff>1447800</xdr:colOff>
      <xdr:row>266</xdr:row>
      <xdr:rowOff>104775</xdr:rowOff>
    </xdr:to>
    <xdr:sp macro="" textlink="">
      <xdr:nvSpPr>
        <xdr:cNvPr id="3590" name="Text Box 3">
          <a:extLst>
            <a:ext uri="{FF2B5EF4-FFF2-40B4-BE49-F238E27FC236}">
              <a16:creationId xmlns:a16="http://schemas.microsoft.com/office/drawing/2014/main" id="{00000000-0008-0000-0000-0000060E0000}"/>
            </a:ext>
          </a:extLst>
        </xdr:cNvPr>
        <xdr:cNvSpPr txBox="1">
          <a:spLocks noChangeArrowheads="1"/>
        </xdr:cNvSpPr>
      </xdr:nvSpPr>
      <xdr:spPr bwMode="auto">
        <a:xfrm>
          <a:off x="3276600" y="1198530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781050</xdr:colOff>
      <xdr:row>266</xdr:row>
      <xdr:rowOff>0</xdr:rowOff>
    </xdr:from>
    <xdr:to>
      <xdr:col>6</xdr:col>
      <xdr:colOff>781050</xdr:colOff>
      <xdr:row>266</xdr:row>
      <xdr:rowOff>47625</xdr:rowOff>
    </xdr:to>
    <xdr:sp macro="" textlink="">
      <xdr:nvSpPr>
        <xdr:cNvPr id="3591" name="Text Box 3">
          <a:extLst>
            <a:ext uri="{FF2B5EF4-FFF2-40B4-BE49-F238E27FC236}">
              <a16:creationId xmlns:a16="http://schemas.microsoft.com/office/drawing/2014/main" id="{00000000-0008-0000-0000-0000070E0000}"/>
            </a:ext>
          </a:extLst>
        </xdr:cNvPr>
        <xdr:cNvSpPr txBox="1">
          <a:spLocks noChangeArrowheads="1"/>
        </xdr:cNvSpPr>
      </xdr:nvSpPr>
      <xdr:spPr bwMode="auto">
        <a:xfrm flipV="1">
          <a:off x="2609850" y="1198530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92" name="Text Box 3">
          <a:extLst>
            <a:ext uri="{FF2B5EF4-FFF2-40B4-BE49-F238E27FC236}">
              <a16:creationId xmlns:a16="http://schemas.microsoft.com/office/drawing/2014/main" id="{00000000-0008-0000-0000-000008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93" name="Text Box 3">
          <a:extLst>
            <a:ext uri="{FF2B5EF4-FFF2-40B4-BE49-F238E27FC236}">
              <a16:creationId xmlns:a16="http://schemas.microsoft.com/office/drawing/2014/main" id="{00000000-0008-0000-0000-000009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94" name="Text Box 3">
          <a:extLst>
            <a:ext uri="{FF2B5EF4-FFF2-40B4-BE49-F238E27FC236}">
              <a16:creationId xmlns:a16="http://schemas.microsoft.com/office/drawing/2014/main" id="{00000000-0008-0000-0000-00000A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95" name="Text Box 3">
          <a:extLst>
            <a:ext uri="{FF2B5EF4-FFF2-40B4-BE49-F238E27FC236}">
              <a16:creationId xmlns:a16="http://schemas.microsoft.com/office/drawing/2014/main" id="{00000000-0008-0000-0000-00000B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96" name="Text Box 3">
          <a:extLst>
            <a:ext uri="{FF2B5EF4-FFF2-40B4-BE49-F238E27FC236}">
              <a16:creationId xmlns:a16="http://schemas.microsoft.com/office/drawing/2014/main" id="{00000000-0008-0000-0000-00000C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97" name="Text Box 3">
          <a:extLst>
            <a:ext uri="{FF2B5EF4-FFF2-40B4-BE49-F238E27FC236}">
              <a16:creationId xmlns:a16="http://schemas.microsoft.com/office/drawing/2014/main" id="{00000000-0008-0000-0000-00000D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98" name="Text Box 3">
          <a:extLst>
            <a:ext uri="{FF2B5EF4-FFF2-40B4-BE49-F238E27FC236}">
              <a16:creationId xmlns:a16="http://schemas.microsoft.com/office/drawing/2014/main" id="{00000000-0008-0000-0000-00000E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599" name="Text Box 3">
          <a:extLst>
            <a:ext uri="{FF2B5EF4-FFF2-40B4-BE49-F238E27FC236}">
              <a16:creationId xmlns:a16="http://schemas.microsoft.com/office/drawing/2014/main" id="{00000000-0008-0000-0000-00000F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00" name="Text Box 3">
          <a:extLst>
            <a:ext uri="{FF2B5EF4-FFF2-40B4-BE49-F238E27FC236}">
              <a16:creationId xmlns:a16="http://schemas.microsoft.com/office/drawing/2014/main" id="{00000000-0008-0000-0000-000010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01" name="Text Box 3">
          <a:extLst>
            <a:ext uri="{FF2B5EF4-FFF2-40B4-BE49-F238E27FC236}">
              <a16:creationId xmlns:a16="http://schemas.microsoft.com/office/drawing/2014/main" id="{00000000-0008-0000-0000-000011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02" name="Text Box 3">
          <a:extLst>
            <a:ext uri="{FF2B5EF4-FFF2-40B4-BE49-F238E27FC236}">
              <a16:creationId xmlns:a16="http://schemas.microsoft.com/office/drawing/2014/main" id="{00000000-0008-0000-0000-000012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03" name="Text Box 3">
          <a:extLst>
            <a:ext uri="{FF2B5EF4-FFF2-40B4-BE49-F238E27FC236}">
              <a16:creationId xmlns:a16="http://schemas.microsoft.com/office/drawing/2014/main" id="{00000000-0008-0000-0000-000013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04" name="Text Box 3">
          <a:extLst>
            <a:ext uri="{FF2B5EF4-FFF2-40B4-BE49-F238E27FC236}">
              <a16:creationId xmlns:a16="http://schemas.microsoft.com/office/drawing/2014/main" id="{00000000-0008-0000-0000-000014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05" name="Text Box 3">
          <a:extLst>
            <a:ext uri="{FF2B5EF4-FFF2-40B4-BE49-F238E27FC236}">
              <a16:creationId xmlns:a16="http://schemas.microsoft.com/office/drawing/2014/main" id="{00000000-0008-0000-0000-000015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06" name="Text Box 3">
          <a:extLst>
            <a:ext uri="{FF2B5EF4-FFF2-40B4-BE49-F238E27FC236}">
              <a16:creationId xmlns:a16="http://schemas.microsoft.com/office/drawing/2014/main" id="{00000000-0008-0000-0000-000016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07" name="Text Box 3">
          <a:extLst>
            <a:ext uri="{FF2B5EF4-FFF2-40B4-BE49-F238E27FC236}">
              <a16:creationId xmlns:a16="http://schemas.microsoft.com/office/drawing/2014/main" id="{00000000-0008-0000-0000-000017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08" name="Text Box 3">
          <a:extLst>
            <a:ext uri="{FF2B5EF4-FFF2-40B4-BE49-F238E27FC236}">
              <a16:creationId xmlns:a16="http://schemas.microsoft.com/office/drawing/2014/main" id="{00000000-0008-0000-0000-000018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09" name="Text Box 3">
          <a:extLst>
            <a:ext uri="{FF2B5EF4-FFF2-40B4-BE49-F238E27FC236}">
              <a16:creationId xmlns:a16="http://schemas.microsoft.com/office/drawing/2014/main" id="{00000000-0008-0000-0000-000019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10" name="Text Box 3">
          <a:extLst>
            <a:ext uri="{FF2B5EF4-FFF2-40B4-BE49-F238E27FC236}">
              <a16:creationId xmlns:a16="http://schemas.microsoft.com/office/drawing/2014/main" id="{00000000-0008-0000-0000-00001A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11" name="Text Box 3">
          <a:extLst>
            <a:ext uri="{FF2B5EF4-FFF2-40B4-BE49-F238E27FC236}">
              <a16:creationId xmlns:a16="http://schemas.microsoft.com/office/drawing/2014/main" id="{00000000-0008-0000-0000-00001B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12" name="Text Box 3">
          <a:extLst>
            <a:ext uri="{FF2B5EF4-FFF2-40B4-BE49-F238E27FC236}">
              <a16:creationId xmlns:a16="http://schemas.microsoft.com/office/drawing/2014/main" id="{00000000-0008-0000-0000-00001C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13" name="Text Box 3">
          <a:extLst>
            <a:ext uri="{FF2B5EF4-FFF2-40B4-BE49-F238E27FC236}">
              <a16:creationId xmlns:a16="http://schemas.microsoft.com/office/drawing/2014/main" id="{00000000-0008-0000-0000-00001D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14" name="Text Box 3">
          <a:extLst>
            <a:ext uri="{FF2B5EF4-FFF2-40B4-BE49-F238E27FC236}">
              <a16:creationId xmlns:a16="http://schemas.microsoft.com/office/drawing/2014/main" id="{00000000-0008-0000-0000-00001E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15" name="Text Box 3">
          <a:extLst>
            <a:ext uri="{FF2B5EF4-FFF2-40B4-BE49-F238E27FC236}">
              <a16:creationId xmlns:a16="http://schemas.microsoft.com/office/drawing/2014/main" id="{00000000-0008-0000-0000-00001F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16" name="Text Box 3">
          <a:extLst>
            <a:ext uri="{FF2B5EF4-FFF2-40B4-BE49-F238E27FC236}">
              <a16:creationId xmlns:a16="http://schemas.microsoft.com/office/drawing/2014/main" id="{00000000-0008-0000-0000-000020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17" name="Text Box 3">
          <a:extLst>
            <a:ext uri="{FF2B5EF4-FFF2-40B4-BE49-F238E27FC236}">
              <a16:creationId xmlns:a16="http://schemas.microsoft.com/office/drawing/2014/main" id="{00000000-0008-0000-0000-000021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18" name="Text Box 3">
          <a:extLst>
            <a:ext uri="{FF2B5EF4-FFF2-40B4-BE49-F238E27FC236}">
              <a16:creationId xmlns:a16="http://schemas.microsoft.com/office/drawing/2014/main" id="{00000000-0008-0000-0000-000022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19" name="Text Box 3">
          <a:extLst>
            <a:ext uri="{FF2B5EF4-FFF2-40B4-BE49-F238E27FC236}">
              <a16:creationId xmlns:a16="http://schemas.microsoft.com/office/drawing/2014/main" id="{00000000-0008-0000-0000-000023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20" name="Text Box 3">
          <a:extLst>
            <a:ext uri="{FF2B5EF4-FFF2-40B4-BE49-F238E27FC236}">
              <a16:creationId xmlns:a16="http://schemas.microsoft.com/office/drawing/2014/main" id="{00000000-0008-0000-0000-000024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21" name="Text Box 3">
          <a:extLst>
            <a:ext uri="{FF2B5EF4-FFF2-40B4-BE49-F238E27FC236}">
              <a16:creationId xmlns:a16="http://schemas.microsoft.com/office/drawing/2014/main" id="{00000000-0008-0000-0000-000025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22" name="Text Box 3">
          <a:extLst>
            <a:ext uri="{FF2B5EF4-FFF2-40B4-BE49-F238E27FC236}">
              <a16:creationId xmlns:a16="http://schemas.microsoft.com/office/drawing/2014/main" id="{00000000-0008-0000-0000-000026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23" name="Text Box 3">
          <a:extLst>
            <a:ext uri="{FF2B5EF4-FFF2-40B4-BE49-F238E27FC236}">
              <a16:creationId xmlns:a16="http://schemas.microsoft.com/office/drawing/2014/main" id="{00000000-0008-0000-0000-000027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24" name="Text Box 3">
          <a:extLst>
            <a:ext uri="{FF2B5EF4-FFF2-40B4-BE49-F238E27FC236}">
              <a16:creationId xmlns:a16="http://schemas.microsoft.com/office/drawing/2014/main" id="{00000000-0008-0000-0000-000028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25" name="Text Box 3">
          <a:extLst>
            <a:ext uri="{FF2B5EF4-FFF2-40B4-BE49-F238E27FC236}">
              <a16:creationId xmlns:a16="http://schemas.microsoft.com/office/drawing/2014/main" id="{00000000-0008-0000-0000-000029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26" name="Text Box 3">
          <a:extLst>
            <a:ext uri="{FF2B5EF4-FFF2-40B4-BE49-F238E27FC236}">
              <a16:creationId xmlns:a16="http://schemas.microsoft.com/office/drawing/2014/main" id="{00000000-0008-0000-0000-00002A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27" name="Text Box 3">
          <a:extLst>
            <a:ext uri="{FF2B5EF4-FFF2-40B4-BE49-F238E27FC236}">
              <a16:creationId xmlns:a16="http://schemas.microsoft.com/office/drawing/2014/main" id="{00000000-0008-0000-0000-00002B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28" name="Text Box 3">
          <a:extLst>
            <a:ext uri="{FF2B5EF4-FFF2-40B4-BE49-F238E27FC236}">
              <a16:creationId xmlns:a16="http://schemas.microsoft.com/office/drawing/2014/main" id="{00000000-0008-0000-0000-00002C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29" name="Text Box 3">
          <a:extLst>
            <a:ext uri="{FF2B5EF4-FFF2-40B4-BE49-F238E27FC236}">
              <a16:creationId xmlns:a16="http://schemas.microsoft.com/office/drawing/2014/main" id="{00000000-0008-0000-0000-00002D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30" name="Text Box 3">
          <a:extLst>
            <a:ext uri="{FF2B5EF4-FFF2-40B4-BE49-F238E27FC236}">
              <a16:creationId xmlns:a16="http://schemas.microsoft.com/office/drawing/2014/main" id="{00000000-0008-0000-0000-00002E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266</xdr:row>
      <xdr:rowOff>0</xdr:rowOff>
    </xdr:from>
    <xdr:to>
      <xdr:col>6</xdr:col>
      <xdr:colOff>771525</xdr:colOff>
      <xdr:row>266</xdr:row>
      <xdr:rowOff>19050</xdr:rowOff>
    </xdr:to>
    <xdr:sp macro="" textlink="">
      <xdr:nvSpPr>
        <xdr:cNvPr id="3631" name="Text Box 3">
          <a:extLst>
            <a:ext uri="{FF2B5EF4-FFF2-40B4-BE49-F238E27FC236}">
              <a16:creationId xmlns:a16="http://schemas.microsoft.com/office/drawing/2014/main" id="{00000000-0008-0000-0000-00002F0E0000}"/>
            </a:ext>
          </a:extLst>
        </xdr:cNvPr>
        <xdr:cNvSpPr txBox="1">
          <a:spLocks noChangeArrowheads="1"/>
        </xdr:cNvSpPr>
      </xdr:nvSpPr>
      <xdr:spPr bwMode="auto">
        <a:xfrm>
          <a:off x="2600325" y="119853075"/>
          <a:ext cx="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32" name="Text Box 3">
          <a:extLst>
            <a:ext uri="{FF2B5EF4-FFF2-40B4-BE49-F238E27FC236}">
              <a16:creationId xmlns:a16="http://schemas.microsoft.com/office/drawing/2014/main" id="{00000000-0008-0000-0000-000030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33" name="Text Box 3">
          <a:extLst>
            <a:ext uri="{FF2B5EF4-FFF2-40B4-BE49-F238E27FC236}">
              <a16:creationId xmlns:a16="http://schemas.microsoft.com/office/drawing/2014/main" id="{00000000-0008-0000-0000-000031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34" name="Text Box 3">
          <a:extLst>
            <a:ext uri="{FF2B5EF4-FFF2-40B4-BE49-F238E27FC236}">
              <a16:creationId xmlns:a16="http://schemas.microsoft.com/office/drawing/2014/main" id="{00000000-0008-0000-0000-000032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35" name="Text Box 3">
          <a:extLst>
            <a:ext uri="{FF2B5EF4-FFF2-40B4-BE49-F238E27FC236}">
              <a16:creationId xmlns:a16="http://schemas.microsoft.com/office/drawing/2014/main" id="{00000000-0008-0000-0000-000033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36" name="Text Box 3">
          <a:extLst>
            <a:ext uri="{FF2B5EF4-FFF2-40B4-BE49-F238E27FC236}">
              <a16:creationId xmlns:a16="http://schemas.microsoft.com/office/drawing/2014/main" id="{00000000-0008-0000-0000-000034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37" name="Text Box 3">
          <a:extLst>
            <a:ext uri="{FF2B5EF4-FFF2-40B4-BE49-F238E27FC236}">
              <a16:creationId xmlns:a16="http://schemas.microsoft.com/office/drawing/2014/main" id="{00000000-0008-0000-0000-000035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38" name="Text Box 3">
          <a:extLst>
            <a:ext uri="{FF2B5EF4-FFF2-40B4-BE49-F238E27FC236}">
              <a16:creationId xmlns:a16="http://schemas.microsoft.com/office/drawing/2014/main" id="{00000000-0008-0000-0000-000036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39" name="Text Box 3">
          <a:extLst>
            <a:ext uri="{FF2B5EF4-FFF2-40B4-BE49-F238E27FC236}">
              <a16:creationId xmlns:a16="http://schemas.microsoft.com/office/drawing/2014/main" id="{00000000-0008-0000-0000-000037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40" name="Text Box 3">
          <a:extLst>
            <a:ext uri="{FF2B5EF4-FFF2-40B4-BE49-F238E27FC236}">
              <a16:creationId xmlns:a16="http://schemas.microsoft.com/office/drawing/2014/main" id="{00000000-0008-0000-0000-000038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41" name="Text Box 3">
          <a:extLst>
            <a:ext uri="{FF2B5EF4-FFF2-40B4-BE49-F238E27FC236}">
              <a16:creationId xmlns:a16="http://schemas.microsoft.com/office/drawing/2014/main" id="{00000000-0008-0000-0000-000039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42" name="Text Box 3">
          <a:extLst>
            <a:ext uri="{FF2B5EF4-FFF2-40B4-BE49-F238E27FC236}">
              <a16:creationId xmlns:a16="http://schemas.microsoft.com/office/drawing/2014/main" id="{00000000-0008-0000-0000-00003A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43" name="Text Box 3">
          <a:extLst>
            <a:ext uri="{FF2B5EF4-FFF2-40B4-BE49-F238E27FC236}">
              <a16:creationId xmlns:a16="http://schemas.microsoft.com/office/drawing/2014/main" id="{00000000-0008-0000-0000-00003B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44" name="Text Box 3">
          <a:extLst>
            <a:ext uri="{FF2B5EF4-FFF2-40B4-BE49-F238E27FC236}">
              <a16:creationId xmlns:a16="http://schemas.microsoft.com/office/drawing/2014/main" id="{00000000-0008-0000-0000-00003C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45" name="Text Box 3">
          <a:extLst>
            <a:ext uri="{FF2B5EF4-FFF2-40B4-BE49-F238E27FC236}">
              <a16:creationId xmlns:a16="http://schemas.microsoft.com/office/drawing/2014/main" id="{00000000-0008-0000-0000-00003D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46" name="Text Box 3">
          <a:extLst>
            <a:ext uri="{FF2B5EF4-FFF2-40B4-BE49-F238E27FC236}">
              <a16:creationId xmlns:a16="http://schemas.microsoft.com/office/drawing/2014/main" id="{00000000-0008-0000-0000-00003E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47" name="Text Box 3">
          <a:extLst>
            <a:ext uri="{FF2B5EF4-FFF2-40B4-BE49-F238E27FC236}">
              <a16:creationId xmlns:a16="http://schemas.microsoft.com/office/drawing/2014/main" id="{00000000-0008-0000-0000-00003F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48" name="Text Box 3">
          <a:extLst>
            <a:ext uri="{FF2B5EF4-FFF2-40B4-BE49-F238E27FC236}">
              <a16:creationId xmlns:a16="http://schemas.microsoft.com/office/drawing/2014/main" id="{00000000-0008-0000-0000-000040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49" name="Text Box 3">
          <a:extLst>
            <a:ext uri="{FF2B5EF4-FFF2-40B4-BE49-F238E27FC236}">
              <a16:creationId xmlns:a16="http://schemas.microsoft.com/office/drawing/2014/main" id="{00000000-0008-0000-0000-000041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50" name="Text Box 3">
          <a:extLst>
            <a:ext uri="{FF2B5EF4-FFF2-40B4-BE49-F238E27FC236}">
              <a16:creationId xmlns:a16="http://schemas.microsoft.com/office/drawing/2014/main" id="{00000000-0008-0000-0000-000042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51" name="Text Box 3">
          <a:extLst>
            <a:ext uri="{FF2B5EF4-FFF2-40B4-BE49-F238E27FC236}">
              <a16:creationId xmlns:a16="http://schemas.microsoft.com/office/drawing/2014/main" id="{00000000-0008-0000-0000-000043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52" name="Text Box 3">
          <a:extLst>
            <a:ext uri="{FF2B5EF4-FFF2-40B4-BE49-F238E27FC236}">
              <a16:creationId xmlns:a16="http://schemas.microsoft.com/office/drawing/2014/main" id="{00000000-0008-0000-0000-000044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53" name="Text Box 3">
          <a:extLst>
            <a:ext uri="{FF2B5EF4-FFF2-40B4-BE49-F238E27FC236}">
              <a16:creationId xmlns:a16="http://schemas.microsoft.com/office/drawing/2014/main" id="{00000000-0008-0000-0000-000045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54" name="Text Box 3">
          <a:extLst>
            <a:ext uri="{FF2B5EF4-FFF2-40B4-BE49-F238E27FC236}">
              <a16:creationId xmlns:a16="http://schemas.microsoft.com/office/drawing/2014/main" id="{00000000-0008-0000-0000-000046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55" name="Text Box 3">
          <a:extLst>
            <a:ext uri="{FF2B5EF4-FFF2-40B4-BE49-F238E27FC236}">
              <a16:creationId xmlns:a16="http://schemas.microsoft.com/office/drawing/2014/main" id="{00000000-0008-0000-0000-000047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56" name="Text Box 3">
          <a:extLst>
            <a:ext uri="{FF2B5EF4-FFF2-40B4-BE49-F238E27FC236}">
              <a16:creationId xmlns:a16="http://schemas.microsoft.com/office/drawing/2014/main" id="{00000000-0008-0000-0000-000048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57" name="Text Box 3">
          <a:extLst>
            <a:ext uri="{FF2B5EF4-FFF2-40B4-BE49-F238E27FC236}">
              <a16:creationId xmlns:a16="http://schemas.microsoft.com/office/drawing/2014/main" id="{00000000-0008-0000-0000-000049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58" name="Text Box 3">
          <a:extLst>
            <a:ext uri="{FF2B5EF4-FFF2-40B4-BE49-F238E27FC236}">
              <a16:creationId xmlns:a16="http://schemas.microsoft.com/office/drawing/2014/main" id="{00000000-0008-0000-0000-00004A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59" name="Text Box 3">
          <a:extLst>
            <a:ext uri="{FF2B5EF4-FFF2-40B4-BE49-F238E27FC236}">
              <a16:creationId xmlns:a16="http://schemas.microsoft.com/office/drawing/2014/main" id="{00000000-0008-0000-0000-00004B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60" name="Text Box 3">
          <a:extLst>
            <a:ext uri="{FF2B5EF4-FFF2-40B4-BE49-F238E27FC236}">
              <a16:creationId xmlns:a16="http://schemas.microsoft.com/office/drawing/2014/main" id="{00000000-0008-0000-0000-00004C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61" name="Text Box 3">
          <a:extLst>
            <a:ext uri="{FF2B5EF4-FFF2-40B4-BE49-F238E27FC236}">
              <a16:creationId xmlns:a16="http://schemas.microsoft.com/office/drawing/2014/main" id="{00000000-0008-0000-0000-00004D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62" name="Text Box 3">
          <a:extLst>
            <a:ext uri="{FF2B5EF4-FFF2-40B4-BE49-F238E27FC236}">
              <a16:creationId xmlns:a16="http://schemas.microsoft.com/office/drawing/2014/main" id="{00000000-0008-0000-0000-00004E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63" name="Text Box 3">
          <a:extLst>
            <a:ext uri="{FF2B5EF4-FFF2-40B4-BE49-F238E27FC236}">
              <a16:creationId xmlns:a16="http://schemas.microsoft.com/office/drawing/2014/main" id="{00000000-0008-0000-0000-00004F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64" name="Text Box 3">
          <a:extLst>
            <a:ext uri="{FF2B5EF4-FFF2-40B4-BE49-F238E27FC236}">
              <a16:creationId xmlns:a16="http://schemas.microsoft.com/office/drawing/2014/main" id="{00000000-0008-0000-0000-000050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65" name="Text Box 3">
          <a:extLst>
            <a:ext uri="{FF2B5EF4-FFF2-40B4-BE49-F238E27FC236}">
              <a16:creationId xmlns:a16="http://schemas.microsoft.com/office/drawing/2014/main" id="{00000000-0008-0000-0000-000051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66" name="Text Box 3">
          <a:extLst>
            <a:ext uri="{FF2B5EF4-FFF2-40B4-BE49-F238E27FC236}">
              <a16:creationId xmlns:a16="http://schemas.microsoft.com/office/drawing/2014/main" id="{00000000-0008-0000-0000-000052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67" name="Text Box 3">
          <a:extLst>
            <a:ext uri="{FF2B5EF4-FFF2-40B4-BE49-F238E27FC236}">
              <a16:creationId xmlns:a16="http://schemas.microsoft.com/office/drawing/2014/main" id="{00000000-0008-0000-0000-000053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68" name="Text Box 3">
          <a:extLst>
            <a:ext uri="{FF2B5EF4-FFF2-40B4-BE49-F238E27FC236}">
              <a16:creationId xmlns:a16="http://schemas.microsoft.com/office/drawing/2014/main" id="{00000000-0008-0000-0000-000054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69" name="Text Box 3">
          <a:extLst>
            <a:ext uri="{FF2B5EF4-FFF2-40B4-BE49-F238E27FC236}">
              <a16:creationId xmlns:a16="http://schemas.microsoft.com/office/drawing/2014/main" id="{00000000-0008-0000-0000-000055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70" name="Text Box 3">
          <a:extLst>
            <a:ext uri="{FF2B5EF4-FFF2-40B4-BE49-F238E27FC236}">
              <a16:creationId xmlns:a16="http://schemas.microsoft.com/office/drawing/2014/main" id="{00000000-0008-0000-0000-000056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71" name="Text Box 3">
          <a:extLst>
            <a:ext uri="{FF2B5EF4-FFF2-40B4-BE49-F238E27FC236}">
              <a16:creationId xmlns:a16="http://schemas.microsoft.com/office/drawing/2014/main" id="{00000000-0008-0000-0000-000057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72" name="Text Box 3">
          <a:extLst>
            <a:ext uri="{FF2B5EF4-FFF2-40B4-BE49-F238E27FC236}">
              <a16:creationId xmlns:a16="http://schemas.microsoft.com/office/drawing/2014/main" id="{00000000-0008-0000-0000-000058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73" name="Text Box 3">
          <a:extLst>
            <a:ext uri="{FF2B5EF4-FFF2-40B4-BE49-F238E27FC236}">
              <a16:creationId xmlns:a16="http://schemas.microsoft.com/office/drawing/2014/main" id="{00000000-0008-0000-0000-000059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74" name="Text Box 3">
          <a:extLst>
            <a:ext uri="{FF2B5EF4-FFF2-40B4-BE49-F238E27FC236}">
              <a16:creationId xmlns:a16="http://schemas.microsoft.com/office/drawing/2014/main" id="{00000000-0008-0000-0000-00005A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75" name="Text Box 3">
          <a:extLst>
            <a:ext uri="{FF2B5EF4-FFF2-40B4-BE49-F238E27FC236}">
              <a16:creationId xmlns:a16="http://schemas.microsoft.com/office/drawing/2014/main" id="{00000000-0008-0000-0000-00005B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76" name="Text Box 3">
          <a:extLst>
            <a:ext uri="{FF2B5EF4-FFF2-40B4-BE49-F238E27FC236}">
              <a16:creationId xmlns:a16="http://schemas.microsoft.com/office/drawing/2014/main" id="{00000000-0008-0000-0000-00005C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77" name="Text Box 3">
          <a:extLst>
            <a:ext uri="{FF2B5EF4-FFF2-40B4-BE49-F238E27FC236}">
              <a16:creationId xmlns:a16="http://schemas.microsoft.com/office/drawing/2014/main" id="{00000000-0008-0000-0000-00005D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78" name="Text Box 3">
          <a:extLst>
            <a:ext uri="{FF2B5EF4-FFF2-40B4-BE49-F238E27FC236}">
              <a16:creationId xmlns:a16="http://schemas.microsoft.com/office/drawing/2014/main" id="{00000000-0008-0000-0000-00005E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79" name="Text Box 3">
          <a:extLst>
            <a:ext uri="{FF2B5EF4-FFF2-40B4-BE49-F238E27FC236}">
              <a16:creationId xmlns:a16="http://schemas.microsoft.com/office/drawing/2014/main" id="{00000000-0008-0000-0000-00005F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80" name="Text Box 3">
          <a:extLst>
            <a:ext uri="{FF2B5EF4-FFF2-40B4-BE49-F238E27FC236}">
              <a16:creationId xmlns:a16="http://schemas.microsoft.com/office/drawing/2014/main" id="{00000000-0008-0000-0000-000060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81" name="Text Box 3">
          <a:extLst>
            <a:ext uri="{FF2B5EF4-FFF2-40B4-BE49-F238E27FC236}">
              <a16:creationId xmlns:a16="http://schemas.microsoft.com/office/drawing/2014/main" id="{00000000-0008-0000-0000-000061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82" name="Text Box 3">
          <a:extLst>
            <a:ext uri="{FF2B5EF4-FFF2-40B4-BE49-F238E27FC236}">
              <a16:creationId xmlns:a16="http://schemas.microsoft.com/office/drawing/2014/main" id="{00000000-0008-0000-0000-000062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83" name="Text Box 3">
          <a:extLst>
            <a:ext uri="{FF2B5EF4-FFF2-40B4-BE49-F238E27FC236}">
              <a16:creationId xmlns:a16="http://schemas.microsoft.com/office/drawing/2014/main" id="{00000000-0008-0000-0000-000063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84" name="Text Box 3">
          <a:extLst>
            <a:ext uri="{FF2B5EF4-FFF2-40B4-BE49-F238E27FC236}">
              <a16:creationId xmlns:a16="http://schemas.microsoft.com/office/drawing/2014/main" id="{00000000-0008-0000-0000-000064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85" name="Text Box 3">
          <a:extLst>
            <a:ext uri="{FF2B5EF4-FFF2-40B4-BE49-F238E27FC236}">
              <a16:creationId xmlns:a16="http://schemas.microsoft.com/office/drawing/2014/main" id="{00000000-0008-0000-0000-000065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86" name="Text Box 3">
          <a:extLst>
            <a:ext uri="{FF2B5EF4-FFF2-40B4-BE49-F238E27FC236}">
              <a16:creationId xmlns:a16="http://schemas.microsoft.com/office/drawing/2014/main" id="{00000000-0008-0000-0000-000066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87" name="Text Box 3">
          <a:extLst>
            <a:ext uri="{FF2B5EF4-FFF2-40B4-BE49-F238E27FC236}">
              <a16:creationId xmlns:a16="http://schemas.microsoft.com/office/drawing/2014/main" id="{00000000-0008-0000-0000-000067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88" name="Text Box 3">
          <a:extLst>
            <a:ext uri="{FF2B5EF4-FFF2-40B4-BE49-F238E27FC236}">
              <a16:creationId xmlns:a16="http://schemas.microsoft.com/office/drawing/2014/main" id="{00000000-0008-0000-0000-000068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89" name="Text Box 3">
          <a:extLst>
            <a:ext uri="{FF2B5EF4-FFF2-40B4-BE49-F238E27FC236}">
              <a16:creationId xmlns:a16="http://schemas.microsoft.com/office/drawing/2014/main" id="{00000000-0008-0000-0000-000069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90" name="Text Box 3">
          <a:extLst>
            <a:ext uri="{FF2B5EF4-FFF2-40B4-BE49-F238E27FC236}">
              <a16:creationId xmlns:a16="http://schemas.microsoft.com/office/drawing/2014/main" id="{00000000-0008-0000-0000-00006A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91" name="Text Box 3">
          <a:extLst>
            <a:ext uri="{FF2B5EF4-FFF2-40B4-BE49-F238E27FC236}">
              <a16:creationId xmlns:a16="http://schemas.microsoft.com/office/drawing/2014/main" id="{00000000-0008-0000-0000-00006B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92" name="Text Box 3">
          <a:extLst>
            <a:ext uri="{FF2B5EF4-FFF2-40B4-BE49-F238E27FC236}">
              <a16:creationId xmlns:a16="http://schemas.microsoft.com/office/drawing/2014/main" id="{00000000-0008-0000-0000-00006C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93" name="Text Box 3">
          <a:extLst>
            <a:ext uri="{FF2B5EF4-FFF2-40B4-BE49-F238E27FC236}">
              <a16:creationId xmlns:a16="http://schemas.microsoft.com/office/drawing/2014/main" id="{00000000-0008-0000-0000-00006D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94" name="Text Box 3">
          <a:extLst>
            <a:ext uri="{FF2B5EF4-FFF2-40B4-BE49-F238E27FC236}">
              <a16:creationId xmlns:a16="http://schemas.microsoft.com/office/drawing/2014/main" id="{00000000-0008-0000-0000-00006E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95" name="Text Box 3">
          <a:extLst>
            <a:ext uri="{FF2B5EF4-FFF2-40B4-BE49-F238E27FC236}">
              <a16:creationId xmlns:a16="http://schemas.microsoft.com/office/drawing/2014/main" id="{00000000-0008-0000-0000-00006F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96" name="Text Box 3">
          <a:extLst>
            <a:ext uri="{FF2B5EF4-FFF2-40B4-BE49-F238E27FC236}">
              <a16:creationId xmlns:a16="http://schemas.microsoft.com/office/drawing/2014/main" id="{00000000-0008-0000-0000-000070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97" name="Text Box 3">
          <a:extLst>
            <a:ext uri="{FF2B5EF4-FFF2-40B4-BE49-F238E27FC236}">
              <a16:creationId xmlns:a16="http://schemas.microsoft.com/office/drawing/2014/main" id="{00000000-0008-0000-0000-000071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98" name="Text Box 3">
          <a:extLst>
            <a:ext uri="{FF2B5EF4-FFF2-40B4-BE49-F238E27FC236}">
              <a16:creationId xmlns:a16="http://schemas.microsoft.com/office/drawing/2014/main" id="{00000000-0008-0000-0000-000072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699" name="Text Box 3">
          <a:extLst>
            <a:ext uri="{FF2B5EF4-FFF2-40B4-BE49-F238E27FC236}">
              <a16:creationId xmlns:a16="http://schemas.microsoft.com/office/drawing/2014/main" id="{00000000-0008-0000-0000-000073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00" name="Text Box 3">
          <a:extLst>
            <a:ext uri="{FF2B5EF4-FFF2-40B4-BE49-F238E27FC236}">
              <a16:creationId xmlns:a16="http://schemas.microsoft.com/office/drawing/2014/main" id="{00000000-0008-0000-0000-000074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01" name="Text Box 3">
          <a:extLst>
            <a:ext uri="{FF2B5EF4-FFF2-40B4-BE49-F238E27FC236}">
              <a16:creationId xmlns:a16="http://schemas.microsoft.com/office/drawing/2014/main" id="{00000000-0008-0000-0000-000075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02" name="Text Box 3">
          <a:extLst>
            <a:ext uri="{FF2B5EF4-FFF2-40B4-BE49-F238E27FC236}">
              <a16:creationId xmlns:a16="http://schemas.microsoft.com/office/drawing/2014/main" id="{00000000-0008-0000-0000-000076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03" name="Text Box 3">
          <a:extLst>
            <a:ext uri="{FF2B5EF4-FFF2-40B4-BE49-F238E27FC236}">
              <a16:creationId xmlns:a16="http://schemas.microsoft.com/office/drawing/2014/main" id="{00000000-0008-0000-0000-000077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04" name="Text Box 3">
          <a:extLst>
            <a:ext uri="{FF2B5EF4-FFF2-40B4-BE49-F238E27FC236}">
              <a16:creationId xmlns:a16="http://schemas.microsoft.com/office/drawing/2014/main" id="{00000000-0008-0000-0000-000078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05" name="Text Box 3">
          <a:extLst>
            <a:ext uri="{FF2B5EF4-FFF2-40B4-BE49-F238E27FC236}">
              <a16:creationId xmlns:a16="http://schemas.microsoft.com/office/drawing/2014/main" id="{00000000-0008-0000-0000-000079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06" name="Text Box 3">
          <a:extLst>
            <a:ext uri="{FF2B5EF4-FFF2-40B4-BE49-F238E27FC236}">
              <a16:creationId xmlns:a16="http://schemas.microsoft.com/office/drawing/2014/main" id="{00000000-0008-0000-0000-00007A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07" name="Text Box 3">
          <a:extLst>
            <a:ext uri="{FF2B5EF4-FFF2-40B4-BE49-F238E27FC236}">
              <a16:creationId xmlns:a16="http://schemas.microsoft.com/office/drawing/2014/main" id="{00000000-0008-0000-0000-00007B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08" name="Text Box 3">
          <a:extLst>
            <a:ext uri="{FF2B5EF4-FFF2-40B4-BE49-F238E27FC236}">
              <a16:creationId xmlns:a16="http://schemas.microsoft.com/office/drawing/2014/main" id="{00000000-0008-0000-0000-00007C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09" name="Text Box 3">
          <a:extLst>
            <a:ext uri="{FF2B5EF4-FFF2-40B4-BE49-F238E27FC236}">
              <a16:creationId xmlns:a16="http://schemas.microsoft.com/office/drawing/2014/main" id="{00000000-0008-0000-0000-00007D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10" name="Text Box 3">
          <a:extLst>
            <a:ext uri="{FF2B5EF4-FFF2-40B4-BE49-F238E27FC236}">
              <a16:creationId xmlns:a16="http://schemas.microsoft.com/office/drawing/2014/main" id="{00000000-0008-0000-0000-00007E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11" name="Text Box 3">
          <a:extLst>
            <a:ext uri="{FF2B5EF4-FFF2-40B4-BE49-F238E27FC236}">
              <a16:creationId xmlns:a16="http://schemas.microsoft.com/office/drawing/2014/main" id="{00000000-0008-0000-0000-00007F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12" name="Text Box 3">
          <a:extLst>
            <a:ext uri="{FF2B5EF4-FFF2-40B4-BE49-F238E27FC236}">
              <a16:creationId xmlns:a16="http://schemas.microsoft.com/office/drawing/2014/main" id="{00000000-0008-0000-0000-000080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13" name="Text Box 3">
          <a:extLst>
            <a:ext uri="{FF2B5EF4-FFF2-40B4-BE49-F238E27FC236}">
              <a16:creationId xmlns:a16="http://schemas.microsoft.com/office/drawing/2014/main" id="{00000000-0008-0000-0000-000081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14" name="Text Box 3">
          <a:extLst>
            <a:ext uri="{FF2B5EF4-FFF2-40B4-BE49-F238E27FC236}">
              <a16:creationId xmlns:a16="http://schemas.microsoft.com/office/drawing/2014/main" id="{00000000-0008-0000-0000-000082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15" name="Text Box 3">
          <a:extLst>
            <a:ext uri="{FF2B5EF4-FFF2-40B4-BE49-F238E27FC236}">
              <a16:creationId xmlns:a16="http://schemas.microsoft.com/office/drawing/2014/main" id="{00000000-0008-0000-0000-000083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16" name="Text Box 3">
          <a:extLst>
            <a:ext uri="{FF2B5EF4-FFF2-40B4-BE49-F238E27FC236}">
              <a16:creationId xmlns:a16="http://schemas.microsoft.com/office/drawing/2014/main" id="{00000000-0008-0000-0000-000084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17" name="Text Box 3">
          <a:extLst>
            <a:ext uri="{FF2B5EF4-FFF2-40B4-BE49-F238E27FC236}">
              <a16:creationId xmlns:a16="http://schemas.microsoft.com/office/drawing/2014/main" id="{00000000-0008-0000-0000-000085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18" name="Text Box 3">
          <a:extLst>
            <a:ext uri="{FF2B5EF4-FFF2-40B4-BE49-F238E27FC236}">
              <a16:creationId xmlns:a16="http://schemas.microsoft.com/office/drawing/2014/main" id="{00000000-0008-0000-0000-000086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19" name="Text Box 3">
          <a:extLst>
            <a:ext uri="{FF2B5EF4-FFF2-40B4-BE49-F238E27FC236}">
              <a16:creationId xmlns:a16="http://schemas.microsoft.com/office/drawing/2014/main" id="{00000000-0008-0000-0000-000087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20" name="Text Box 3">
          <a:extLst>
            <a:ext uri="{FF2B5EF4-FFF2-40B4-BE49-F238E27FC236}">
              <a16:creationId xmlns:a16="http://schemas.microsoft.com/office/drawing/2014/main" id="{00000000-0008-0000-0000-000088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21" name="Text Box 3">
          <a:extLst>
            <a:ext uri="{FF2B5EF4-FFF2-40B4-BE49-F238E27FC236}">
              <a16:creationId xmlns:a16="http://schemas.microsoft.com/office/drawing/2014/main" id="{00000000-0008-0000-0000-000089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22" name="Text Box 3">
          <a:extLst>
            <a:ext uri="{FF2B5EF4-FFF2-40B4-BE49-F238E27FC236}">
              <a16:creationId xmlns:a16="http://schemas.microsoft.com/office/drawing/2014/main" id="{00000000-0008-0000-0000-00008A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23" name="Text Box 3">
          <a:extLst>
            <a:ext uri="{FF2B5EF4-FFF2-40B4-BE49-F238E27FC236}">
              <a16:creationId xmlns:a16="http://schemas.microsoft.com/office/drawing/2014/main" id="{00000000-0008-0000-0000-00008B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24" name="Text Box 3">
          <a:extLst>
            <a:ext uri="{FF2B5EF4-FFF2-40B4-BE49-F238E27FC236}">
              <a16:creationId xmlns:a16="http://schemas.microsoft.com/office/drawing/2014/main" id="{00000000-0008-0000-0000-00008C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25" name="Text Box 3">
          <a:extLst>
            <a:ext uri="{FF2B5EF4-FFF2-40B4-BE49-F238E27FC236}">
              <a16:creationId xmlns:a16="http://schemas.microsoft.com/office/drawing/2014/main" id="{00000000-0008-0000-0000-00008D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26" name="Text Box 3">
          <a:extLst>
            <a:ext uri="{FF2B5EF4-FFF2-40B4-BE49-F238E27FC236}">
              <a16:creationId xmlns:a16="http://schemas.microsoft.com/office/drawing/2014/main" id="{00000000-0008-0000-0000-00008E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27" name="Text Box 3">
          <a:extLst>
            <a:ext uri="{FF2B5EF4-FFF2-40B4-BE49-F238E27FC236}">
              <a16:creationId xmlns:a16="http://schemas.microsoft.com/office/drawing/2014/main" id="{00000000-0008-0000-0000-00008F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28" name="Text Box 3">
          <a:extLst>
            <a:ext uri="{FF2B5EF4-FFF2-40B4-BE49-F238E27FC236}">
              <a16:creationId xmlns:a16="http://schemas.microsoft.com/office/drawing/2014/main" id="{00000000-0008-0000-0000-000090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29" name="Text Box 3">
          <a:extLst>
            <a:ext uri="{FF2B5EF4-FFF2-40B4-BE49-F238E27FC236}">
              <a16:creationId xmlns:a16="http://schemas.microsoft.com/office/drawing/2014/main" id="{00000000-0008-0000-0000-000091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30" name="Text Box 3">
          <a:extLst>
            <a:ext uri="{FF2B5EF4-FFF2-40B4-BE49-F238E27FC236}">
              <a16:creationId xmlns:a16="http://schemas.microsoft.com/office/drawing/2014/main" id="{00000000-0008-0000-0000-000092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31" name="Text Box 3">
          <a:extLst>
            <a:ext uri="{FF2B5EF4-FFF2-40B4-BE49-F238E27FC236}">
              <a16:creationId xmlns:a16="http://schemas.microsoft.com/office/drawing/2014/main" id="{00000000-0008-0000-0000-000093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32" name="Text Box 3">
          <a:extLst>
            <a:ext uri="{FF2B5EF4-FFF2-40B4-BE49-F238E27FC236}">
              <a16:creationId xmlns:a16="http://schemas.microsoft.com/office/drawing/2014/main" id="{00000000-0008-0000-0000-000094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33" name="Text Box 3">
          <a:extLst>
            <a:ext uri="{FF2B5EF4-FFF2-40B4-BE49-F238E27FC236}">
              <a16:creationId xmlns:a16="http://schemas.microsoft.com/office/drawing/2014/main" id="{00000000-0008-0000-0000-000095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34" name="Text Box 3">
          <a:extLst>
            <a:ext uri="{FF2B5EF4-FFF2-40B4-BE49-F238E27FC236}">
              <a16:creationId xmlns:a16="http://schemas.microsoft.com/office/drawing/2014/main" id="{00000000-0008-0000-0000-000096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35" name="Text Box 3">
          <a:extLst>
            <a:ext uri="{FF2B5EF4-FFF2-40B4-BE49-F238E27FC236}">
              <a16:creationId xmlns:a16="http://schemas.microsoft.com/office/drawing/2014/main" id="{00000000-0008-0000-0000-000097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36" name="Text Box 3">
          <a:extLst>
            <a:ext uri="{FF2B5EF4-FFF2-40B4-BE49-F238E27FC236}">
              <a16:creationId xmlns:a16="http://schemas.microsoft.com/office/drawing/2014/main" id="{00000000-0008-0000-0000-000098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37" name="Text Box 3">
          <a:extLst>
            <a:ext uri="{FF2B5EF4-FFF2-40B4-BE49-F238E27FC236}">
              <a16:creationId xmlns:a16="http://schemas.microsoft.com/office/drawing/2014/main" id="{00000000-0008-0000-0000-000099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38" name="Text Box 3">
          <a:extLst>
            <a:ext uri="{FF2B5EF4-FFF2-40B4-BE49-F238E27FC236}">
              <a16:creationId xmlns:a16="http://schemas.microsoft.com/office/drawing/2014/main" id="{00000000-0008-0000-0000-00009A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39" name="Text Box 3">
          <a:extLst>
            <a:ext uri="{FF2B5EF4-FFF2-40B4-BE49-F238E27FC236}">
              <a16:creationId xmlns:a16="http://schemas.microsoft.com/office/drawing/2014/main" id="{00000000-0008-0000-0000-00009B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40" name="Text Box 3">
          <a:extLst>
            <a:ext uri="{FF2B5EF4-FFF2-40B4-BE49-F238E27FC236}">
              <a16:creationId xmlns:a16="http://schemas.microsoft.com/office/drawing/2014/main" id="{00000000-0008-0000-0000-00009C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41" name="Text Box 3">
          <a:extLst>
            <a:ext uri="{FF2B5EF4-FFF2-40B4-BE49-F238E27FC236}">
              <a16:creationId xmlns:a16="http://schemas.microsoft.com/office/drawing/2014/main" id="{00000000-0008-0000-0000-00009D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42" name="Text Box 3">
          <a:extLst>
            <a:ext uri="{FF2B5EF4-FFF2-40B4-BE49-F238E27FC236}">
              <a16:creationId xmlns:a16="http://schemas.microsoft.com/office/drawing/2014/main" id="{00000000-0008-0000-0000-00009E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43" name="Text Box 3">
          <a:extLst>
            <a:ext uri="{FF2B5EF4-FFF2-40B4-BE49-F238E27FC236}">
              <a16:creationId xmlns:a16="http://schemas.microsoft.com/office/drawing/2014/main" id="{00000000-0008-0000-0000-00009F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44" name="Text Box 3">
          <a:extLst>
            <a:ext uri="{FF2B5EF4-FFF2-40B4-BE49-F238E27FC236}">
              <a16:creationId xmlns:a16="http://schemas.microsoft.com/office/drawing/2014/main" id="{00000000-0008-0000-0000-0000A0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45" name="Text Box 3">
          <a:extLst>
            <a:ext uri="{FF2B5EF4-FFF2-40B4-BE49-F238E27FC236}">
              <a16:creationId xmlns:a16="http://schemas.microsoft.com/office/drawing/2014/main" id="{00000000-0008-0000-0000-0000A1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46" name="Text Box 3">
          <a:extLst>
            <a:ext uri="{FF2B5EF4-FFF2-40B4-BE49-F238E27FC236}">
              <a16:creationId xmlns:a16="http://schemas.microsoft.com/office/drawing/2014/main" id="{00000000-0008-0000-0000-0000A2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47" name="Text Box 3">
          <a:extLst>
            <a:ext uri="{FF2B5EF4-FFF2-40B4-BE49-F238E27FC236}">
              <a16:creationId xmlns:a16="http://schemas.microsoft.com/office/drawing/2014/main" id="{00000000-0008-0000-0000-0000A3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48" name="Text Box 3">
          <a:extLst>
            <a:ext uri="{FF2B5EF4-FFF2-40B4-BE49-F238E27FC236}">
              <a16:creationId xmlns:a16="http://schemas.microsoft.com/office/drawing/2014/main" id="{00000000-0008-0000-0000-0000A4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49" name="Text Box 3">
          <a:extLst>
            <a:ext uri="{FF2B5EF4-FFF2-40B4-BE49-F238E27FC236}">
              <a16:creationId xmlns:a16="http://schemas.microsoft.com/office/drawing/2014/main" id="{00000000-0008-0000-0000-0000A5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50" name="Text Box 3">
          <a:extLst>
            <a:ext uri="{FF2B5EF4-FFF2-40B4-BE49-F238E27FC236}">
              <a16:creationId xmlns:a16="http://schemas.microsoft.com/office/drawing/2014/main" id="{00000000-0008-0000-0000-0000A6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751" name="Text Box 3">
          <a:extLst>
            <a:ext uri="{FF2B5EF4-FFF2-40B4-BE49-F238E27FC236}">
              <a16:creationId xmlns:a16="http://schemas.microsoft.com/office/drawing/2014/main" id="{00000000-0008-0000-0000-0000A7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52" name="Text Box 3">
          <a:extLst>
            <a:ext uri="{FF2B5EF4-FFF2-40B4-BE49-F238E27FC236}">
              <a16:creationId xmlns:a16="http://schemas.microsoft.com/office/drawing/2014/main" id="{00000000-0008-0000-0000-0000A8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53" name="Text Box 3">
          <a:extLst>
            <a:ext uri="{FF2B5EF4-FFF2-40B4-BE49-F238E27FC236}">
              <a16:creationId xmlns:a16="http://schemas.microsoft.com/office/drawing/2014/main" id="{00000000-0008-0000-0000-0000A9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54" name="Text Box 3">
          <a:extLst>
            <a:ext uri="{FF2B5EF4-FFF2-40B4-BE49-F238E27FC236}">
              <a16:creationId xmlns:a16="http://schemas.microsoft.com/office/drawing/2014/main" id="{00000000-0008-0000-0000-0000AA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55" name="Text Box 3">
          <a:extLst>
            <a:ext uri="{FF2B5EF4-FFF2-40B4-BE49-F238E27FC236}">
              <a16:creationId xmlns:a16="http://schemas.microsoft.com/office/drawing/2014/main" id="{00000000-0008-0000-0000-0000AB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56" name="Text Box 3">
          <a:extLst>
            <a:ext uri="{FF2B5EF4-FFF2-40B4-BE49-F238E27FC236}">
              <a16:creationId xmlns:a16="http://schemas.microsoft.com/office/drawing/2014/main" id="{00000000-0008-0000-0000-0000AC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57" name="Text Box 3">
          <a:extLst>
            <a:ext uri="{FF2B5EF4-FFF2-40B4-BE49-F238E27FC236}">
              <a16:creationId xmlns:a16="http://schemas.microsoft.com/office/drawing/2014/main" id="{00000000-0008-0000-0000-0000AD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58" name="Text Box 3">
          <a:extLst>
            <a:ext uri="{FF2B5EF4-FFF2-40B4-BE49-F238E27FC236}">
              <a16:creationId xmlns:a16="http://schemas.microsoft.com/office/drawing/2014/main" id="{00000000-0008-0000-0000-0000AE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59" name="Text Box 3">
          <a:extLst>
            <a:ext uri="{FF2B5EF4-FFF2-40B4-BE49-F238E27FC236}">
              <a16:creationId xmlns:a16="http://schemas.microsoft.com/office/drawing/2014/main" id="{00000000-0008-0000-0000-0000AF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60" name="Text Box 3">
          <a:extLst>
            <a:ext uri="{FF2B5EF4-FFF2-40B4-BE49-F238E27FC236}">
              <a16:creationId xmlns:a16="http://schemas.microsoft.com/office/drawing/2014/main" id="{00000000-0008-0000-0000-0000B0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61" name="Text Box 3">
          <a:extLst>
            <a:ext uri="{FF2B5EF4-FFF2-40B4-BE49-F238E27FC236}">
              <a16:creationId xmlns:a16="http://schemas.microsoft.com/office/drawing/2014/main" id="{00000000-0008-0000-0000-0000B1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62" name="Text Box 3">
          <a:extLst>
            <a:ext uri="{FF2B5EF4-FFF2-40B4-BE49-F238E27FC236}">
              <a16:creationId xmlns:a16="http://schemas.microsoft.com/office/drawing/2014/main" id="{00000000-0008-0000-0000-0000B2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63" name="Text Box 3">
          <a:extLst>
            <a:ext uri="{FF2B5EF4-FFF2-40B4-BE49-F238E27FC236}">
              <a16:creationId xmlns:a16="http://schemas.microsoft.com/office/drawing/2014/main" id="{00000000-0008-0000-0000-0000B3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64" name="Text Box 3">
          <a:extLst>
            <a:ext uri="{FF2B5EF4-FFF2-40B4-BE49-F238E27FC236}">
              <a16:creationId xmlns:a16="http://schemas.microsoft.com/office/drawing/2014/main" id="{00000000-0008-0000-0000-0000B4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65" name="Text Box 3">
          <a:extLst>
            <a:ext uri="{FF2B5EF4-FFF2-40B4-BE49-F238E27FC236}">
              <a16:creationId xmlns:a16="http://schemas.microsoft.com/office/drawing/2014/main" id="{00000000-0008-0000-0000-0000B5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66" name="Text Box 3">
          <a:extLst>
            <a:ext uri="{FF2B5EF4-FFF2-40B4-BE49-F238E27FC236}">
              <a16:creationId xmlns:a16="http://schemas.microsoft.com/office/drawing/2014/main" id="{00000000-0008-0000-0000-0000B6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67" name="Text Box 3">
          <a:extLst>
            <a:ext uri="{FF2B5EF4-FFF2-40B4-BE49-F238E27FC236}">
              <a16:creationId xmlns:a16="http://schemas.microsoft.com/office/drawing/2014/main" id="{00000000-0008-0000-0000-0000B7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68" name="Text Box 3">
          <a:extLst>
            <a:ext uri="{FF2B5EF4-FFF2-40B4-BE49-F238E27FC236}">
              <a16:creationId xmlns:a16="http://schemas.microsoft.com/office/drawing/2014/main" id="{00000000-0008-0000-0000-0000B8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69" name="Text Box 3">
          <a:extLst>
            <a:ext uri="{FF2B5EF4-FFF2-40B4-BE49-F238E27FC236}">
              <a16:creationId xmlns:a16="http://schemas.microsoft.com/office/drawing/2014/main" id="{00000000-0008-0000-0000-0000B9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70" name="Text Box 3">
          <a:extLst>
            <a:ext uri="{FF2B5EF4-FFF2-40B4-BE49-F238E27FC236}">
              <a16:creationId xmlns:a16="http://schemas.microsoft.com/office/drawing/2014/main" id="{00000000-0008-0000-0000-0000BA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71" name="Text Box 3">
          <a:extLst>
            <a:ext uri="{FF2B5EF4-FFF2-40B4-BE49-F238E27FC236}">
              <a16:creationId xmlns:a16="http://schemas.microsoft.com/office/drawing/2014/main" id="{00000000-0008-0000-0000-0000BB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72" name="Text Box 3">
          <a:extLst>
            <a:ext uri="{FF2B5EF4-FFF2-40B4-BE49-F238E27FC236}">
              <a16:creationId xmlns:a16="http://schemas.microsoft.com/office/drawing/2014/main" id="{00000000-0008-0000-0000-0000BC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73" name="Text Box 3">
          <a:extLst>
            <a:ext uri="{FF2B5EF4-FFF2-40B4-BE49-F238E27FC236}">
              <a16:creationId xmlns:a16="http://schemas.microsoft.com/office/drawing/2014/main" id="{00000000-0008-0000-0000-0000BD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74" name="Text Box 3">
          <a:extLst>
            <a:ext uri="{FF2B5EF4-FFF2-40B4-BE49-F238E27FC236}">
              <a16:creationId xmlns:a16="http://schemas.microsoft.com/office/drawing/2014/main" id="{00000000-0008-0000-0000-0000BE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75" name="Text Box 3">
          <a:extLst>
            <a:ext uri="{FF2B5EF4-FFF2-40B4-BE49-F238E27FC236}">
              <a16:creationId xmlns:a16="http://schemas.microsoft.com/office/drawing/2014/main" id="{00000000-0008-0000-0000-0000BF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76" name="Text Box 3">
          <a:extLst>
            <a:ext uri="{FF2B5EF4-FFF2-40B4-BE49-F238E27FC236}">
              <a16:creationId xmlns:a16="http://schemas.microsoft.com/office/drawing/2014/main" id="{00000000-0008-0000-0000-0000C0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77" name="Text Box 3">
          <a:extLst>
            <a:ext uri="{FF2B5EF4-FFF2-40B4-BE49-F238E27FC236}">
              <a16:creationId xmlns:a16="http://schemas.microsoft.com/office/drawing/2014/main" id="{00000000-0008-0000-0000-0000C1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78" name="Text Box 3">
          <a:extLst>
            <a:ext uri="{FF2B5EF4-FFF2-40B4-BE49-F238E27FC236}">
              <a16:creationId xmlns:a16="http://schemas.microsoft.com/office/drawing/2014/main" id="{00000000-0008-0000-0000-0000C2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79" name="Text Box 3">
          <a:extLst>
            <a:ext uri="{FF2B5EF4-FFF2-40B4-BE49-F238E27FC236}">
              <a16:creationId xmlns:a16="http://schemas.microsoft.com/office/drawing/2014/main" id="{00000000-0008-0000-0000-0000C3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80" name="Text Box 3">
          <a:extLst>
            <a:ext uri="{FF2B5EF4-FFF2-40B4-BE49-F238E27FC236}">
              <a16:creationId xmlns:a16="http://schemas.microsoft.com/office/drawing/2014/main" id="{00000000-0008-0000-0000-0000C4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81" name="Text Box 3">
          <a:extLst>
            <a:ext uri="{FF2B5EF4-FFF2-40B4-BE49-F238E27FC236}">
              <a16:creationId xmlns:a16="http://schemas.microsoft.com/office/drawing/2014/main" id="{00000000-0008-0000-0000-0000C5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82" name="Text Box 3">
          <a:extLst>
            <a:ext uri="{FF2B5EF4-FFF2-40B4-BE49-F238E27FC236}">
              <a16:creationId xmlns:a16="http://schemas.microsoft.com/office/drawing/2014/main" id="{00000000-0008-0000-0000-0000C6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83" name="Text Box 3">
          <a:extLst>
            <a:ext uri="{FF2B5EF4-FFF2-40B4-BE49-F238E27FC236}">
              <a16:creationId xmlns:a16="http://schemas.microsoft.com/office/drawing/2014/main" id="{00000000-0008-0000-0000-0000C7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84" name="Text Box 3">
          <a:extLst>
            <a:ext uri="{FF2B5EF4-FFF2-40B4-BE49-F238E27FC236}">
              <a16:creationId xmlns:a16="http://schemas.microsoft.com/office/drawing/2014/main" id="{00000000-0008-0000-0000-0000C8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85" name="Text Box 3">
          <a:extLst>
            <a:ext uri="{FF2B5EF4-FFF2-40B4-BE49-F238E27FC236}">
              <a16:creationId xmlns:a16="http://schemas.microsoft.com/office/drawing/2014/main" id="{00000000-0008-0000-0000-0000C9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86" name="Text Box 3">
          <a:extLst>
            <a:ext uri="{FF2B5EF4-FFF2-40B4-BE49-F238E27FC236}">
              <a16:creationId xmlns:a16="http://schemas.microsoft.com/office/drawing/2014/main" id="{00000000-0008-0000-0000-0000CA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87" name="Text Box 3">
          <a:extLst>
            <a:ext uri="{FF2B5EF4-FFF2-40B4-BE49-F238E27FC236}">
              <a16:creationId xmlns:a16="http://schemas.microsoft.com/office/drawing/2014/main" id="{00000000-0008-0000-0000-0000CB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88" name="Text Box 3">
          <a:extLst>
            <a:ext uri="{FF2B5EF4-FFF2-40B4-BE49-F238E27FC236}">
              <a16:creationId xmlns:a16="http://schemas.microsoft.com/office/drawing/2014/main" id="{00000000-0008-0000-0000-0000CC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89" name="Text Box 3">
          <a:extLst>
            <a:ext uri="{FF2B5EF4-FFF2-40B4-BE49-F238E27FC236}">
              <a16:creationId xmlns:a16="http://schemas.microsoft.com/office/drawing/2014/main" id="{00000000-0008-0000-0000-0000CD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90" name="Text Box 3">
          <a:extLst>
            <a:ext uri="{FF2B5EF4-FFF2-40B4-BE49-F238E27FC236}">
              <a16:creationId xmlns:a16="http://schemas.microsoft.com/office/drawing/2014/main" id="{00000000-0008-0000-0000-0000CE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91" name="Text Box 3">
          <a:extLst>
            <a:ext uri="{FF2B5EF4-FFF2-40B4-BE49-F238E27FC236}">
              <a16:creationId xmlns:a16="http://schemas.microsoft.com/office/drawing/2014/main" id="{00000000-0008-0000-0000-0000CF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92" name="Text Box 3">
          <a:extLst>
            <a:ext uri="{FF2B5EF4-FFF2-40B4-BE49-F238E27FC236}">
              <a16:creationId xmlns:a16="http://schemas.microsoft.com/office/drawing/2014/main" id="{00000000-0008-0000-0000-0000D0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93" name="Text Box 3">
          <a:extLst>
            <a:ext uri="{FF2B5EF4-FFF2-40B4-BE49-F238E27FC236}">
              <a16:creationId xmlns:a16="http://schemas.microsoft.com/office/drawing/2014/main" id="{00000000-0008-0000-0000-0000D1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94" name="Text Box 3">
          <a:extLst>
            <a:ext uri="{FF2B5EF4-FFF2-40B4-BE49-F238E27FC236}">
              <a16:creationId xmlns:a16="http://schemas.microsoft.com/office/drawing/2014/main" id="{00000000-0008-0000-0000-0000D2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95" name="Text Box 3">
          <a:extLst>
            <a:ext uri="{FF2B5EF4-FFF2-40B4-BE49-F238E27FC236}">
              <a16:creationId xmlns:a16="http://schemas.microsoft.com/office/drawing/2014/main" id="{00000000-0008-0000-0000-0000D3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96" name="Text Box 3">
          <a:extLst>
            <a:ext uri="{FF2B5EF4-FFF2-40B4-BE49-F238E27FC236}">
              <a16:creationId xmlns:a16="http://schemas.microsoft.com/office/drawing/2014/main" id="{00000000-0008-0000-0000-0000D4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97" name="Text Box 3">
          <a:extLst>
            <a:ext uri="{FF2B5EF4-FFF2-40B4-BE49-F238E27FC236}">
              <a16:creationId xmlns:a16="http://schemas.microsoft.com/office/drawing/2014/main" id="{00000000-0008-0000-0000-0000D5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98" name="Text Box 3">
          <a:extLst>
            <a:ext uri="{FF2B5EF4-FFF2-40B4-BE49-F238E27FC236}">
              <a16:creationId xmlns:a16="http://schemas.microsoft.com/office/drawing/2014/main" id="{00000000-0008-0000-0000-0000D6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799" name="Text Box 3">
          <a:extLst>
            <a:ext uri="{FF2B5EF4-FFF2-40B4-BE49-F238E27FC236}">
              <a16:creationId xmlns:a16="http://schemas.microsoft.com/office/drawing/2014/main" id="{00000000-0008-0000-0000-0000D7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00" name="Text Box 3">
          <a:extLst>
            <a:ext uri="{FF2B5EF4-FFF2-40B4-BE49-F238E27FC236}">
              <a16:creationId xmlns:a16="http://schemas.microsoft.com/office/drawing/2014/main" id="{00000000-0008-0000-0000-0000D8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01" name="Text Box 3">
          <a:extLst>
            <a:ext uri="{FF2B5EF4-FFF2-40B4-BE49-F238E27FC236}">
              <a16:creationId xmlns:a16="http://schemas.microsoft.com/office/drawing/2014/main" id="{00000000-0008-0000-0000-0000D9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02" name="Text Box 3">
          <a:extLst>
            <a:ext uri="{FF2B5EF4-FFF2-40B4-BE49-F238E27FC236}">
              <a16:creationId xmlns:a16="http://schemas.microsoft.com/office/drawing/2014/main" id="{00000000-0008-0000-0000-0000DA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03" name="Text Box 3">
          <a:extLst>
            <a:ext uri="{FF2B5EF4-FFF2-40B4-BE49-F238E27FC236}">
              <a16:creationId xmlns:a16="http://schemas.microsoft.com/office/drawing/2014/main" id="{00000000-0008-0000-0000-0000DB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04" name="Text Box 3">
          <a:extLst>
            <a:ext uri="{FF2B5EF4-FFF2-40B4-BE49-F238E27FC236}">
              <a16:creationId xmlns:a16="http://schemas.microsoft.com/office/drawing/2014/main" id="{00000000-0008-0000-0000-0000DC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05" name="Text Box 3">
          <a:extLst>
            <a:ext uri="{FF2B5EF4-FFF2-40B4-BE49-F238E27FC236}">
              <a16:creationId xmlns:a16="http://schemas.microsoft.com/office/drawing/2014/main" id="{00000000-0008-0000-0000-0000DD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06" name="Text Box 3">
          <a:extLst>
            <a:ext uri="{FF2B5EF4-FFF2-40B4-BE49-F238E27FC236}">
              <a16:creationId xmlns:a16="http://schemas.microsoft.com/office/drawing/2014/main" id="{00000000-0008-0000-0000-0000DE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07" name="Text Box 3">
          <a:extLst>
            <a:ext uri="{FF2B5EF4-FFF2-40B4-BE49-F238E27FC236}">
              <a16:creationId xmlns:a16="http://schemas.microsoft.com/office/drawing/2014/main" id="{00000000-0008-0000-0000-0000DF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08" name="Text Box 3">
          <a:extLst>
            <a:ext uri="{FF2B5EF4-FFF2-40B4-BE49-F238E27FC236}">
              <a16:creationId xmlns:a16="http://schemas.microsoft.com/office/drawing/2014/main" id="{00000000-0008-0000-0000-0000E0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09" name="Text Box 3">
          <a:extLst>
            <a:ext uri="{FF2B5EF4-FFF2-40B4-BE49-F238E27FC236}">
              <a16:creationId xmlns:a16="http://schemas.microsoft.com/office/drawing/2014/main" id="{00000000-0008-0000-0000-0000E1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10" name="Text Box 3">
          <a:extLst>
            <a:ext uri="{FF2B5EF4-FFF2-40B4-BE49-F238E27FC236}">
              <a16:creationId xmlns:a16="http://schemas.microsoft.com/office/drawing/2014/main" id="{00000000-0008-0000-0000-0000E20E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1447800</xdr:colOff>
      <xdr:row>254</xdr:row>
      <xdr:rowOff>0</xdr:rowOff>
    </xdr:from>
    <xdr:to>
      <xdr:col>6</xdr:col>
      <xdr:colOff>1447800</xdr:colOff>
      <xdr:row>254</xdr:row>
      <xdr:rowOff>142875</xdr:rowOff>
    </xdr:to>
    <xdr:sp macro="" textlink="">
      <xdr:nvSpPr>
        <xdr:cNvPr id="3811" name="Text Box 3">
          <a:extLst>
            <a:ext uri="{FF2B5EF4-FFF2-40B4-BE49-F238E27FC236}">
              <a16:creationId xmlns:a16="http://schemas.microsoft.com/office/drawing/2014/main" id="{00000000-0008-0000-0000-0000E30E0000}"/>
            </a:ext>
          </a:extLst>
        </xdr:cNvPr>
        <xdr:cNvSpPr txBox="1">
          <a:spLocks noChangeArrowheads="1"/>
        </xdr:cNvSpPr>
      </xdr:nvSpPr>
      <xdr:spPr bwMode="auto">
        <a:xfrm>
          <a:off x="3276600" y="1172527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781050</xdr:colOff>
      <xdr:row>254</xdr:row>
      <xdr:rowOff>0</xdr:rowOff>
    </xdr:from>
    <xdr:to>
      <xdr:col>6</xdr:col>
      <xdr:colOff>781050</xdr:colOff>
      <xdr:row>254</xdr:row>
      <xdr:rowOff>66675</xdr:rowOff>
    </xdr:to>
    <xdr:sp macro="" textlink="">
      <xdr:nvSpPr>
        <xdr:cNvPr id="3812" name="Text Box 3">
          <a:extLst>
            <a:ext uri="{FF2B5EF4-FFF2-40B4-BE49-F238E27FC236}">
              <a16:creationId xmlns:a16="http://schemas.microsoft.com/office/drawing/2014/main" id="{00000000-0008-0000-0000-0000E40E0000}"/>
            </a:ext>
          </a:extLst>
        </xdr:cNvPr>
        <xdr:cNvSpPr txBox="1">
          <a:spLocks noChangeArrowheads="1"/>
        </xdr:cNvSpPr>
      </xdr:nvSpPr>
      <xdr:spPr bwMode="auto">
        <a:xfrm flipV="1">
          <a:off x="2609850" y="1172527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13" name="Text Box 3">
          <a:extLst>
            <a:ext uri="{FF2B5EF4-FFF2-40B4-BE49-F238E27FC236}">
              <a16:creationId xmlns:a16="http://schemas.microsoft.com/office/drawing/2014/main" id="{00000000-0008-0000-0000-0000E5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14" name="Text Box 3">
          <a:extLst>
            <a:ext uri="{FF2B5EF4-FFF2-40B4-BE49-F238E27FC236}">
              <a16:creationId xmlns:a16="http://schemas.microsoft.com/office/drawing/2014/main" id="{00000000-0008-0000-0000-0000E6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15" name="Text Box 3">
          <a:extLst>
            <a:ext uri="{FF2B5EF4-FFF2-40B4-BE49-F238E27FC236}">
              <a16:creationId xmlns:a16="http://schemas.microsoft.com/office/drawing/2014/main" id="{00000000-0008-0000-0000-0000E7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16" name="Text Box 3">
          <a:extLst>
            <a:ext uri="{FF2B5EF4-FFF2-40B4-BE49-F238E27FC236}">
              <a16:creationId xmlns:a16="http://schemas.microsoft.com/office/drawing/2014/main" id="{00000000-0008-0000-0000-0000E8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17" name="Text Box 3">
          <a:extLst>
            <a:ext uri="{FF2B5EF4-FFF2-40B4-BE49-F238E27FC236}">
              <a16:creationId xmlns:a16="http://schemas.microsoft.com/office/drawing/2014/main" id="{00000000-0008-0000-0000-0000E9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18" name="Text Box 3">
          <a:extLst>
            <a:ext uri="{FF2B5EF4-FFF2-40B4-BE49-F238E27FC236}">
              <a16:creationId xmlns:a16="http://schemas.microsoft.com/office/drawing/2014/main" id="{00000000-0008-0000-0000-0000EA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19" name="Text Box 3">
          <a:extLst>
            <a:ext uri="{FF2B5EF4-FFF2-40B4-BE49-F238E27FC236}">
              <a16:creationId xmlns:a16="http://schemas.microsoft.com/office/drawing/2014/main" id="{00000000-0008-0000-0000-0000EB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20" name="Text Box 3">
          <a:extLst>
            <a:ext uri="{FF2B5EF4-FFF2-40B4-BE49-F238E27FC236}">
              <a16:creationId xmlns:a16="http://schemas.microsoft.com/office/drawing/2014/main" id="{00000000-0008-0000-0000-0000EC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21" name="Text Box 3">
          <a:extLst>
            <a:ext uri="{FF2B5EF4-FFF2-40B4-BE49-F238E27FC236}">
              <a16:creationId xmlns:a16="http://schemas.microsoft.com/office/drawing/2014/main" id="{00000000-0008-0000-0000-0000ED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22" name="Text Box 3">
          <a:extLst>
            <a:ext uri="{FF2B5EF4-FFF2-40B4-BE49-F238E27FC236}">
              <a16:creationId xmlns:a16="http://schemas.microsoft.com/office/drawing/2014/main" id="{00000000-0008-0000-0000-0000EE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23" name="Text Box 3">
          <a:extLst>
            <a:ext uri="{FF2B5EF4-FFF2-40B4-BE49-F238E27FC236}">
              <a16:creationId xmlns:a16="http://schemas.microsoft.com/office/drawing/2014/main" id="{00000000-0008-0000-0000-0000EF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24" name="Text Box 3">
          <a:extLst>
            <a:ext uri="{FF2B5EF4-FFF2-40B4-BE49-F238E27FC236}">
              <a16:creationId xmlns:a16="http://schemas.microsoft.com/office/drawing/2014/main" id="{00000000-0008-0000-0000-0000F0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25" name="Text Box 3">
          <a:extLst>
            <a:ext uri="{FF2B5EF4-FFF2-40B4-BE49-F238E27FC236}">
              <a16:creationId xmlns:a16="http://schemas.microsoft.com/office/drawing/2014/main" id="{00000000-0008-0000-0000-0000F1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26" name="Text Box 3">
          <a:extLst>
            <a:ext uri="{FF2B5EF4-FFF2-40B4-BE49-F238E27FC236}">
              <a16:creationId xmlns:a16="http://schemas.microsoft.com/office/drawing/2014/main" id="{00000000-0008-0000-0000-0000F2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27" name="Text Box 3">
          <a:extLst>
            <a:ext uri="{FF2B5EF4-FFF2-40B4-BE49-F238E27FC236}">
              <a16:creationId xmlns:a16="http://schemas.microsoft.com/office/drawing/2014/main" id="{00000000-0008-0000-0000-0000F3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28" name="Text Box 3">
          <a:extLst>
            <a:ext uri="{FF2B5EF4-FFF2-40B4-BE49-F238E27FC236}">
              <a16:creationId xmlns:a16="http://schemas.microsoft.com/office/drawing/2014/main" id="{00000000-0008-0000-0000-0000F4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29" name="Text Box 3">
          <a:extLst>
            <a:ext uri="{FF2B5EF4-FFF2-40B4-BE49-F238E27FC236}">
              <a16:creationId xmlns:a16="http://schemas.microsoft.com/office/drawing/2014/main" id="{00000000-0008-0000-0000-0000F5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30" name="Text Box 3">
          <a:extLst>
            <a:ext uri="{FF2B5EF4-FFF2-40B4-BE49-F238E27FC236}">
              <a16:creationId xmlns:a16="http://schemas.microsoft.com/office/drawing/2014/main" id="{00000000-0008-0000-0000-0000F6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31" name="Text Box 3">
          <a:extLst>
            <a:ext uri="{FF2B5EF4-FFF2-40B4-BE49-F238E27FC236}">
              <a16:creationId xmlns:a16="http://schemas.microsoft.com/office/drawing/2014/main" id="{00000000-0008-0000-0000-0000F7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32" name="Text Box 3">
          <a:extLst>
            <a:ext uri="{FF2B5EF4-FFF2-40B4-BE49-F238E27FC236}">
              <a16:creationId xmlns:a16="http://schemas.microsoft.com/office/drawing/2014/main" id="{00000000-0008-0000-0000-0000F8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33" name="Text Box 3">
          <a:extLst>
            <a:ext uri="{FF2B5EF4-FFF2-40B4-BE49-F238E27FC236}">
              <a16:creationId xmlns:a16="http://schemas.microsoft.com/office/drawing/2014/main" id="{00000000-0008-0000-0000-0000F9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34" name="Text Box 3">
          <a:extLst>
            <a:ext uri="{FF2B5EF4-FFF2-40B4-BE49-F238E27FC236}">
              <a16:creationId xmlns:a16="http://schemas.microsoft.com/office/drawing/2014/main" id="{00000000-0008-0000-0000-0000FA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35" name="Text Box 3">
          <a:extLst>
            <a:ext uri="{FF2B5EF4-FFF2-40B4-BE49-F238E27FC236}">
              <a16:creationId xmlns:a16="http://schemas.microsoft.com/office/drawing/2014/main" id="{00000000-0008-0000-0000-0000FB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36" name="Text Box 3">
          <a:extLst>
            <a:ext uri="{FF2B5EF4-FFF2-40B4-BE49-F238E27FC236}">
              <a16:creationId xmlns:a16="http://schemas.microsoft.com/office/drawing/2014/main" id="{00000000-0008-0000-0000-0000FC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37" name="Text Box 3">
          <a:extLst>
            <a:ext uri="{FF2B5EF4-FFF2-40B4-BE49-F238E27FC236}">
              <a16:creationId xmlns:a16="http://schemas.microsoft.com/office/drawing/2014/main" id="{00000000-0008-0000-0000-0000FD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38" name="Text Box 3">
          <a:extLst>
            <a:ext uri="{FF2B5EF4-FFF2-40B4-BE49-F238E27FC236}">
              <a16:creationId xmlns:a16="http://schemas.microsoft.com/office/drawing/2014/main" id="{00000000-0008-0000-0000-0000FE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39" name="Text Box 3">
          <a:extLst>
            <a:ext uri="{FF2B5EF4-FFF2-40B4-BE49-F238E27FC236}">
              <a16:creationId xmlns:a16="http://schemas.microsoft.com/office/drawing/2014/main" id="{00000000-0008-0000-0000-0000FF0E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40" name="Text Box 3">
          <a:extLst>
            <a:ext uri="{FF2B5EF4-FFF2-40B4-BE49-F238E27FC236}">
              <a16:creationId xmlns:a16="http://schemas.microsoft.com/office/drawing/2014/main" id="{00000000-0008-0000-0000-000000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41" name="Text Box 3">
          <a:extLst>
            <a:ext uri="{FF2B5EF4-FFF2-40B4-BE49-F238E27FC236}">
              <a16:creationId xmlns:a16="http://schemas.microsoft.com/office/drawing/2014/main" id="{00000000-0008-0000-0000-000001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42" name="Text Box 3">
          <a:extLst>
            <a:ext uri="{FF2B5EF4-FFF2-40B4-BE49-F238E27FC236}">
              <a16:creationId xmlns:a16="http://schemas.microsoft.com/office/drawing/2014/main" id="{00000000-0008-0000-0000-000002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43" name="Text Box 3">
          <a:extLst>
            <a:ext uri="{FF2B5EF4-FFF2-40B4-BE49-F238E27FC236}">
              <a16:creationId xmlns:a16="http://schemas.microsoft.com/office/drawing/2014/main" id="{00000000-0008-0000-0000-000003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44" name="Text Box 3">
          <a:extLst>
            <a:ext uri="{FF2B5EF4-FFF2-40B4-BE49-F238E27FC236}">
              <a16:creationId xmlns:a16="http://schemas.microsoft.com/office/drawing/2014/main" id="{00000000-0008-0000-0000-000004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45" name="Text Box 3">
          <a:extLst>
            <a:ext uri="{FF2B5EF4-FFF2-40B4-BE49-F238E27FC236}">
              <a16:creationId xmlns:a16="http://schemas.microsoft.com/office/drawing/2014/main" id="{00000000-0008-0000-0000-000005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46" name="Text Box 3">
          <a:extLst>
            <a:ext uri="{FF2B5EF4-FFF2-40B4-BE49-F238E27FC236}">
              <a16:creationId xmlns:a16="http://schemas.microsoft.com/office/drawing/2014/main" id="{00000000-0008-0000-0000-000006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47" name="Text Box 3">
          <a:extLst>
            <a:ext uri="{FF2B5EF4-FFF2-40B4-BE49-F238E27FC236}">
              <a16:creationId xmlns:a16="http://schemas.microsoft.com/office/drawing/2014/main" id="{00000000-0008-0000-0000-000007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48" name="Text Box 3">
          <a:extLst>
            <a:ext uri="{FF2B5EF4-FFF2-40B4-BE49-F238E27FC236}">
              <a16:creationId xmlns:a16="http://schemas.microsoft.com/office/drawing/2014/main" id="{00000000-0008-0000-0000-000008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49" name="Text Box 3">
          <a:extLst>
            <a:ext uri="{FF2B5EF4-FFF2-40B4-BE49-F238E27FC236}">
              <a16:creationId xmlns:a16="http://schemas.microsoft.com/office/drawing/2014/main" id="{00000000-0008-0000-0000-000009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50" name="Text Box 3">
          <a:extLst>
            <a:ext uri="{FF2B5EF4-FFF2-40B4-BE49-F238E27FC236}">
              <a16:creationId xmlns:a16="http://schemas.microsoft.com/office/drawing/2014/main" id="{00000000-0008-0000-0000-00000A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51" name="Text Box 3">
          <a:extLst>
            <a:ext uri="{FF2B5EF4-FFF2-40B4-BE49-F238E27FC236}">
              <a16:creationId xmlns:a16="http://schemas.microsoft.com/office/drawing/2014/main" id="{00000000-0008-0000-0000-00000B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852" name="Text Box 3">
          <a:extLst>
            <a:ext uri="{FF2B5EF4-FFF2-40B4-BE49-F238E27FC236}">
              <a16:creationId xmlns:a16="http://schemas.microsoft.com/office/drawing/2014/main" id="{00000000-0008-0000-0000-00000C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53" name="Text Box 3">
          <a:extLst>
            <a:ext uri="{FF2B5EF4-FFF2-40B4-BE49-F238E27FC236}">
              <a16:creationId xmlns:a16="http://schemas.microsoft.com/office/drawing/2014/main" id="{00000000-0008-0000-0000-00000D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54" name="Text Box 3">
          <a:extLst>
            <a:ext uri="{FF2B5EF4-FFF2-40B4-BE49-F238E27FC236}">
              <a16:creationId xmlns:a16="http://schemas.microsoft.com/office/drawing/2014/main" id="{00000000-0008-0000-0000-00000E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55" name="Text Box 3">
          <a:extLst>
            <a:ext uri="{FF2B5EF4-FFF2-40B4-BE49-F238E27FC236}">
              <a16:creationId xmlns:a16="http://schemas.microsoft.com/office/drawing/2014/main" id="{00000000-0008-0000-0000-00000F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56" name="Text Box 3">
          <a:extLst>
            <a:ext uri="{FF2B5EF4-FFF2-40B4-BE49-F238E27FC236}">
              <a16:creationId xmlns:a16="http://schemas.microsoft.com/office/drawing/2014/main" id="{00000000-0008-0000-0000-000010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57" name="Text Box 3">
          <a:extLst>
            <a:ext uri="{FF2B5EF4-FFF2-40B4-BE49-F238E27FC236}">
              <a16:creationId xmlns:a16="http://schemas.microsoft.com/office/drawing/2014/main" id="{00000000-0008-0000-0000-000011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58" name="Text Box 3">
          <a:extLst>
            <a:ext uri="{FF2B5EF4-FFF2-40B4-BE49-F238E27FC236}">
              <a16:creationId xmlns:a16="http://schemas.microsoft.com/office/drawing/2014/main" id="{00000000-0008-0000-0000-000012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59" name="Text Box 3">
          <a:extLst>
            <a:ext uri="{FF2B5EF4-FFF2-40B4-BE49-F238E27FC236}">
              <a16:creationId xmlns:a16="http://schemas.microsoft.com/office/drawing/2014/main" id="{00000000-0008-0000-0000-000013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60" name="Text Box 3">
          <a:extLst>
            <a:ext uri="{FF2B5EF4-FFF2-40B4-BE49-F238E27FC236}">
              <a16:creationId xmlns:a16="http://schemas.microsoft.com/office/drawing/2014/main" id="{00000000-0008-0000-0000-000014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61" name="Text Box 3">
          <a:extLst>
            <a:ext uri="{FF2B5EF4-FFF2-40B4-BE49-F238E27FC236}">
              <a16:creationId xmlns:a16="http://schemas.microsoft.com/office/drawing/2014/main" id="{00000000-0008-0000-0000-000015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62" name="Text Box 3">
          <a:extLst>
            <a:ext uri="{FF2B5EF4-FFF2-40B4-BE49-F238E27FC236}">
              <a16:creationId xmlns:a16="http://schemas.microsoft.com/office/drawing/2014/main" id="{00000000-0008-0000-0000-000016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63" name="Text Box 3">
          <a:extLst>
            <a:ext uri="{FF2B5EF4-FFF2-40B4-BE49-F238E27FC236}">
              <a16:creationId xmlns:a16="http://schemas.microsoft.com/office/drawing/2014/main" id="{00000000-0008-0000-0000-000017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64" name="Text Box 3">
          <a:extLst>
            <a:ext uri="{FF2B5EF4-FFF2-40B4-BE49-F238E27FC236}">
              <a16:creationId xmlns:a16="http://schemas.microsoft.com/office/drawing/2014/main" id="{00000000-0008-0000-0000-000018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65" name="Text Box 3">
          <a:extLst>
            <a:ext uri="{FF2B5EF4-FFF2-40B4-BE49-F238E27FC236}">
              <a16:creationId xmlns:a16="http://schemas.microsoft.com/office/drawing/2014/main" id="{00000000-0008-0000-0000-000019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66" name="Text Box 3">
          <a:extLst>
            <a:ext uri="{FF2B5EF4-FFF2-40B4-BE49-F238E27FC236}">
              <a16:creationId xmlns:a16="http://schemas.microsoft.com/office/drawing/2014/main" id="{00000000-0008-0000-0000-00001A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67" name="Text Box 3">
          <a:extLst>
            <a:ext uri="{FF2B5EF4-FFF2-40B4-BE49-F238E27FC236}">
              <a16:creationId xmlns:a16="http://schemas.microsoft.com/office/drawing/2014/main" id="{00000000-0008-0000-0000-00001B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68" name="Text Box 3">
          <a:extLst>
            <a:ext uri="{FF2B5EF4-FFF2-40B4-BE49-F238E27FC236}">
              <a16:creationId xmlns:a16="http://schemas.microsoft.com/office/drawing/2014/main" id="{00000000-0008-0000-0000-00001C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69" name="Text Box 3">
          <a:extLst>
            <a:ext uri="{FF2B5EF4-FFF2-40B4-BE49-F238E27FC236}">
              <a16:creationId xmlns:a16="http://schemas.microsoft.com/office/drawing/2014/main" id="{00000000-0008-0000-0000-00001D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70" name="Text Box 3">
          <a:extLst>
            <a:ext uri="{FF2B5EF4-FFF2-40B4-BE49-F238E27FC236}">
              <a16:creationId xmlns:a16="http://schemas.microsoft.com/office/drawing/2014/main" id="{00000000-0008-0000-0000-00001E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71" name="Text Box 3">
          <a:extLst>
            <a:ext uri="{FF2B5EF4-FFF2-40B4-BE49-F238E27FC236}">
              <a16:creationId xmlns:a16="http://schemas.microsoft.com/office/drawing/2014/main" id="{00000000-0008-0000-0000-00001F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72" name="Text Box 3">
          <a:extLst>
            <a:ext uri="{FF2B5EF4-FFF2-40B4-BE49-F238E27FC236}">
              <a16:creationId xmlns:a16="http://schemas.microsoft.com/office/drawing/2014/main" id="{00000000-0008-0000-0000-000020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73" name="Text Box 3">
          <a:extLst>
            <a:ext uri="{FF2B5EF4-FFF2-40B4-BE49-F238E27FC236}">
              <a16:creationId xmlns:a16="http://schemas.microsoft.com/office/drawing/2014/main" id="{00000000-0008-0000-0000-000021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74" name="Text Box 3">
          <a:extLst>
            <a:ext uri="{FF2B5EF4-FFF2-40B4-BE49-F238E27FC236}">
              <a16:creationId xmlns:a16="http://schemas.microsoft.com/office/drawing/2014/main" id="{00000000-0008-0000-0000-000022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75" name="Text Box 3">
          <a:extLst>
            <a:ext uri="{FF2B5EF4-FFF2-40B4-BE49-F238E27FC236}">
              <a16:creationId xmlns:a16="http://schemas.microsoft.com/office/drawing/2014/main" id="{00000000-0008-0000-0000-000023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76" name="Text Box 3">
          <a:extLst>
            <a:ext uri="{FF2B5EF4-FFF2-40B4-BE49-F238E27FC236}">
              <a16:creationId xmlns:a16="http://schemas.microsoft.com/office/drawing/2014/main" id="{00000000-0008-0000-0000-000024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77" name="Text Box 3">
          <a:extLst>
            <a:ext uri="{FF2B5EF4-FFF2-40B4-BE49-F238E27FC236}">
              <a16:creationId xmlns:a16="http://schemas.microsoft.com/office/drawing/2014/main" id="{00000000-0008-0000-0000-000025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78" name="Text Box 3">
          <a:extLst>
            <a:ext uri="{FF2B5EF4-FFF2-40B4-BE49-F238E27FC236}">
              <a16:creationId xmlns:a16="http://schemas.microsoft.com/office/drawing/2014/main" id="{00000000-0008-0000-0000-000026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79" name="Text Box 3">
          <a:extLst>
            <a:ext uri="{FF2B5EF4-FFF2-40B4-BE49-F238E27FC236}">
              <a16:creationId xmlns:a16="http://schemas.microsoft.com/office/drawing/2014/main" id="{00000000-0008-0000-0000-000027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80" name="Text Box 3">
          <a:extLst>
            <a:ext uri="{FF2B5EF4-FFF2-40B4-BE49-F238E27FC236}">
              <a16:creationId xmlns:a16="http://schemas.microsoft.com/office/drawing/2014/main" id="{00000000-0008-0000-0000-000028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81" name="Text Box 3">
          <a:extLst>
            <a:ext uri="{FF2B5EF4-FFF2-40B4-BE49-F238E27FC236}">
              <a16:creationId xmlns:a16="http://schemas.microsoft.com/office/drawing/2014/main" id="{00000000-0008-0000-0000-000029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82" name="Text Box 3">
          <a:extLst>
            <a:ext uri="{FF2B5EF4-FFF2-40B4-BE49-F238E27FC236}">
              <a16:creationId xmlns:a16="http://schemas.microsoft.com/office/drawing/2014/main" id="{00000000-0008-0000-0000-00002A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83" name="Text Box 3">
          <a:extLst>
            <a:ext uri="{FF2B5EF4-FFF2-40B4-BE49-F238E27FC236}">
              <a16:creationId xmlns:a16="http://schemas.microsoft.com/office/drawing/2014/main" id="{00000000-0008-0000-0000-00002B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84" name="Text Box 3">
          <a:extLst>
            <a:ext uri="{FF2B5EF4-FFF2-40B4-BE49-F238E27FC236}">
              <a16:creationId xmlns:a16="http://schemas.microsoft.com/office/drawing/2014/main" id="{00000000-0008-0000-0000-00002C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85" name="Text Box 3">
          <a:extLst>
            <a:ext uri="{FF2B5EF4-FFF2-40B4-BE49-F238E27FC236}">
              <a16:creationId xmlns:a16="http://schemas.microsoft.com/office/drawing/2014/main" id="{00000000-0008-0000-0000-00002D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86" name="Text Box 3">
          <a:extLst>
            <a:ext uri="{FF2B5EF4-FFF2-40B4-BE49-F238E27FC236}">
              <a16:creationId xmlns:a16="http://schemas.microsoft.com/office/drawing/2014/main" id="{00000000-0008-0000-0000-00002E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87" name="Text Box 3">
          <a:extLst>
            <a:ext uri="{FF2B5EF4-FFF2-40B4-BE49-F238E27FC236}">
              <a16:creationId xmlns:a16="http://schemas.microsoft.com/office/drawing/2014/main" id="{00000000-0008-0000-0000-00002F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88" name="Text Box 3">
          <a:extLst>
            <a:ext uri="{FF2B5EF4-FFF2-40B4-BE49-F238E27FC236}">
              <a16:creationId xmlns:a16="http://schemas.microsoft.com/office/drawing/2014/main" id="{00000000-0008-0000-0000-000030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89" name="Text Box 3">
          <a:extLst>
            <a:ext uri="{FF2B5EF4-FFF2-40B4-BE49-F238E27FC236}">
              <a16:creationId xmlns:a16="http://schemas.microsoft.com/office/drawing/2014/main" id="{00000000-0008-0000-0000-000031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90" name="Text Box 3">
          <a:extLst>
            <a:ext uri="{FF2B5EF4-FFF2-40B4-BE49-F238E27FC236}">
              <a16:creationId xmlns:a16="http://schemas.microsoft.com/office/drawing/2014/main" id="{00000000-0008-0000-0000-000032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91" name="Text Box 3">
          <a:extLst>
            <a:ext uri="{FF2B5EF4-FFF2-40B4-BE49-F238E27FC236}">
              <a16:creationId xmlns:a16="http://schemas.microsoft.com/office/drawing/2014/main" id="{00000000-0008-0000-0000-000033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92" name="Text Box 3">
          <a:extLst>
            <a:ext uri="{FF2B5EF4-FFF2-40B4-BE49-F238E27FC236}">
              <a16:creationId xmlns:a16="http://schemas.microsoft.com/office/drawing/2014/main" id="{00000000-0008-0000-0000-000034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93" name="Text Box 3">
          <a:extLst>
            <a:ext uri="{FF2B5EF4-FFF2-40B4-BE49-F238E27FC236}">
              <a16:creationId xmlns:a16="http://schemas.microsoft.com/office/drawing/2014/main" id="{00000000-0008-0000-0000-000035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94" name="Text Box 3">
          <a:extLst>
            <a:ext uri="{FF2B5EF4-FFF2-40B4-BE49-F238E27FC236}">
              <a16:creationId xmlns:a16="http://schemas.microsoft.com/office/drawing/2014/main" id="{00000000-0008-0000-0000-000036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95" name="Text Box 3">
          <a:extLst>
            <a:ext uri="{FF2B5EF4-FFF2-40B4-BE49-F238E27FC236}">
              <a16:creationId xmlns:a16="http://schemas.microsoft.com/office/drawing/2014/main" id="{00000000-0008-0000-0000-000037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96" name="Text Box 3">
          <a:extLst>
            <a:ext uri="{FF2B5EF4-FFF2-40B4-BE49-F238E27FC236}">
              <a16:creationId xmlns:a16="http://schemas.microsoft.com/office/drawing/2014/main" id="{00000000-0008-0000-0000-000038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97" name="Text Box 3">
          <a:extLst>
            <a:ext uri="{FF2B5EF4-FFF2-40B4-BE49-F238E27FC236}">
              <a16:creationId xmlns:a16="http://schemas.microsoft.com/office/drawing/2014/main" id="{00000000-0008-0000-0000-000039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98" name="Text Box 3">
          <a:extLst>
            <a:ext uri="{FF2B5EF4-FFF2-40B4-BE49-F238E27FC236}">
              <a16:creationId xmlns:a16="http://schemas.microsoft.com/office/drawing/2014/main" id="{00000000-0008-0000-0000-00003A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899" name="Text Box 3">
          <a:extLst>
            <a:ext uri="{FF2B5EF4-FFF2-40B4-BE49-F238E27FC236}">
              <a16:creationId xmlns:a16="http://schemas.microsoft.com/office/drawing/2014/main" id="{00000000-0008-0000-0000-00003B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00" name="Text Box 3">
          <a:extLst>
            <a:ext uri="{FF2B5EF4-FFF2-40B4-BE49-F238E27FC236}">
              <a16:creationId xmlns:a16="http://schemas.microsoft.com/office/drawing/2014/main" id="{00000000-0008-0000-0000-00003C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01" name="Text Box 3">
          <a:extLst>
            <a:ext uri="{FF2B5EF4-FFF2-40B4-BE49-F238E27FC236}">
              <a16:creationId xmlns:a16="http://schemas.microsoft.com/office/drawing/2014/main" id="{00000000-0008-0000-0000-00003D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02" name="Text Box 3">
          <a:extLst>
            <a:ext uri="{FF2B5EF4-FFF2-40B4-BE49-F238E27FC236}">
              <a16:creationId xmlns:a16="http://schemas.microsoft.com/office/drawing/2014/main" id="{00000000-0008-0000-0000-00003E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03" name="Text Box 3">
          <a:extLst>
            <a:ext uri="{FF2B5EF4-FFF2-40B4-BE49-F238E27FC236}">
              <a16:creationId xmlns:a16="http://schemas.microsoft.com/office/drawing/2014/main" id="{00000000-0008-0000-0000-00003F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04" name="Text Box 3">
          <a:extLst>
            <a:ext uri="{FF2B5EF4-FFF2-40B4-BE49-F238E27FC236}">
              <a16:creationId xmlns:a16="http://schemas.microsoft.com/office/drawing/2014/main" id="{00000000-0008-0000-0000-000040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05" name="Text Box 3">
          <a:extLst>
            <a:ext uri="{FF2B5EF4-FFF2-40B4-BE49-F238E27FC236}">
              <a16:creationId xmlns:a16="http://schemas.microsoft.com/office/drawing/2014/main" id="{00000000-0008-0000-0000-000041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06" name="Text Box 3">
          <a:extLst>
            <a:ext uri="{FF2B5EF4-FFF2-40B4-BE49-F238E27FC236}">
              <a16:creationId xmlns:a16="http://schemas.microsoft.com/office/drawing/2014/main" id="{00000000-0008-0000-0000-000042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07" name="Text Box 3">
          <a:extLst>
            <a:ext uri="{FF2B5EF4-FFF2-40B4-BE49-F238E27FC236}">
              <a16:creationId xmlns:a16="http://schemas.microsoft.com/office/drawing/2014/main" id="{00000000-0008-0000-0000-000043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08" name="Text Box 3">
          <a:extLst>
            <a:ext uri="{FF2B5EF4-FFF2-40B4-BE49-F238E27FC236}">
              <a16:creationId xmlns:a16="http://schemas.microsoft.com/office/drawing/2014/main" id="{00000000-0008-0000-0000-000044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09" name="Text Box 3">
          <a:extLst>
            <a:ext uri="{FF2B5EF4-FFF2-40B4-BE49-F238E27FC236}">
              <a16:creationId xmlns:a16="http://schemas.microsoft.com/office/drawing/2014/main" id="{00000000-0008-0000-0000-000045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10" name="Text Box 3">
          <a:extLst>
            <a:ext uri="{FF2B5EF4-FFF2-40B4-BE49-F238E27FC236}">
              <a16:creationId xmlns:a16="http://schemas.microsoft.com/office/drawing/2014/main" id="{00000000-0008-0000-0000-000046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11" name="Text Box 3">
          <a:extLst>
            <a:ext uri="{FF2B5EF4-FFF2-40B4-BE49-F238E27FC236}">
              <a16:creationId xmlns:a16="http://schemas.microsoft.com/office/drawing/2014/main" id="{00000000-0008-0000-0000-000047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12" name="Text Box 3">
          <a:extLst>
            <a:ext uri="{FF2B5EF4-FFF2-40B4-BE49-F238E27FC236}">
              <a16:creationId xmlns:a16="http://schemas.microsoft.com/office/drawing/2014/main" id="{00000000-0008-0000-0000-000048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13" name="Text Box 3">
          <a:extLst>
            <a:ext uri="{FF2B5EF4-FFF2-40B4-BE49-F238E27FC236}">
              <a16:creationId xmlns:a16="http://schemas.microsoft.com/office/drawing/2014/main" id="{00000000-0008-0000-0000-000049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14" name="Text Box 3">
          <a:extLst>
            <a:ext uri="{FF2B5EF4-FFF2-40B4-BE49-F238E27FC236}">
              <a16:creationId xmlns:a16="http://schemas.microsoft.com/office/drawing/2014/main" id="{00000000-0008-0000-0000-00004A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15" name="Text Box 3">
          <a:extLst>
            <a:ext uri="{FF2B5EF4-FFF2-40B4-BE49-F238E27FC236}">
              <a16:creationId xmlns:a16="http://schemas.microsoft.com/office/drawing/2014/main" id="{00000000-0008-0000-0000-00004B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16" name="Text Box 3">
          <a:extLst>
            <a:ext uri="{FF2B5EF4-FFF2-40B4-BE49-F238E27FC236}">
              <a16:creationId xmlns:a16="http://schemas.microsoft.com/office/drawing/2014/main" id="{00000000-0008-0000-0000-00004C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17" name="Text Box 3">
          <a:extLst>
            <a:ext uri="{FF2B5EF4-FFF2-40B4-BE49-F238E27FC236}">
              <a16:creationId xmlns:a16="http://schemas.microsoft.com/office/drawing/2014/main" id="{00000000-0008-0000-0000-00004D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18" name="Text Box 3">
          <a:extLst>
            <a:ext uri="{FF2B5EF4-FFF2-40B4-BE49-F238E27FC236}">
              <a16:creationId xmlns:a16="http://schemas.microsoft.com/office/drawing/2014/main" id="{00000000-0008-0000-0000-00004E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19" name="Text Box 3">
          <a:extLst>
            <a:ext uri="{FF2B5EF4-FFF2-40B4-BE49-F238E27FC236}">
              <a16:creationId xmlns:a16="http://schemas.microsoft.com/office/drawing/2014/main" id="{00000000-0008-0000-0000-00004F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20" name="Text Box 3">
          <a:extLst>
            <a:ext uri="{FF2B5EF4-FFF2-40B4-BE49-F238E27FC236}">
              <a16:creationId xmlns:a16="http://schemas.microsoft.com/office/drawing/2014/main" id="{00000000-0008-0000-0000-000050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21" name="Text Box 3">
          <a:extLst>
            <a:ext uri="{FF2B5EF4-FFF2-40B4-BE49-F238E27FC236}">
              <a16:creationId xmlns:a16="http://schemas.microsoft.com/office/drawing/2014/main" id="{00000000-0008-0000-0000-000051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22" name="Text Box 3">
          <a:extLst>
            <a:ext uri="{FF2B5EF4-FFF2-40B4-BE49-F238E27FC236}">
              <a16:creationId xmlns:a16="http://schemas.microsoft.com/office/drawing/2014/main" id="{00000000-0008-0000-0000-000052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23" name="Text Box 3">
          <a:extLst>
            <a:ext uri="{FF2B5EF4-FFF2-40B4-BE49-F238E27FC236}">
              <a16:creationId xmlns:a16="http://schemas.microsoft.com/office/drawing/2014/main" id="{00000000-0008-0000-0000-000053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24" name="Text Box 3">
          <a:extLst>
            <a:ext uri="{FF2B5EF4-FFF2-40B4-BE49-F238E27FC236}">
              <a16:creationId xmlns:a16="http://schemas.microsoft.com/office/drawing/2014/main" id="{00000000-0008-0000-0000-000054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25" name="Text Box 3">
          <a:extLst>
            <a:ext uri="{FF2B5EF4-FFF2-40B4-BE49-F238E27FC236}">
              <a16:creationId xmlns:a16="http://schemas.microsoft.com/office/drawing/2014/main" id="{00000000-0008-0000-0000-000055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26" name="Text Box 3">
          <a:extLst>
            <a:ext uri="{FF2B5EF4-FFF2-40B4-BE49-F238E27FC236}">
              <a16:creationId xmlns:a16="http://schemas.microsoft.com/office/drawing/2014/main" id="{00000000-0008-0000-0000-000056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27" name="Text Box 3">
          <a:extLst>
            <a:ext uri="{FF2B5EF4-FFF2-40B4-BE49-F238E27FC236}">
              <a16:creationId xmlns:a16="http://schemas.microsoft.com/office/drawing/2014/main" id="{00000000-0008-0000-0000-000057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28" name="Text Box 3">
          <a:extLst>
            <a:ext uri="{FF2B5EF4-FFF2-40B4-BE49-F238E27FC236}">
              <a16:creationId xmlns:a16="http://schemas.microsoft.com/office/drawing/2014/main" id="{00000000-0008-0000-0000-000058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29" name="Text Box 3">
          <a:extLst>
            <a:ext uri="{FF2B5EF4-FFF2-40B4-BE49-F238E27FC236}">
              <a16:creationId xmlns:a16="http://schemas.microsoft.com/office/drawing/2014/main" id="{00000000-0008-0000-0000-000059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30" name="Text Box 3">
          <a:extLst>
            <a:ext uri="{FF2B5EF4-FFF2-40B4-BE49-F238E27FC236}">
              <a16:creationId xmlns:a16="http://schemas.microsoft.com/office/drawing/2014/main" id="{00000000-0008-0000-0000-00005A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31" name="Text Box 3">
          <a:extLst>
            <a:ext uri="{FF2B5EF4-FFF2-40B4-BE49-F238E27FC236}">
              <a16:creationId xmlns:a16="http://schemas.microsoft.com/office/drawing/2014/main" id="{00000000-0008-0000-0000-00005B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32" name="Text Box 3">
          <a:extLst>
            <a:ext uri="{FF2B5EF4-FFF2-40B4-BE49-F238E27FC236}">
              <a16:creationId xmlns:a16="http://schemas.microsoft.com/office/drawing/2014/main" id="{00000000-0008-0000-0000-00005C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33" name="Text Box 3">
          <a:extLst>
            <a:ext uri="{FF2B5EF4-FFF2-40B4-BE49-F238E27FC236}">
              <a16:creationId xmlns:a16="http://schemas.microsoft.com/office/drawing/2014/main" id="{00000000-0008-0000-0000-00005D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34" name="Text Box 3">
          <a:extLst>
            <a:ext uri="{FF2B5EF4-FFF2-40B4-BE49-F238E27FC236}">
              <a16:creationId xmlns:a16="http://schemas.microsoft.com/office/drawing/2014/main" id="{00000000-0008-0000-0000-00005E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35" name="Text Box 3">
          <a:extLst>
            <a:ext uri="{FF2B5EF4-FFF2-40B4-BE49-F238E27FC236}">
              <a16:creationId xmlns:a16="http://schemas.microsoft.com/office/drawing/2014/main" id="{00000000-0008-0000-0000-00005F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36" name="Text Box 3">
          <a:extLst>
            <a:ext uri="{FF2B5EF4-FFF2-40B4-BE49-F238E27FC236}">
              <a16:creationId xmlns:a16="http://schemas.microsoft.com/office/drawing/2014/main" id="{00000000-0008-0000-0000-000060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37" name="Text Box 3">
          <a:extLst>
            <a:ext uri="{FF2B5EF4-FFF2-40B4-BE49-F238E27FC236}">
              <a16:creationId xmlns:a16="http://schemas.microsoft.com/office/drawing/2014/main" id="{00000000-0008-0000-0000-000061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38" name="Text Box 3">
          <a:extLst>
            <a:ext uri="{FF2B5EF4-FFF2-40B4-BE49-F238E27FC236}">
              <a16:creationId xmlns:a16="http://schemas.microsoft.com/office/drawing/2014/main" id="{00000000-0008-0000-0000-000062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39" name="Text Box 3">
          <a:extLst>
            <a:ext uri="{FF2B5EF4-FFF2-40B4-BE49-F238E27FC236}">
              <a16:creationId xmlns:a16="http://schemas.microsoft.com/office/drawing/2014/main" id="{00000000-0008-0000-0000-000063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40" name="Text Box 3">
          <a:extLst>
            <a:ext uri="{FF2B5EF4-FFF2-40B4-BE49-F238E27FC236}">
              <a16:creationId xmlns:a16="http://schemas.microsoft.com/office/drawing/2014/main" id="{00000000-0008-0000-0000-000064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41" name="Text Box 3">
          <a:extLst>
            <a:ext uri="{FF2B5EF4-FFF2-40B4-BE49-F238E27FC236}">
              <a16:creationId xmlns:a16="http://schemas.microsoft.com/office/drawing/2014/main" id="{00000000-0008-0000-0000-000065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42" name="Text Box 3">
          <a:extLst>
            <a:ext uri="{FF2B5EF4-FFF2-40B4-BE49-F238E27FC236}">
              <a16:creationId xmlns:a16="http://schemas.microsoft.com/office/drawing/2014/main" id="{00000000-0008-0000-0000-000066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43" name="Text Box 3">
          <a:extLst>
            <a:ext uri="{FF2B5EF4-FFF2-40B4-BE49-F238E27FC236}">
              <a16:creationId xmlns:a16="http://schemas.microsoft.com/office/drawing/2014/main" id="{00000000-0008-0000-0000-000067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44" name="Text Box 3">
          <a:extLst>
            <a:ext uri="{FF2B5EF4-FFF2-40B4-BE49-F238E27FC236}">
              <a16:creationId xmlns:a16="http://schemas.microsoft.com/office/drawing/2014/main" id="{00000000-0008-0000-0000-000068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45" name="Text Box 3">
          <a:extLst>
            <a:ext uri="{FF2B5EF4-FFF2-40B4-BE49-F238E27FC236}">
              <a16:creationId xmlns:a16="http://schemas.microsoft.com/office/drawing/2014/main" id="{00000000-0008-0000-0000-000069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46" name="Text Box 3">
          <a:extLst>
            <a:ext uri="{FF2B5EF4-FFF2-40B4-BE49-F238E27FC236}">
              <a16:creationId xmlns:a16="http://schemas.microsoft.com/office/drawing/2014/main" id="{00000000-0008-0000-0000-00006A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47" name="Text Box 3">
          <a:extLst>
            <a:ext uri="{FF2B5EF4-FFF2-40B4-BE49-F238E27FC236}">
              <a16:creationId xmlns:a16="http://schemas.microsoft.com/office/drawing/2014/main" id="{00000000-0008-0000-0000-00006B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48" name="Text Box 3">
          <a:extLst>
            <a:ext uri="{FF2B5EF4-FFF2-40B4-BE49-F238E27FC236}">
              <a16:creationId xmlns:a16="http://schemas.microsoft.com/office/drawing/2014/main" id="{00000000-0008-0000-0000-00006C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49" name="Text Box 3">
          <a:extLst>
            <a:ext uri="{FF2B5EF4-FFF2-40B4-BE49-F238E27FC236}">
              <a16:creationId xmlns:a16="http://schemas.microsoft.com/office/drawing/2014/main" id="{00000000-0008-0000-0000-00006D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50" name="Text Box 3">
          <a:extLst>
            <a:ext uri="{FF2B5EF4-FFF2-40B4-BE49-F238E27FC236}">
              <a16:creationId xmlns:a16="http://schemas.microsoft.com/office/drawing/2014/main" id="{00000000-0008-0000-0000-00006E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51" name="Text Box 3">
          <a:extLst>
            <a:ext uri="{FF2B5EF4-FFF2-40B4-BE49-F238E27FC236}">
              <a16:creationId xmlns:a16="http://schemas.microsoft.com/office/drawing/2014/main" id="{00000000-0008-0000-0000-00006F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52" name="Text Box 3">
          <a:extLst>
            <a:ext uri="{FF2B5EF4-FFF2-40B4-BE49-F238E27FC236}">
              <a16:creationId xmlns:a16="http://schemas.microsoft.com/office/drawing/2014/main" id="{00000000-0008-0000-0000-000070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53" name="Text Box 3">
          <a:extLst>
            <a:ext uri="{FF2B5EF4-FFF2-40B4-BE49-F238E27FC236}">
              <a16:creationId xmlns:a16="http://schemas.microsoft.com/office/drawing/2014/main" id="{00000000-0008-0000-0000-000071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54" name="Text Box 3">
          <a:extLst>
            <a:ext uri="{FF2B5EF4-FFF2-40B4-BE49-F238E27FC236}">
              <a16:creationId xmlns:a16="http://schemas.microsoft.com/office/drawing/2014/main" id="{00000000-0008-0000-0000-000072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55" name="Text Box 3">
          <a:extLst>
            <a:ext uri="{FF2B5EF4-FFF2-40B4-BE49-F238E27FC236}">
              <a16:creationId xmlns:a16="http://schemas.microsoft.com/office/drawing/2014/main" id="{00000000-0008-0000-0000-000073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56" name="Text Box 3">
          <a:extLst>
            <a:ext uri="{FF2B5EF4-FFF2-40B4-BE49-F238E27FC236}">
              <a16:creationId xmlns:a16="http://schemas.microsoft.com/office/drawing/2014/main" id="{00000000-0008-0000-0000-000074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57" name="Text Box 3">
          <a:extLst>
            <a:ext uri="{FF2B5EF4-FFF2-40B4-BE49-F238E27FC236}">
              <a16:creationId xmlns:a16="http://schemas.microsoft.com/office/drawing/2014/main" id="{00000000-0008-0000-0000-000075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58" name="Text Box 3">
          <a:extLst>
            <a:ext uri="{FF2B5EF4-FFF2-40B4-BE49-F238E27FC236}">
              <a16:creationId xmlns:a16="http://schemas.microsoft.com/office/drawing/2014/main" id="{00000000-0008-0000-0000-000076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59" name="Text Box 3">
          <a:extLst>
            <a:ext uri="{FF2B5EF4-FFF2-40B4-BE49-F238E27FC236}">
              <a16:creationId xmlns:a16="http://schemas.microsoft.com/office/drawing/2014/main" id="{00000000-0008-0000-0000-000077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60" name="Text Box 3">
          <a:extLst>
            <a:ext uri="{FF2B5EF4-FFF2-40B4-BE49-F238E27FC236}">
              <a16:creationId xmlns:a16="http://schemas.microsoft.com/office/drawing/2014/main" id="{00000000-0008-0000-0000-000078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61" name="Text Box 3">
          <a:extLst>
            <a:ext uri="{FF2B5EF4-FFF2-40B4-BE49-F238E27FC236}">
              <a16:creationId xmlns:a16="http://schemas.microsoft.com/office/drawing/2014/main" id="{00000000-0008-0000-0000-000079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62" name="Text Box 3">
          <a:extLst>
            <a:ext uri="{FF2B5EF4-FFF2-40B4-BE49-F238E27FC236}">
              <a16:creationId xmlns:a16="http://schemas.microsoft.com/office/drawing/2014/main" id="{00000000-0008-0000-0000-00007A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63" name="Text Box 3">
          <a:extLst>
            <a:ext uri="{FF2B5EF4-FFF2-40B4-BE49-F238E27FC236}">
              <a16:creationId xmlns:a16="http://schemas.microsoft.com/office/drawing/2014/main" id="{00000000-0008-0000-0000-00007B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64" name="Text Box 3">
          <a:extLst>
            <a:ext uri="{FF2B5EF4-FFF2-40B4-BE49-F238E27FC236}">
              <a16:creationId xmlns:a16="http://schemas.microsoft.com/office/drawing/2014/main" id="{00000000-0008-0000-0000-00007C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65" name="Text Box 3">
          <a:extLst>
            <a:ext uri="{FF2B5EF4-FFF2-40B4-BE49-F238E27FC236}">
              <a16:creationId xmlns:a16="http://schemas.microsoft.com/office/drawing/2014/main" id="{00000000-0008-0000-0000-00007D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66" name="Text Box 3">
          <a:extLst>
            <a:ext uri="{FF2B5EF4-FFF2-40B4-BE49-F238E27FC236}">
              <a16:creationId xmlns:a16="http://schemas.microsoft.com/office/drawing/2014/main" id="{00000000-0008-0000-0000-00007E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67" name="Text Box 3">
          <a:extLst>
            <a:ext uri="{FF2B5EF4-FFF2-40B4-BE49-F238E27FC236}">
              <a16:creationId xmlns:a16="http://schemas.microsoft.com/office/drawing/2014/main" id="{00000000-0008-0000-0000-00007F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68" name="Text Box 3">
          <a:extLst>
            <a:ext uri="{FF2B5EF4-FFF2-40B4-BE49-F238E27FC236}">
              <a16:creationId xmlns:a16="http://schemas.microsoft.com/office/drawing/2014/main" id="{00000000-0008-0000-0000-000080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69" name="Text Box 3">
          <a:extLst>
            <a:ext uri="{FF2B5EF4-FFF2-40B4-BE49-F238E27FC236}">
              <a16:creationId xmlns:a16="http://schemas.microsoft.com/office/drawing/2014/main" id="{00000000-0008-0000-0000-000081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70" name="Text Box 3">
          <a:extLst>
            <a:ext uri="{FF2B5EF4-FFF2-40B4-BE49-F238E27FC236}">
              <a16:creationId xmlns:a16="http://schemas.microsoft.com/office/drawing/2014/main" id="{00000000-0008-0000-0000-000082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71" name="Text Box 3">
          <a:extLst>
            <a:ext uri="{FF2B5EF4-FFF2-40B4-BE49-F238E27FC236}">
              <a16:creationId xmlns:a16="http://schemas.microsoft.com/office/drawing/2014/main" id="{00000000-0008-0000-0000-000083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3972" name="Text Box 3">
          <a:extLst>
            <a:ext uri="{FF2B5EF4-FFF2-40B4-BE49-F238E27FC236}">
              <a16:creationId xmlns:a16="http://schemas.microsoft.com/office/drawing/2014/main" id="{00000000-0008-0000-0000-000084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73" name="Text Box 3">
          <a:extLst>
            <a:ext uri="{FF2B5EF4-FFF2-40B4-BE49-F238E27FC236}">
              <a16:creationId xmlns:a16="http://schemas.microsoft.com/office/drawing/2014/main" id="{00000000-0008-0000-0000-000085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74" name="Text Box 3">
          <a:extLst>
            <a:ext uri="{FF2B5EF4-FFF2-40B4-BE49-F238E27FC236}">
              <a16:creationId xmlns:a16="http://schemas.microsoft.com/office/drawing/2014/main" id="{00000000-0008-0000-0000-000086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75" name="Text Box 3">
          <a:extLst>
            <a:ext uri="{FF2B5EF4-FFF2-40B4-BE49-F238E27FC236}">
              <a16:creationId xmlns:a16="http://schemas.microsoft.com/office/drawing/2014/main" id="{00000000-0008-0000-0000-000087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76" name="Text Box 3">
          <a:extLst>
            <a:ext uri="{FF2B5EF4-FFF2-40B4-BE49-F238E27FC236}">
              <a16:creationId xmlns:a16="http://schemas.microsoft.com/office/drawing/2014/main" id="{00000000-0008-0000-0000-000088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77" name="Text Box 3">
          <a:extLst>
            <a:ext uri="{FF2B5EF4-FFF2-40B4-BE49-F238E27FC236}">
              <a16:creationId xmlns:a16="http://schemas.microsoft.com/office/drawing/2014/main" id="{00000000-0008-0000-0000-000089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78" name="Text Box 3">
          <a:extLst>
            <a:ext uri="{FF2B5EF4-FFF2-40B4-BE49-F238E27FC236}">
              <a16:creationId xmlns:a16="http://schemas.microsoft.com/office/drawing/2014/main" id="{00000000-0008-0000-0000-00008A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79" name="Text Box 3">
          <a:extLst>
            <a:ext uri="{FF2B5EF4-FFF2-40B4-BE49-F238E27FC236}">
              <a16:creationId xmlns:a16="http://schemas.microsoft.com/office/drawing/2014/main" id="{00000000-0008-0000-0000-00008B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80" name="Text Box 3">
          <a:extLst>
            <a:ext uri="{FF2B5EF4-FFF2-40B4-BE49-F238E27FC236}">
              <a16:creationId xmlns:a16="http://schemas.microsoft.com/office/drawing/2014/main" id="{00000000-0008-0000-0000-00008C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81" name="Text Box 3">
          <a:extLst>
            <a:ext uri="{FF2B5EF4-FFF2-40B4-BE49-F238E27FC236}">
              <a16:creationId xmlns:a16="http://schemas.microsoft.com/office/drawing/2014/main" id="{00000000-0008-0000-0000-00008D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82" name="Text Box 3">
          <a:extLst>
            <a:ext uri="{FF2B5EF4-FFF2-40B4-BE49-F238E27FC236}">
              <a16:creationId xmlns:a16="http://schemas.microsoft.com/office/drawing/2014/main" id="{00000000-0008-0000-0000-00008E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83" name="Text Box 3">
          <a:extLst>
            <a:ext uri="{FF2B5EF4-FFF2-40B4-BE49-F238E27FC236}">
              <a16:creationId xmlns:a16="http://schemas.microsoft.com/office/drawing/2014/main" id="{00000000-0008-0000-0000-00008F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84" name="Text Box 3">
          <a:extLst>
            <a:ext uri="{FF2B5EF4-FFF2-40B4-BE49-F238E27FC236}">
              <a16:creationId xmlns:a16="http://schemas.microsoft.com/office/drawing/2014/main" id="{00000000-0008-0000-0000-000090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85" name="Text Box 3">
          <a:extLst>
            <a:ext uri="{FF2B5EF4-FFF2-40B4-BE49-F238E27FC236}">
              <a16:creationId xmlns:a16="http://schemas.microsoft.com/office/drawing/2014/main" id="{00000000-0008-0000-0000-000091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86" name="Text Box 3">
          <a:extLst>
            <a:ext uri="{FF2B5EF4-FFF2-40B4-BE49-F238E27FC236}">
              <a16:creationId xmlns:a16="http://schemas.microsoft.com/office/drawing/2014/main" id="{00000000-0008-0000-0000-000092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87" name="Text Box 3">
          <a:extLst>
            <a:ext uri="{FF2B5EF4-FFF2-40B4-BE49-F238E27FC236}">
              <a16:creationId xmlns:a16="http://schemas.microsoft.com/office/drawing/2014/main" id="{00000000-0008-0000-0000-000093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88" name="Text Box 3">
          <a:extLst>
            <a:ext uri="{FF2B5EF4-FFF2-40B4-BE49-F238E27FC236}">
              <a16:creationId xmlns:a16="http://schemas.microsoft.com/office/drawing/2014/main" id="{00000000-0008-0000-0000-000094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89" name="Text Box 3">
          <a:extLst>
            <a:ext uri="{FF2B5EF4-FFF2-40B4-BE49-F238E27FC236}">
              <a16:creationId xmlns:a16="http://schemas.microsoft.com/office/drawing/2014/main" id="{00000000-0008-0000-0000-000095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90" name="Text Box 3">
          <a:extLst>
            <a:ext uri="{FF2B5EF4-FFF2-40B4-BE49-F238E27FC236}">
              <a16:creationId xmlns:a16="http://schemas.microsoft.com/office/drawing/2014/main" id="{00000000-0008-0000-0000-000096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91" name="Text Box 3">
          <a:extLst>
            <a:ext uri="{FF2B5EF4-FFF2-40B4-BE49-F238E27FC236}">
              <a16:creationId xmlns:a16="http://schemas.microsoft.com/office/drawing/2014/main" id="{00000000-0008-0000-0000-000097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92" name="Text Box 3">
          <a:extLst>
            <a:ext uri="{FF2B5EF4-FFF2-40B4-BE49-F238E27FC236}">
              <a16:creationId xmlns:a16="http://schemas.microsoft.com/office/drawing/2014/main" id="{00000000-0008-0000-0000-000098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93" name="Text Box 3">
          <a:extLst>
            <a:ext uri="{FF2B5EF4-FFF2-40B4-BE49-F238E27FC236}">
              <a16:creationId xmlns:a16="http://schemas.microsoft.com/office/drawing/2014/main" id="{00000000-0008-0000-0000-000099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94" name="Text Box 3">
          <a:extLst>
            <a:ext uri="{FF2B5EF4-FFF2-40B4-BE49-F238E27FC236}">
              <a16:creationId xmlns:a16="http://schemas.microsoft.com/office/drawing/2014/main" id="{00000000-0008-0000-0000-00009A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95" name="Text Box 3">
          <a:extLst>
            <a:ext uri="{FF2B5EF4-FFF2-40B4-BE49-F238E27FC236}">
              <a16:creationId xmlns:a16="http://schemas.microsoft.com/office/drawing/2014/main" id="{00000000-0008-0000-0000-00009B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96" name="Text Box 3">
          <a:extLst>
            <a:ext uri="{FF2B5EF4-FFF2-40B4-BE49-F238E27FC236}">
              <a16:creationId xmlns:a16="http://schemas.microsoft.com/office/drawing/2014/main" id="{00000000-0008-0000-0000-00009C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97" name="Text Box 3">
          <a:extLst>
            <a:ext uri="{FF2B5EF4-FFF2-40B4-BE49-F238E27FC236}">
              <a16:creationId xmlns:a16="http://schemas.microsoft.com/office/drawing/2014/main" id="{00000000-0008-0000-0000-00009D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98" name="Text Box 3">
          <a:extLst>
            <a:ext uri="{FF2B5EF4-FFF2-40B4-BE49-F238E27FC236}">
              <a16:creationId xmlns:a16="http://schemas.microsoft.com/office/drawing/2014/main" id="{00000000-0008-0000-0000-00009E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3999" name="Text Box 3">
          <a:extLst>
            <a:ext uri="{FF2B5EF4-FFF2-40B4-BE49-F238E27FC236}">
              <a16:creationId xmlns:a16="http://schemas.microsoft.com/office/drawing/2014/main" id="{00000000-0008-0000-0000-00009F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00" name="Text Box 3">
          <a:extLst>
            <a:ext uri="{FF2B5EF4-FFF2-40B4-BE49-F238E27FC236}">
              <a16:creationId xmlns:a16="http://schemas.microsoft.com/office/drawing/2014/main" id="{00000000-0008-0000-0000-0000A0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01" name="Text Box 3">
          <a:extLst>
            <a:ext uri="{FF2B5EF4-FFF2-40B4-BE49-F238E27FC236}">
              <a16:creationId xmlns:a16="http://schemas.microsoft.com/office/drawing/2014/main" id="{00000000-0008-0000-0000-0000A1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02" name="Text Box 3">
          <a:extLst>
            <a:ext uri="{FF2B5EF4-FFF2-40B4-BE49-F238E27FC236}">
              <a16:creationId xmlns:a16="http://schemas.microsoft.com/office/drawing/2014/main" id="{00000000-0008-0000-0000-0000A2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03" name="Text Box 3">
          <a:extLst>
            <a:ext uri="{FF2B5EF4-FFF2-40B4-BE49-F238E27FC236}">
              <a16:creationId xmlns:a16="http://schemas.microsoft.com/office/drawing/2014/main" id="{00000000-0008-0000-0000-0000A3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04" name="Text Box 3">
          <a:extLst>
            <a:ext uri="{FF2B5EF4-FFF2-40B4-BE49-F238E27FC236}">
              <a16:creationId xmlns:a16="http://schemas.microsoft.com/office/drawing/2014/main" id="{00000000-0008-0000-0000-0000A4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05" name="Text Box 3">
          <a:extLst>
            <a:ext uri="{FF2B5EF4-FFF2-40B4-BE49-F238E27FC236}">
              <a16:creationId xmlns:a16="http://schemas.microsoft.com/office/drawing/2014/main" id="{00000000-0008-0000-0000-0000A5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06" name="Text Box 3">
          <a:extLst>
            <a:ext uri="{FF2B5EF4-FFF2-40B4-BE49-F238E27FC236}">
              <a16:creationId xmlns:a16="http://schemas.microsoft.com/office/drawing/2014/main" id="{00000000-0008-0000-0000-0000A6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07" name="Text Box 3">
          <a:extLst>
            <a:ext uri="{FF2B5EF4-FFF2-40B4-BE49-F238E27FC236}">
              <a16:creationId xmlns:a16="http://schemas.microsoft.com/office/drawing/2014/main" id="{00000000-0008-0000-0000-0000A7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08" name="Text Box 3">
          <a:extLst>
            <a:ext uri="{FF2B5EF4-FFF2-40B4-BE49-F238E27FC236}">
              <a16:creationId xmlns:a16="http://schemas.microsoft.com/office/drawing/2014/main" id="{00000000-0008-0000-0000-0000A8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09" name="Text Box 3">
          <a:extLst>
            <a:ext uri="{FF2B5EF4-FFF2-40B4-BE49-F238E27FC236}">
              <a16:creationId xmlns:a16="http://schemas.microsoft.com/office/drawing/2014/main" id="{00000000-0008-0000-0000-0000A9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10" name="Text Box 3">
          <a:extLst>
            <a:ext uri="{FF2B5EF4-FFF2-40B4-BE49-F238E27FC236}">
              <a16:creationId xmlns:a16="http://schemas.microsoft.com/office/drawing/2014/main" id="{00000000-0008-0000-0000-0000AA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11" name="Text Box 3">
          <a:extLst>
            <a:ext uri="{FF2B5EF4-FFF2-40B4-BE49-F238E27FC236}">
              <a16:creationId xmlns:a16="http://schemas.microsoft.com/office/drawing/2014/main" id="{00000000-0008-0000-0000-0000AB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12" name="Text Box 3">
          <a:extLst>
            <a:ext uri="{FF2B5EF4-FFF2-40B4-BE49-F238E27FC236}">
              <a16:creationId xmlns:a16="http://schemas.microsoft.com/office/drawing/2014/main" id="{00000000-0008-0000-0000-0000AC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13" name="Text Box 3">
          <a:extLst>
            <a:ext uri="{FF2B5EF4-FFF2-40B4-BE49-F238E27FC236}">
              <a16:creationId xmlns:a16="http://schemas.microsoft.com/office/drawing/2014/main" id="{00000000-0008-0000-0000-0000AD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14" name="Text Box 3">
          <a:extLst>
            <a:ext uri="{FF2B5EF4-FFF2-40B4-BE49-F238E27FC236}">
              <a16:creationId xmlns:a16="http://schemas.microsoft.com/office/drawing/2014/main" id="{00000000-0008-0000-0000-0000AE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15" name="Text Box 3">
          <a:extLst>
            <a:ext uri="{FF2B5EF4-FFF2-40B4-BE49-F238E27FC236}">
              <a16:creationId xmlns:a16="http://schemas.microsoft.com/office/drawing/2014/main" id="{00000000-0008-0000-0000-0000AF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16" name="Text Box 3">
          <a:extLst>
            <a:ext uri="{FF2B5EF4-FFF2-40B4-BE49-F238E27FC236}">
              <a16:creationId xmlns:a16="http://schemas.microsoft.com/office/drawing/2014/main" id="{00000000-0008-0000-0000-0000B0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17" name="Text Box 3">
          <a:extLst>
            <a:ext uri="{FF2B5EF4-FFF2-40B4-BE49-F238E27FC236}">
              <a16:creationId xmlns:a16="http://schemas.microsoft.com/office/drawing/2014/main" id="{00000000-0008-0000-0000-0000B1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18" name="Text Box 3">
          <a:extLst>
            <a:ext uri="{FF2B5EF4-FFF2-40B4-BE49-F238E27FC236}">
              <a16:creationId xmlns:a16="http://schemas.microsoft.com/office/drawing/2014/main" id="{00000000-0008-0000-0000-0000B2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19" name="Text Box 3">
          <a:extLst>
            <a:ext uri="{FF2B5EF4-FFF2-40B4-BE49-F238E27FC236}">
              <a16:creationId xmlns:a16="http://schemas.microsoft.com/office/drawing/2014/main" id="{00000000-0008-0000-0000-0000B3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20" name="Text Box 3">
          <a:extLst>
            <a:ext uri="{FF2B5EF4-FFF2-40B4-BE49-F238E27FC236}">
              <a16:creationId xmlns:a16="http://schemas.microsoft.com/office/drawing/2014/main" id="{00000000-0008-0000-0000-0000B4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21" name="Text Box 3">
          <a:extLst>
            <a:ext uri="{FF2B5EF4-FFF2-40B4-BE49-F238E27FC236}">
              <a16:creationId xmlns:a16="http://schemas.microsoft.com/office/drawing/2014/main" id="{00000000-0008-0000-0000-0000B5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22" name="Text Box 3">
          <a:extLst>
            <a:ext uri="{FF2B5EF4-FFF2-40B4-BE49-F238E27FC236}">
              <a16:creationId xmlns:a16="http://schemas.microsoft.com/office/drawing/2014/main" id="{00000000-0008-0000-0000-0000B6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23" name="Text Box 3">
          <a:extLst>
            <a:ext uri="{FF2B5EF4-FFF2-40B4-BE49-F238E27FC236}">
              <a16:creationId xmlns:a16="http://schemas.microsoft.com/office/drawing/2014/main" id="{00000000-0008-0000-0000-0000B7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24" name="Text Box 3">
          <a:extLst>
            <a:ext uri="{FF2B5EF4-FFF2-40B4-BE49-F238E27FC236}">
              <a16:creationId xmlns:a16="http://schemas.microsoft.com/office/drawing/2014/main" id="{00000000-0008-0000-0000-0000B8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25" name="Text Box 3">
          <a:extLst>
            <a:ext uri="{FF2B5EF4-FFF2-40B4-BE49-F238E27FC236}">
              <a16:creationId xmlns:a16="http://schemas.microsoft.com/office/drawing/2014/main" id="{00000000-0008-0000-0000-0000B9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26" name="Text Box 3">
          <a:extLst>
            <a:ext uri="{FF2B5EF4-FFF2-40B4-BE49-F238E27FC236}">
              <a16:creationId xmlns:a16="http://schemas.microsoft.com/office/drawing/2014/main" id="{00000000-0008-0000-0000-0000BA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27" name="Text Box 3">
          <a:extLst>
            <a:ext uri="{FF2B5EF4-FFF2-40B4-BE49-F238E27FC236}">
              <a16:creationId xmlns:a16="http://schemas.microsoft.com/office/drawing/2014/main" id="{00000000-0008-0000-0000-0000BB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28" name="Text Box 3">
          <a:extLst>
            <a:ext uri="{FF2B5EF4-FFF2-40B4-BE49-F238E27FC236}">
              <a16:creationId xmlns:a16="http://schemas.microsoft.com/office/drawing/2014/main" id="{00000000-0008-0000-0000-0000BC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29" name="Text Box 3">
          <a:extLst>
            <a:ext uri="{FF2B5EF4-FFF2-40B4-BE49-F238E27FC236}">
              <a16:creationId xmlns:a16="http://schemas.microsoft.com/office/drawing/2014/main" id="{00000000-0008-0000-0000-0000BD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30" name="Text Box 3">
          <a:extLst>
            <a:ext uri="{FF2B5EF4-FFF2-40B4-BE49-F238E27FC236}">
              <a16:creationId xmlns:a16="http://schemas.microsoft.com/office/drawing/2014/main" id="{00000000-0008-0000-0000-0000BE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31" name="Text Box 3">
          <a:extLst>
            <a:ext uri="{FF2B5EF4-FFF2-40B4-BE49-F238E27FC236}">
              <a16:creationId xmlns:a16="http://schemas.microsoft.com/office/drawing/2014/main" id="{00000000-0008-0000-0000-0000BF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32" name="Text Box 3">
          <a:extLst>
            <a:ext uri="{FF2B5EF4-FFF2-40B4-BE49-F238E27FC236}">
              <a16:creationId xmlns:a16="http://schemas.microsoft.com/office/drawing/2014/main" id="{00000000-0008-0000-0000-0000C0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33" name="Text Box 3">
          <a:extLst>
            <a:ext uri="{FF2B5EF4-FFF2-40B4-BE49-F238E27FC236}">
              <a16:creationId xmlns:a16="http://schemas.microsoft.com/office/drawing/2014/main" id="{00000000-0008-0000-0000-0000C1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34" name="Text Box 3">
          <a:extLst>
            <a:ext uri="{FF2B5EF4-FFF2-40B4-BE49-F238E27FC236}">
              <a16:creationId xmlns:a16="http://schemas.microsoft.com/office/drawing/2014/main" id="{00000000-0008-0000-0000-0000C2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35" name="Text Box 3">
          <a:extLst>
            <a:ext uri="{FF2B5EF4-FFF2-40B4-BE49-F238E27FC236}">
              <a16:creationId xmlns:a16="http://schemas.microsoft.com/office/drawing/2014/main" id="{00000000-0008-0000-0000-0000C3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36" name="Text Box 3">
          <a:extLst>
            <a:ext uri="{FF2B5EF4-FFF2-40B4-BE49-F238E27FC236}">
              <a16:creationId xmlns:a16="http://schemas.microsoft.com/office/drawing/2014/main" id="{00000000-0008-0000-0000-0000C4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37" name="Text Box 3">
          <a:extLst>
            <a:ext uri="{FF2B5EF4-FFF2-40B4-BE49-F238E27FC236}">
              <a16:creationId xmlns:a16="http://schemas.microsoft.com/office/drawing/2014/main" id="{00000000-0008-0000-0000-0000C5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38" name="Text Box 3">
          <a:extLst>
            <a:ext uri="{FF2B5EF4-FFF2-40B4-BE49-F238E27FC236}">
              <a16:creationId xmlns:a16="http://schemas.microsoft.com/office/drawing/2014/main" id="{00000000-0008-0000-0000-0000C6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39" name="Text Box 3">
          <a:extLst>
            <a:ext uri="{FF2B5EF4-FFF2-40B4-BE49-F238E27FC236}">
              <a16:creationId xmlns:a16="http://schemas.microsoft.com/office/drawing/2014/main" id="{00000000-0008-0000-0000-0000C7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40" name="Text Box 3">
          <a:extLst>
            <a:ext uri="{FF2B5EF4-FFF2-40B4-BE49-F238E27FC236}">
              <a16:creationId xmlns:a16="http://schemas.microsoft.com/office/drawing/2014/main" id="{00000000-0008-0000-0000-0000C8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41" name="Text Box 3">
          <a:extLst>
            <a:ext uri="{FF2B5EF4-FFF2-40B4-BE49-F238E27FC236}">
              <a16:creationId xmlns:a16="http://schemas.microsoft.com/office/drawing/2014/main" id="{00000000-0008-0000-0000-0000C9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42" name="Text Box 3">
          <a:extLst>
            <a:ext uri="{FF2B5EF4-FFF2-40B4-BE49-F238E27FC236}">
              <a16:creationId xmlns:a16="http://schemas.microsoft.com/office/drawing/2014/main" id="{00000000-0008-0000-0000-0000CA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43" name="Text Box 3">
          <a:extLst>
            <a:ext uri="{FF2B5EF4-FFF2-40B4-BE49-F238E27FC236}">
              <a16:creationId xmlns:a16="http://schemas.microsoft.com/office/drawing/2014/main" id="{00000000-0008-0000-0000-0000CB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44" name="Text Box 3">
          <a:extLst>
            <a:ext uri="{FF2B5EF4-FFF2-40B4-BE49-F238E27FC236}">
              <a16:creationId xmlns:a16="http://schemas.microsoft.com/office/drawing/2014/main" id="{00000000-0008-0000-0000-0000CC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45" name="Text Box 3">
          <a:extLst>
            <a:ext uri="{FF2B5EF4-FFF2-40B4-BE49-F238E27FC236}">
              <a16:creationId xmlns:a16="http://schemas.microsoft.com/office/drawing/2014/main" id="{00000000-0008-0000-0000-0000CD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46" name="Text Box 3">
          <a:extLst>
            <a:ext uri="{FF2B5EF4-FFF2-40B4-BE49-F238E27FC236}">
              <a16:creationId xmlns:a16="http://schemas.microsoft.com/office/drawing/2014/main" id="{00000000-0008-0000-0000-0000CE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47" name="Text Box 3">
          <a:extLst>
            <a:ext uri="{FF2B5EF4-FFF2-40B4-BE49-F238E27FC236}">
              <a16:creationId xmlns:a16="http://schemas.microsoft.com/office/drawing/2014/main" id="{00000000-0008-0000-0000-0000CF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48" name="Text Box 3">
          <a:extLst>
            <a:ext uri="{FF2B5EF4-FFF2-40B4-BE49-F238E27FC236}">
              <a16:creationId xmlns:a16="http://schemas.microsoft.com/office/drawing/2014/main" id="{00000000-0008-0000-0000-0000D0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49" name="Text Box 3">
          <a:extLst>
            <a:ext uri="{FF2B5EF4-FFF2-40B4-BE49-F238E27FC236}">
              <a16:creationId xmlns:a16="http://schemas.microsoft.com/office/drawing/2014/main" id="{00000000-0008-0000-0000-0000D1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50" name="Text Box 3">
          <a:extLst>
            <a:ext uri="{FF2B5EF4-FFF2-40B4-BE49-F238E27FC236}">
              <a16:creationId xmlns:a16="http://schemas.microsoft.com/office/drawing/2014/main" id="{00000000-0008-0000-0000-0000D2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51" name="Text Box 3">
          <a:extLst>
            <a:ext uri="{FF2B5EF4-FFF2-40B4-BE49-F238E27FC236}">
              <a16:creationId xmlns:a16="http://schemas.microsoft.com/office/drawing/2014/main" id="{00000000-0008-0000-0000-0000D3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52" name="Text Box 3">
          <a:extLst>
            <a:ext uri="{FF2B5EF4-FFF2-40B4-BE49-F238E27FC236}">
              <a16:creationId xmlns:a16="http://schemas.microsoft.com/office/drawing/2014/main" id="{00000000-0008-0000-0000-0000D4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53" name="Text Box 3">
          <a:extLst>
            <a:ext uri="{FF2B5EF4-FFF2-40B4-BE49-F238E27FC236}">
              <a16:creationId xmlns:a16="http://schemas.microsoft.com/office/drawing/2014/main" id="{00000000-0008-0000-0000-0000D5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54" name="Text Box 3">
          <a:extLst>
            <a:ext uri="{FF2B5EF4-FFF2-40B4-BE49-F238E27FC236}">
              <a16:creationId xmlns:a16="http://schemas.microsoft.com/office/drawing/2014/main" id="{00000000-0008-0000-0000-0000D6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55" name="Text Box 3">
          <a:extLst>
            <a:ext uri="{FF2B5EF4-FFF2-40B4-BE49-F238E27FC236}">
              <a16:creationId xmlns:a16="http://schemas.microsoft.com/office/drawing/2014/main" id="{00000000-0008-0000-0000-0000D7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56" name="Text Box 3">
          <a:extLst>
            <a:ext uri="{FF2B5EF4-FFF2-40B4-BE49-F238E27FC236}">
              <a16:creationId xmlns:a16="http://schemas.microsoft.com/office/drawing/2014/main" id="{00000000-0008-0000-0000-0000D8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57" name="Text Box 3">
          <a:extLst>
            <a:ext uri="{FF2B5EF4-FFF2-40B4-BE49-F238E27FC236}">
              <a16:creationId xmlns:a16="http://schemas.microsoft.com/office/drawing/2014/main" id="{00000000-0008-0000-0000-0000D9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58" name="Text Box 3">
          <a:extLst>
            <a:ext uri="{FF2B5EF4-FFF2-40B4-BE49-F238E27FC236}">
              <a16:creationId xmlns:a16="http://schemas.microsoft.com/office/drawing/2014/main" id="{00000000-0008-0000-0000-0000DA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59" name="Text Box 3">
          <a:extLst>
            <a:ext uri="{FF2B5EF4-FFF2-40B4-BE49-F238E27FC236}">
              <a16:creationId xmlns:a16="http://schemas.microsoft.com/office/drawing/2014/main" id="{00000000-0008-0000-0000-0000DB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60" name="Text Box 3">
          <a:extLst>
            <a:ext uri="{FF2B5EF4-FFF2-40B4-BE49-F238E27FC236}">
              <a16:creationId xmlns:a16="http://schemas.microsoft.com/office/drawing/2014/main" id="{00000000-0008-0000-0000-0000DC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61" name="Text Box 3">
          <a:extLst>
            <a:ext uri="{FF2B5EF4-FFF2-40B4-BE49-F238E27FC236}">
              <a16:creationId xmlns:a16="http://schemas.microsoft.com/office/drawing/2014/main" id="{00000000-0008-0000-0000-0000DD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62" name="Text Box 3">
          <a:extLst>
            <a:ext uri="{FF2B5EF4-FFF2-40B4-BE49-F238E27FC236}">
              <a16:creationId xmlns:a16="http://schemas.microsoft.com/office/drawing/2014/main" id="{00000000-0008-0000-0000-0000DE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63" name="Text Box 3">
          <a:extLst>
            <a:ext uri="{FF2B5EF4-FFF2-40B4-BE49-F238E27FC236}">
              <a16:creationId xmlns:a16="http://schemas.microsoft.com/office/drawing/2014/main" id="{00000000-0008-0000-0000-0000DF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64" name="Text Box 3">
          <a:extLst>
            <a:ext uri="{FF2B5EF4-FFF2-40B4-BE49-F238E27FC236}">
              <a16:creationId xmlns:a16="http://schemas.microsoft.com/office/drawing/2014/main" id="{00000000-0008-0000-0000-0000E0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65" name="Text Box 3">
          <a:extLst>
            <a:ext uri="{FF2B5EF4-FFF2-40B4-BE49-F238E27FC236}">
              <a16:creationId xmlns:a16="http://schemas.microsoft.com/office/drawing/2014/main" id="{00000000-0008-0000-0000-0000E1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66" name="Text Box 3">
          <a:extLst>
            <a:ext uri="{FF2B5EF4-FFF2-40B4-BE49-F238E27FC236}">
              <a16:creationId xmlns:a16="http://schemas.microsoft.com/office/drawing/2014/main" id="{00000000-0008-0000-0000-0000E2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67" name="Text Box 3">
          <a:extLst>
            <a:ext uri="{FF2B5EF4-FFF2-40B4-BE49-F238E27FC236}">
              <a16:creationId xmlns:a16="http://schemas.microsoft.com/office/drawing/2014/main" id="{00000000-0008-0000-0000-0000E3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68" name="Text Box 3">
          <a:extLst>
            <a:ext uri="{FF2B5EF4-FFF2-40B4-BE49-F238E27FC236}">
              <a16:creationId xmlns:a16="http://schemas.microsoft.com/office/drawing/2014/main" id="{00000000-0008-0000-0000-0000E4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69" name="Text Box 3">
          <a:extLst>
            <a:ext uri="{FF2B5EF4-FFF2-40B4-BE49-F238E27FC236}">
              <a16:creationId xmlns:a16="http://schemas.microsoft.com/office/drawing/2014/main" id="{00000000-0008-0000-0000-0000E5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70" name="Text Box 3">
          <a:extLst>
            <a:ext uri="{FF2B5EF4-FFF2-40B4-BE49-F238E27FC236}">
              <a16:creationId xmlns:a16="http://schemas.microsoft.com/office/drawing/2014/main" id="{00000000-0008-0000-0000-0000E6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071" name="Text Box 3">
          <a:extLst>
            <a:ext uri="{FF2B5EF4-FFF2-40B4-BE49-F238E27FC236}">
              <a16:creationId xmlns:a16="http://schemas.microsoft.com/office/drawing/2014/main" id="{00000000-0008-0000-0000-0000E70F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1447800</xdr:colOff>
      <xdr:row>254</xdr:row>
      <xdr:rowOff>0</xdr:rowOff>
    </xdr:from>
    <xdr:to>
      <xdr:col>6</xdr:col>
      <xdr:colOff>1447800</xdr:colOff>
      <xdr:row>254</xdr:row>
      <xdr:rowOff>142875</xdr:rowOff>
    </xdr:to>
    <xdr:sp macro="" textlink="">
      <xdr:nvSpPr>
        <xdr:cNvPr id="4072" name="Text Box 3">
          <a:extLst>
            <a:ext uri="{FF2B5EF4-FFF2-40B4-BE49-F238E27FC236}">
              <a16:creationId xmlns:a16="http://schemas.microsoft.com/office/drawing/2014/main" id="{00000000-0008-0000-0000-0000E80F0000}"/>
            </a:ext>
          </a:extLst>
        </xdr:cNvPr>
        <xdr:cNvSpPr txBox="1">
          <a:spLocks noChangeArrowheads="1"/>
        </xdr:cNvSpPr>
      </xdr:nvSpPr>
      <xdr:spPr bwMode="auto">
        <a:xfrm>
          <a:off x="3276600" y="1172527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781050</xdr:colOff>
      <xdr:row>254</xdr:row>
      <xdr:rowOff>0</xdr:rowOff>
    </xdr:from>
    <xdr:to>
      <xdr:col>6</xdr:col>
      <xdr:colOff>781050</xdr:colOff>
      <xdr:row>254</xdr:row>
      <xdr:rowOff>66675</xdr:rowOff>
    </xdr:to>
    <xdr:sp macro="" textlink="">
      <xdr:nvSpPr>
        <xdr:cNvPr id="4073" name="Text Box 3">
          <a:extLst>
            <a:ext uri="{FF2B5EF4-FFF2-40B4-BE49-F238E27FC236}">
              <a16:creationId xmlns:a16="http://schemas.microsoft.com/office/drawing/2014/main" id="{00000000-0008-0000-0000-0000E90F0000}"/>
            </a:ext>
          </a:extLst>
        </xdr:cNvPr>
        <xdr:cNvSpPr txBox="1">
          <a:spLocks noChangeArrowheads="1"/>
        </xdr:cNvSpPr>
      </xdr:nvSpPr>
      <xdr:spPr bwMode="auto">
        <a:xfrm flipV="1">
          <a:off x="2609850" y="1172527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74" name="Text Box 3">
          <a:extLst>
            <a:ext uri="{FF2B5EF4-FFF2-40B4-BE49-F238E27FC236}">
              <a16:creationId xmlns:a16="http://schemas.microsoft.com/office/drawing/2014/main" id="{00000000-0008-0000-0000-0000EA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75" name="Text Box 3">
          <a:extLst>
            <a:ext uri="{FF2B5EF4-FFF2-40B4-BE49-F238E27FC236}">
              <a16:creationId xmlns:a16="http://schemas.microsoft.com/office/drawing/2014/main" id="{00000000-0008-0000-0000-0000EB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76" name="Text Box 3">
          <a:extLst>
            <a:ext uri="{FF2B5EF4-FFF2-40B4-BE49-F238E27FC236}">
              <a16:creationId xmlns:a16="http://schemas.microsoft.com/office/drawing/2014/main" id="{00000000-0008-0000-0000-0000EC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77" name="Text Box 3">
          <a:extLst>
            <a:ext uri="{FF2B5EF4-FFF2-40B4-BE49-F238E27FC236}">
              <a16:creationId xmlns:a16="http://schemas.microsoft.com/office/drawing/2014/main" id="{00000000-0008-0000-0000-0000ED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78" name="Text Box 3">
          <a:extLst>
            <a:ext uri="{FF2B5EF4-FFF2-40B4-BE49-F238E27FC236}">
              <a16:creationId xmlns:a16="http://schemas.microsoft.com/office/drawing/2014/main" id="{00000000-0008-0000-0000-0000EE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79" name="Text Box 3">
          <a:extLst>
            <a:ext uri="{FF2B5EF4-FFF2-40B4-BE49-F238E27FC236}">
              <a16:creationId xmlns:a16="http://schemas.microsoft.com/office/drawing/2014/main" id="{00000000-0008-0000-0000-0000EF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80" name="Text Box 3">
          <a:extLst>
            <a:ext uri="{FF2B5EF4-FFF2-40B4-BE49-F238E27FC236}">
              <a16:creationId xmlns:a16="http://schemas.microsoft.com/office/drawing/2014/main" id="{00000000-0008-0000-0000-0000F0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81" name="Text Box 3">
          <a:extLst>
            <a:ext uri="{FF2B5EF4-FFF2-40B4-BE49-F238E27FC236}">
              <a16:creationId xmlns:a16="http://schemas.microsoft.com/office/drawing/2014/main" id="{00000000-0008-0000-0000-0000F1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82" name="Text Box 3">
          <a:extLst>
            <a:ext uri="{FF2B5EF4-FFF2-40B4-BE49-F238E27FC236}">
              <a16:creationId xmlns:a16="http://schemas.microsoft.com/office/drawing/2014/main" id="{00000000-0008-0000-0000-0000F2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83" name="Text Box 3">
          <a:extLst>
            <a:ext uri="{FF2B5EF4-FFF2-40B4-BE49-F238E27FC236}">
              <a16:creationId xmlns:a16="http://schemas.microsoft.com/office/drawing/2014/main" id="{00000000-0008-0000-0000-0000F3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84" name="Text Box 3">
          <a:extLst>
            <a:ext uri="{FF2B5EF4-FFF2-40B4-BE49-F238E27FC236}">
              <a16:creationId xmlns:a16="http://schemas.microsoft.com/office/drawing/2014/main" id="{00000000-0008-0000-0000-0000F4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85" name="Text Box 3">
          <a:extLst>
            <a:ext uri="{FF2B5EF4-FFF2-40B4-BE49-F238E27FC236}">
              <a16:creationId xmlns:a16="http://schemas.microsoft.com/office/drawing/2014/main" id="{00000000-0008-0000-0000-0000F5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86" name="Text Box 3">
          <a:extLst>
            <a:ext uri="{FF2B5EF4-FFF2-40B4-BE49-F238E27FC236}">
              <a16:creationId xmlns:a16="http://schemas.microsoft.com/office/drawing/2014/main" id="{00000000-0008-0000-0000-0000F6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87" name="Text Box 3">
          <a:extLst>
            <a:ext uri="{FF2B5EF4-FFF2-40B4-BE49-F238E27FC236}">
              <a16:creationId xmlns:a16="http://schemas.microsoft.com/office/drawing/2014/main" id="{00000000-0008-0000-0000-0000F7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88" name="Text Box 3">
          <a:extLst>
            <a:ext uri="{FF2B5EF4-FFF2-40B4-BE49-F238E27FC236}">
              <a16:creationId xmlns:a16="http://schemas.microsoft.com/office/drawing/2014/main" id="{00000000-0008-0000-0000-0000F8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89" name="Text Box 3">
          <a:extLst>
            <a:ext uri="{FF2B5EF4-FFF2-40B4-BE49-F238E27FC236}">
              <a16:creationId xmlns:a16="http://schemas.microsoft.com/office/drawing/2014/main" id="{00000000-0008-0000-0000-0000F9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90" name="Text Box 3">
          <a:extLst>
            <a:ext uri="{FF2B5EF4-FFF2-40B4-BE49-F238E27FC236}">
              <a16:creationId xmlns:a16="http://schemas.microsoft.com/office/drawing/2014/main" id="{00000000-0008-0000-0000-0000FA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91" name="Text Box 3">
          <a:extLst>
            <a:ext uri="{FF2B5EF4-FFF2-40B4-BE49-F238E27FC236}">
              <a16:creationId xmlns:a16="http://schemas.microsoft.com/office/drawing/2014/main" id="{00000000-0008-0000-0000-0000FB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92" name="Text Box 3">
          <a:extLst>
            <a:ext uri="{FF2B5EF4-FFF2-40B4-BE49-F238E27FC236}">
              <a16:creationId xmlns:a16="http://schemas.microsoft.com/office/drawing/2014/main" id="{00000000-0008-0000-0000-0000FC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93" name="Text Box 3">
          <a:extLst>
            <a:ext uri="{FF2B5EF4-FFF2-40B4-BE49-F238E27FC236}">
              <a16:creationId xmlns:a16="http://schemas.microsoft.com/office/drawing/2014/main" id="{00000000-0008-0000-0000-0000FD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94" name="Text Box 3">
          <a:extLst>
            <a:ext uri="{FF2B5EF4-FFF2-40B4-BE49-F238E27FC236}">
              <a16:creationId xmlns:a16="http://schemas.microsoft.com/office/drawing/2014/main" id="{00000000-0008-0000-0000-0000FE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95" name="Text Box 3">
          <a:extLst>
            <a:ext uri="{FF2B5EF4-FFF2-40B4-BE49-F238E27FC236}">
              <a16:creationId xmlns:a16="http://schemas.microsoft.com/office/drawing/2014/main" id="{00000000-0008-0000-0000-0000FF0F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96" name="Text Box 3">
          <a:extLst>
            <a:ext uri="{FF2B5EF4-FFF2-40B4-BE49-F238E27FC236}">
              <a16:creationId xmlns:a16="http://schemas.microsoft.com/office/drawing/2014/main" id="{00000000-0008-0000-0000-000000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97" name="Text Box 3">
          <a:extLst>
            <a:ext uri="{FF2B5EF4-FFF2-40B4-BE49-F238E27FC236}">
              <a16:creationId xmlns:a16="http://schemas.microsoft.com/office/drawing/2014/main" id="{00000000-0008-0000-0000-000001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98" name="Text Box 3">
          <a:extLst>
            <a:ext uri="{FF2B5EF4-FFF2-40B4-BE49-F238E27FC236}">
              <a16:creationId xmlns:a16="http://schemas.microsoft.com/office/drawing/2014/main" id="{00000000-0008-0000-0000-000002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099" name="Text Box 3">
          <a:extLst>
            <a:ext uri="{FF2B5EF4-FFF2-40B4-BE49-F238E27FC236}">
              <a16:creationId xmlns:a16="http://schemas.microsoft.com/office/drawing/2014/main" id="{00000000-0008-0000-0000-000003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00" name="Text Box 3">
          <a:extLst>
            <a:ext uri="{FF2B5EF4-FFF2-40B4-BE49-F238E27FC236}">
              <a16:creationId xmlns:a16="http://schemas.microsoft.com/office/drawing/2014/main" id="{00000000-0008-0000-0000-000004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01" name="Text Box 3">
          <a:extLst>
            <a:ext uri="{FF2B5EF4-FFF2-40B4-BE49-F238E27FC236}">
              <a16:creationId xmlns:a16="http://schemas.microsoft.com/office/drawing/2014/main" id="{00000000-0008-0000-0000-000005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02" name="Text Box 3">
          <a:extLst>
            <a:ext uri="{FF2B5EF4-FFF2-40B4-BE49-F238E27FC236}">
              <a16:creationId xmlns:a16="http://schemas.microsoft.com/office/drawing/2014/main" id="{00000000-0008-0000-0000-000006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03" name="Text Box 3">
          <a:extLst>
            <a:ext uri="{FF2B5EF4-FFF2-40B4-BE49-F238E27FC236}">
              <a16:creationId xmlns:a16="http://schemas.microsoft.com/office/drawing/2014/main" id="{00000000-0008-0000-0000-000007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04" name="Text Box 3">
          <a:extLst>
            <a:ext uri="{FF2B5EF4-FFF2-40B4-BE49-F238E27FC236}">
              <a16:creationId xmlns:a16="http://schemas.microsoft.com/office/drawing/2014/main" id="{00000000-0008-0000-0000-000008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05" name="Text Box 3">
          <a:extLst>
            <a:ext uri="{FF2B5EF4-FFF2-40B4-BE49-F238E27FC236}">
              <a16:creationId xmlns:a16="http://schemas.microsoft.com/office/drawing/2014/main" id="{00000000-0008-0000-0000-000009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06" name="Text Box 3">
          <a:extLst>
            <a:ext uri="{FF2B5EF4-FFF2-40B4-BE49-F238E27FC236}">
              <a16:creationId xmlns:a16="http://schemas.microsoft.com/office/drawing/2014/main" id="{00000000-0008-0000-0000-00000A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07" name="Text Box 3">
          <a:extLst>
            <a:ext uri="{FF2B5EF4-FFF2-40B4-BE49-F238E27FC236}">
              <a16:creationId xmlns:a16="http://schemas.microsoft.com/office/drawing/2014/main" id="{00000000-0008-0000-0000-00000B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08" name="Text Box 3">
          <a:extLst>
            <a:ext uri="{FF2B5EF4-FFF2-40B4-BE49-F238E27FC236}">
              <a16:creationId xmlns:a16="http://schemas.microsoft.com/office/drawing/2014/main" id="{00000000-0008-0000-0000-00000C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09" name="Text Box 3">
          <a:extLst>
            <a:ext uri="{FF2B5EF4-FFF2-40B4-BE49-F238E27FC236}">
              <a16:creationId xmlns:a16="http://schemas.microsoft.com/office/drawing/2014/main" id="{00000000-0008-0000-0000-00000D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10" name="Text Box 3">
          <a:extLst>
            <a:ext uri="{FF2B5EF4-FFF2-40B4-BE49-F238E27FC236}">
              <a16:creationId xmlns:a16="http://schemas.microsoft.com/office/drawing/2014/main" id="{00000000-0008-0000-0000-00000E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11" name="Text Box 3">
          <a:extLst>
            <a:ext uri="{FF2B5EF4-FFF2-40B4-BE49-F238E27FC236}">
              <a16:creationId xmlns:a16="http://schemas.microsoft.com/office/drawing/2014/main" id="{00000000-0008-0000-0000-00000F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12" name="Text Box 3">
          <a:extLst>
            <a:ext uri="{FF2B5EF4-FFF2-40B4-BE49-F238E27FC236}">
              <a16:creationId xmlns:a16="http://schemas.microsoft.com/office/drawing/2014/main" id="{00000000-0008-0000-0000-000010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13" name="Text Box 3">
          <a:extLst>
            <a:ext uri="{FF2B5EF4-FFF2-40B4-BE49-F238E27FC236}">
              <a16:creationId xmlns:a16="http://schemas.microsoft.com/office/drawing/2014/main" id="{00000000-0008-0000-0000-000011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14" name="Text Box 3">
          <a:extLst>
            <a:ext uri="{FF2B5EF4-FFF2-40B4-BE49-F238E27FC236}">
              <a16:creationId xmlns:a16="http://schemas.microsoft.com/office/drawing/2014/main" id="{00000000-0008-0000-0000-000012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15" name="Text Box 3">
          <a:extLst>
            <a:ext uri="{FF2B5EF4-FFF2-40B4-BE49-F238E27FC236}">
              <a16:creationId xmlns:a16="http://schemas.microsoft.com/office/drawing/2014/main" id="{00000000-0008-0000-0000-000013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16" name="Text Box 3">
          <a:extLst>
            <a:ext uri="{FF2B5EF4-FFF2-40B4-BE49-F238E27FC236}">
              <a16:creationId xmlns:a16="http://schemas.microsoft.com/office/drawing/2014/main" id="{00000000-0008-0000-0000-000014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17" name="Text Box 3">
          <a:extLst>
            <a:ext uri="{FF2B5EF4-FFF2-40B4-BE49-F238E27FC236}">
              <a16:creationId xmlns:a16="http://schemas.microsoft.com/office/drawing/2014/main" id="{00000000-0008-0000-0000-000015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18" name="Text Box 3">
          <a:extLst>
            <a:ext uri="{FF2B5EF4-FFF2-40B4-BE49-F238E27FC236}">
              <a16:creationId xmlns:a16="http://schemas.microsoft.com/office/drawing/2014/main" id="{00000000-0008-0000-0000-000016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19" name="Text Box 3">
          <a:extLst>
            <a:ext uri="{FF2B5EF4-FFF2-40B4-BE49-F238E27FC236}">
              <a16:creationId xmlns:a16="http://schemas.microsoft.com/office/drawing/2014/main" id="{00000000-0008-0000-0000-000017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20" name="Text Box 3">
          <a:extLst>
            <a:ext uri="{FF2B5EF4-FFF2-40B4-BE49-F238E27FC236}">
              <a16:creationId xmlns:a16="http://schemas.microsoft.com/office/drawing/2014/main" id="{00000000-0008-0000-0000-000018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21" name="Text Box 3">
          <a:extLst>
            <a:ext uri="{FF2B5EF4-FFF2-40B4-BE49-F238E27FC236}">
              <a16:creationId xmlns:a16="http://schemas.microsoft.com/office/drawing/2014/main" id="{00000000-0008-0000-0000-000019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22" name="Text Box 3">
          <a:extLst>
            <a:ext uri="{FF2B5EF4-FFF2-40B4-BE49-F238E27FC236}">
              <a16:creationId xmlns:a16="http://schemas.microsoft.com/office/drawing/2014/main" id="{00000000-0008-0000-0000-00001A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23" name="Text Box 3">
          <a:extLst>
            <a:ext uri="{FF2B5EF4-FFF2-40B4-BE49-F238E27FC236}">
              <a16:creationId xmlns:a16="http://schemas.microsoft.com/office/drawing/2014/main" id="{00000000-0008-0000-0000-00001B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24" name="Text Box 3">
          <a:extLst>
            <a:ext uri="{FF2B5EF4-FFF2-40B4-BE49-F238E27FC236}">
              <a16:creationId xmlns:a16="http://schemas.microsoft.com/office/drawing/2014/main" id="{00000000-0008-0000-0000-00001C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25" name="Text Box 3">
          <a:extLst>
            <a:ext uri="{FF2B5EF4-FFF2-40B4-BE49-F238E27FC236}">
              <a16:creationId xmlns:a16="http://schemas.microsoft.com/office/drawing/2014/main" id="{00000000-0008-0000-0000-00001D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26" name="Text Box 3">
          <a:extLst>
            <a:ext uri="{FF2B5EF4-FFF2-40B4-BE49-F238E27FC236}">
              <a16:creationId xmlns:a16="http://schemas.microsoft.com/office/drawing/2014/main" id="{00000000-0008-0000-0000-00001E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27" name="Text Box 3">
          <a:extLst>
            <a:ext uri="{FF2B5EF4-FFF2-40B4-BE49-F238E27FC236}">
              <a16:creationId xmlns:a16="http://schemas.microsoft.com/office/drawing/2014/main" id="{00000000-0008-0000-0000-00001F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28" name="Text Box 3">
          <a:extLst>
            <a:ext uri="{FF2B5EF4-FFF2-40B4-BE49-F238E27FC236}">
              <a16:creationId xmlns:a16="http://schemas.microsoft.com/office/drawing/2014/main" id="{00000000-0008-0000-0000-000020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29" name="Text Box 3">
          <a:extLst>
            <a:ext uri="{FF2B5EF4-FFF2-40B4-BE49-F238E27FC236}">
              <a16:creationId xmlns:a16="http://schemas.microsoft.com/office/drawing/2014/main" id="{00000000-0008-0000-0000-000021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30" name="Text Box 3">
          <a:extLst>
            <a:ext uri="{FF2B5EF4-FFF2-40B4-BE49-F238E27FC236}">
              <a16:creationId xmlns:a16="http://schemas.microsoft.com/office/drawing/2014/main" id="{00000000-0008-0000-0000-000022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31" name="Text Box 3">
          <a:extLst>
            <a:ext uri="{FF2B5EF4-FFF2-40B4-BE49-F238E27FC236}">
              <a16:creationId xmlns:a16="http://schemas.microsoft.com/office/drawing/2014/main" id="{00000000-0008-0000-0000-000023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32" name="Text Box 3">
          <a:extLst>
            <a:ext uri="{FF2B5EF4-FFF2-40B4-BE49-F238E27FC236}">
              <a16:creationId xmlns:a16="http://schemas.microsoft.com/office/drawing/2014/main" id="{00000000-0008-0000-0000-000024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33" name="Text Box 3">
          <a:extLst>
            <a:ext uri="{FF2B5EF4-FFF2-40B4-BE49-F238E27FC236}">
              <a16:creationId xmlns:a16="http://schemas.microsoft.com/office/drawing/2014/main" id="{00000000-0008-0000-0000-000025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34" name="Text Box 3">
          <a:extLst>
            <a:ext uri="{FF2B5EF4-FFF2-40B4-BE49-F238E27FC236}">
              <a16:creationId xmlns:a16="http://schemas.microsoft.com/office/drawing/2014/main" id="{00000000-0008-0000-0000-000026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35" name="Text Box 3">
          <a:extLst>
            <a:ext uri="{FF2B5EF4-FFF2-40B4-BE49-F238E27FC236}">
              <a16:creationId xmlns:a16="http://schemas.microsoft.com/office/drawing/2014/main" id="{00000000-0008-0000-0000-000027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36" name="Text Box 3">
          <a:extLst>
            <a:ext uri="{FF2B5EF4-FFF2-40B4-BE49-F238E27FC236}">
              <a16:creationId xmlns:a16="http://schemas.microsoft.com/office/drawing/2014/main" id="{00000000-0008-0000-0000-000028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37" name="Text Box 3">
          <a:extLst>
            <a:ext uri="{FF2B5EF4-FFF2-40B4-BE49-F238E27FC236}">
              <a16:creationId xmlns:a16="http://schemas.microsoft.com/office/drawing/2014/main" id="{00000000-0008-0000-0000-000029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38" name="Text Box 3">
          <a:extLst>
            <a:ext uri="{FF2B5EF4-FFF2-40B4-BE49-F238E27FC236}">
              <a16:creationId xmlns:a16="http://schemas.microsoft.com/office/drawing/2014/main" id="{00000000-0008-0000-0000-00002A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39" name="Text Box 3">
          <a:extLst>
            <a:ext uri="{FF2B5EF4-FFF2-40B4-BE49-F238E27FC236}">
              <a16:creationId xmlns:a16="http://schemas.microsoft.com/office/drawing/2014/main" id="{00000000-0008-0000-0000-00002B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40" name="Text Box 3">
          <a:extLst>
            <a:ext uri="{FF2B5EF4-FFF2-40B4-BE49-F238E27FC236}">
              <a16:creationId xmlns:a16="http://schemas.microsoft.com/office/drawing/2014/main" id="{00000000-0008-0000-0000-00002C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41" name="Text Box 3">
          <a:extLst>
            <a:ext uri="{FF2B5EF4-FFF2-40B4-BE49-F238E27FC236}">
              <a16:creationId xmlns:a16="http://schemas.microsoft.com/office/drawing/2014/main" id="{00000000-0008-0000-0000-00002D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42" name="Text Box 3">
          <a:extLst>
            <a:ext uri="{FF2B5EF4-FFF2-40B4-BE49-F238E27FC236}">
              <a16:creationId xmlns:a16="http://schemas.microsoft.com/office/drawing/2014/main" id="{00000000-0008-0000-0000-00002E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43" name="Text Box 3">
          <a:extLst>
            <a:ext uri="{FF2B5EF4-FFF2-40B4-BE49-F238E27FC236}">
              <a16:creationId xmlns:a16="http://schemas.microsoft.com/office/drawing/2014/main" id="{00000000-0008-0000-0000-00002F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44" name="Text Box 3">
          <a:extLst>
            <a:ext uri="{FF2B5EF4-FFF2-40B4-BE49-F238E27FC236}">
              <a16:creationId xmlns:a16="http://schemas.microsoft.com/office/drawing/2014/main" id="{00000000-0008-0000-0000-000030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45" name="Text Box 3">
          <a:extLst>
            <a:ext uri="{FF2B5EF4-FFF2-40B4-BE49-F238E27FC236}">
              <a16:creationId xmlns:a16="http://schemas.microsoft.com/office/drawing/2014/main" id="{00000000-0008-0000-0000-000031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46" name="Text Box 3">
          <a:extLst>
            <a:ext uri="{FF2B5EF4-FFF2-40B4-BE49-F238E27FC236}">
              <a16:creationId xmlns:a16="http://schemas.microsoft.com/office/drawing/2014/main" id="{00000000-0008-0000-0000-000032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47" name="Text Box 3">
          <a:extLst>
            <a:ext uri="{FF2B5EF4-FFF2-40B4-BE49-F238E27FC236}">
              <a16:creationId xmlns:a16="http://schemas.microsoft.com/office/drawing/2014/main" id="{00000000-0008-0000-0000-000033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48" name="Text Box 3">
          <a:extLst>
            <a:ext uri="{FF2B5EF4-FFF2-40B4-BE49-F238E27FC236}">
              <a16:creationId xmlns:a16="http://schemas.microsoft.com/office/drawing/2014/main" id="{00000000-0008-0000-0000-000034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49" name="Text Box 3">
          <a:extLst>
            <a:ext uri="{FF2B5EF4-FFF2-40B4-BE49-F238E27FC236}">
              <a16:creationId xmlns:a16="http://schemas.microsoft.com/office/drawing/2014/main" id="{00000000-0008-0000-0000-000035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50" name="Text Box 3">
          <a:extLst>
            <a:ext uri="{FF2B5EF4-FFF2-40B4-BE49-F238E27FC236}">
              <a16:creationId xmlns:a16="http://schemas.microsoft.com/office/drawing/2014/main" id="{00000000-0008-0000-0000-000036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51" name="Text Box 3">
          <a:extLst>
            <a:ext uri="{FF2B5EF4-FFF2-40B4-BE49-F238E27FC236}">
              <a16:creationId xmlns:a16="http://schemas.microsoft.com/office/drawing/2014/main" id="{00000000-0008-0000-0000-000037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52" name="Text Box 3">
          <a:extLst>
            <a:ext uri="{FF2B5EF4-FFF2-40B4-BE49-F238E27FC236}">
              <a16:creationId xmlns:a16="http://schemas.microsoft.com/office/drawing/2014/main" id="{00000000-0008-0000-0000-000038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53" name="Text Box 3">
          <a:extLst>
            <a:ext uri="{FF2B5EF4-FFF2-40B4-BE49-F238E27FC236}">
              <a16:creationId xmlns:a16="http://schemas.microsoft.com/office/drawing/2014/main" id="{00000000-0008-0000-0000-000039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54" name="Text Box 3">
          <a:extLst>
            <a:ext uri="{FF2B5EF4-FFF2-40B4-BE49-F238E27FC236}">
              <a16:creationId xmlns:a16="http://schemas.microsoft.com/office/drawing/2014/main" id="{00000000-0008-0000-0000-00003A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55" name="Text Box 3">
          <a:extLst>
            <a:ext uri="{FF2B5EF4-FFF2-40B4-BE49-F238E27FC236}">
              <a16:creationId xmlns:a16="http://schemas.microsoft.com/office/drawing/2014/main" id="{00000000-0008-0000-0000-00003B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56" name="Text Box 3">
          <a:extLst>
            <a:ext uri="{FF2B5EF4-FFF2-40B4-BE49-F238E27FC236}">
              <a16:creationId xmlns:a16="http://schemas.microsoft.com/office/drawing/2014/main" id="{00000000-0008-0000-0000-00003C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57" name="Text Box 3">
          <a:extLst>
            <a:ext uri="{FF2B5EF4-FFF2-40B4-BE49-F238E27FC236}">
              <a16:creationId xmlns:a16="http://schemas.microsoft.com/office/drawing/2014/main" id="{00000000-0008-0000-0000-00003D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58" name="Text Box 3">
          <a:extLst>
            <a:ext uri="{FF2B5EF4-FFF2-40B4-BE49-F238E27FC236}">
              <a16:creationId xmlns:a16="http://schemas.microsoft.com/office/drawing/2014/main" id="{00000000-0008-0000-0000-00003E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59" name="Text Box 3">
          <a:extLst>
            <a:ext uri="{FF2B5EF4-FFF2-40B4-BE49-F238E27FC236}">
              <a16:creationId xmlns:a16="http://schemas.microsoft.com/office/drawing/2014/main" id="{00000000-0008-0000-0000-00003F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60" name="Text Box 3">
          <a:extLst>
            <a:ext uri="{FF2B5EF4-FFF2-40B4-BE49-F238E27FC236}">
              <a16:creationId xmlns:a16="http://schemas.microsoft.com/office/drawing/2014/main" id="{00000000-0008-0000-0000-000040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61" name="Text Box 3">
          <a:extLst>
            <a:ext uri="{FF2B5EF4-FFF2-40B4-BE49-F238E27FC236}">
              <a16:creationId xmlns:a16="http://schemas.microsoft.com/office/drawing/2014/main" id="{00000000-0008-0000-0000-000041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62" name="Text Box 3">
          <a:extLst>
            <a:ext uri="{FF2B5EF4-FFF2-40B4-BE49-F238E27FC236}">
              <a16:creationId xmlns:a16="http://schemas.microsoft.com/office/drawing/2014/main" id="{00000000-0008-0000-0000-000042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63" name="Text Box 3">
          <a:extLst>
            <a:ext uri="{FF2B5EF4-FFF2-40B4-BE49-F238E27FC236}">
              <a16:creationId xmlns:a16="http://schemas.microsoft.com/office/drawing/2014/main" id="{00000000-0008-0000-0000-000043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64" name="Text Box 3">
          <a:extLst>
            <a:ext uri="{FF2B5EF4-FFF2-40B4-BE49-F238E27FC236}">
              <a16:creationId xmlns:a16="http://schemas.microsoft.com/office/drawing/2014/main" id="{00000000-0008-0000-0000-000044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65" name="Text Box 3">
          <a:extLst>
            <a:ext uri="{FF2B5EF4-FFF2-40B4-BE49-F238E27FC236}">
              <a16:creationId xmlns:a16="http://schemas.microsoft.com/office/drawing/2014/main" id="{00000000-0008-0000-0000-000045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66" name="Text Box 3">
          <a:extLst>
            <a:ext uri="{FF2B5EF4-FFF2-40B4-BE49-F238E27FC236}">
              <a16:creationId xmlns:a16="http://schemas.microsoft.com/office/drawing/2014/main" id="{00000000-0008-0000-0000-000046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67" name="Text Box 3">
          <a:extLst>
            <a:ext uri="{FF2B5EF4-FFF2-40B4-BE49-F238E27FC236}">
              <a16:creationId xmlns:a16="http://schemas.microsoft.com/office/drawing/2014/main" id="{00000000-0008-0000-0000-000047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68" name="Text Box 3">
          <a:extLst>
            <a:ext uri="{FF2B5EF4-FFF2-40B4-BE49-F238E27FC236}">
              <a16:creationId xmlns:a16="http://schemas.microsoft.com/office/drawing/2014/main" id="{00000000-0008-0000-0000-000048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69" name="Text Box 3">
          <a:extLst>
            <a:ext uri="{FF2B5EF4-FFF2-40B4-BE49-F238E27FC236}">
              <a16:creationId xmlns:a16="http://schemas.microsoft.com/office/drawing/2014/main" id="{00000000-0008-0000-0000-000049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70" name="Text Box 3">
          <a:extLst>
            <a:ext uri="{FF2B5EF4-FFF2-40B4-BE49-F238E27FC236}">
              <a16:creationId xmlns:a16="http://schemas.microsoft.com/office/drawing/2014/main" id="{00000000-0008-0000-0000-00004A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71" name="Text Box 3">
          <a:extLst>
            <a:ext uri="{FF2B5EF4-FFF2-40B4-BE49-F238E27FC236}">
              <a16:creationId xmlns:a16="http://schemas.microsoft.com/office/drawing/2014/main" id="{00000000-0008-0000-0000-00004B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72" name="Text Box 3">
          <a:extLst>
            <a:ext uri="{FF2B5EF4-FFF2-40B4-BE49-F238E27FC236}">
              <a16:creationId xmlns:a16="http://schemas.microsoft.com/office/drawing/2014/main" id="{00000000-0008-0000-0000-00004C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73" name="Text Box 3">
          <a:extLst>
            <a:ext uri="{FF2B5EF4-FFF2-40B4-BE49-F238E27FC236}">
              <a16:creationId xmlns:a16="http://schemas.microsoft.com/office/drawing/2014/main" id="{00000000-0008-0000-0000-00004D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74" name="Text Box 3">
          <a:extLst>
            <a:ext uri="{FF2B5EF4-FFF2-40B4-BE49-F238E27FC236}">
              <a16:creationId xmlns:a16="http://schemas.microsoft.com/office/drawing/2014/main" id="{00000000-0008-0000-0000-00004E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75" name="Text Box 3">
          <a:extLst>
            <a:ext uri="{FF2B5EF4-FFF2-40B4-BE49-F238E27FC236}">
              <a16:creationId xmlns:a16="http://schemas.microsoft.com/office/drawing/2014/main" id="{00000000-0008-0000-0000-00004F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76" name="Text Box 3">
          <a:extLst>
            <a:ext uri="{FF2B5EF4-FFF2-40B4-BE49-F238E27FC236}">
              <a16:creationId xmlns:a16="http://schemas.microsoft.com/office/drawing/2014/main" id="{00000000-0008-0000-0000-000050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77" name="Text Box 3">
          <a:extLst>
            <a:ext uri="{FF2B5EF4-FFF2-40B4-BE49-F238E27FC236}">
              <a16:creationId xmlns:a16="http://schemas.microsoft.com/office/drawing/2014/main" id="{00000000-0008-0000-0000-000051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78" name="Text Box 3">
          <a:extLst>
            <a:ext uri="{FF2B5EF4-FFF2-40B4-BE49-F238E27FC236}">
              <a16:creationId xmlns:a16="http://schemas.microsoft.com/office/drawing/2014/main" id="{00000000-0008-0000-0000-000052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79" name="Text Box 3">
          <a:extLst>
            <a:ext uri="{FF2B5EF4-FFF2-40B4-BE49-F238E27FC236}">
              <a16:creationId xmlns:a16="http://schemas.microsoft.com/office/drawing/2014/main" id="{00000000-0008-0000-0000-000053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80" name="Text Box 3">
          <a:extLst>
            <a:ext uri="{FF2B5EF4-FFF2-40B4-BE49-F238E27FC236}">
              <a16:creationId xmlns:a16="http://schemas.microsoft.com/office/drawing/2014/main" id="{00000000-0008-0000-0000-000054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81" name="Text Box 3">
          <a:extLst>
            <a:ext uri="{FF2B5EF4-FFF2-40B4-BE49-F238E27FC236}">
              <a16:creationId xmlns:a16="http://schemas.microsoft.com/office/drawing/2014/main" id="{00000000-0008-0000-0000-000055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82" name="Text Box 3">
          <a:extLst>
            <a:ext uri="{FF2B5EF4-FFF2-40B4-BE49-F238E27FC236}">
              <a16:creationId xmlns:a16="http://schemas.microsoft.com/office/drawing/2014/main" id="{00000000-0008-0000-0000-000056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83" name="Text Box 3">
          <a:extLst>
            <a:ext uri="{FF2B5EF4-FFF2-40B4-BE49-F238E27FC236}">
              <a16:creationId xmlns:a16="http://schemas.microsoft.com/office/drawing/2014/main" id="{00000000-0008-0000-0000-000057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84" name="Text Box 3">
          <a:extLst>
            <a:ext uri="{FF2B5EF4-FFF2-40B4-BE49-F238E27FC236}">
              <a16:creationId xmlns:a16="http://schemas.microsoft.com/office/drawing/2014/main" id="{00000000-0008-0000-0000-000058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85" name="Text Box 3">
          <a:extLst>
            <a:ext uri="{FF2B5EF4-FFF2-40B4-BE49-F238E27FC236}">
              <a16:creationId xmlns:a16="http://schemas.microsoft.com/office/drawing/2014/main" id="{00000000-0008-0000-0000-000059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86" name="Text Box 3">
          <a:extLst>
            <a:ext uri="{FF2B5EF4-FFF2-40B4-BE49-F238E27FC236}">
              <a16:creationId xmlns:a16="http://schemas.microsoft.com/office/drawing/2014/main" id="{00000000-0008-0000-0000-00005A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87" name="Text Box 3">
          <a:extLst>
            <a:ext uri="{FF2B5EF4-FFF2-40B4-BE49-F238E27FC236}">
              <a16:creationId xmlns:a16="http://schemas.microsoft.com/office/drawing/2014/main" id="{00000000-0008-0000-0000-00005B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88" name="Text Box 3">
          <a:extLst>
            <a:ext uri="{FF2B5EF4-FFF2-40B4-BE49-F238E27FC236}">
              <a16:creationId xmlns:a16="http://schemas.microsoft.com/office/drawing/2014/main" id="{00000000-0008-0000-0000-00005C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89" name="Text Box 3">
          <a:extLst>
            <a:ext uri="{FF2B5EF4-FFF2-40B4-BE49-F238E27FC236}">
              <a16:creationId xmlns:a16="http://schemas.microsoft.com/office/drawing/2014/main" id="{00000000-0008-0000-0000-00005D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90" name="Text Box 3">
          <a:extLst>
            <a:ext uri="{FF2B5EF4-FFF2-40B4-BE49-F238E27FC236}">
              <a16:creationId xmlns:a16="http://schemas.microsoft.com/office/drawing/2014/main" id="{00000000-0008-0000-0000-00005E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91" name="Text Box 3">
          <a:extLst>
            <a:ext uri="{FF2B5EF4-FFF2-40B4-BE49-F238E27FC236}">
              <a16:creationId xmlns:a16="http://schemas.microsoft.com/office/drawing/2014/main" id="{00000000-0008-0000-0000-00005F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92" name="Text Box 3">
          <a:extLst>
            <a:ext uri="{FF2B5EF4-FFF2-40B4-BE49-F238E27FC236}">
              <a16:creationId xmlns:a16="http://schemas.microsoft.com/office/drawing/2014/main" id="{00000000-0008-0000-0000-000060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193" name="Text Box 3">
          <a:extLst>
            <a:ext uri="{FF2B5EF4-FFF2-40B4-BE49-F238E27FC236}">
              <a16:creationId xmlns:a16="http://schemas.microsoft.com/office/drawing/2014/main" id="{00000000-0008-0000-0000-000061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94" name="Text Box 3">
          <a:extLst>
            <a:ext uri="{FF2B5EF4-FFF2-40B4-BE49-F238E27FC236}">
              <a16:creationId xmlns:a16="http://schemas.microsoft.com/office/drawing/2014/main" id="{00000000-0008-0000-0000-000062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95" name="Text Box 3">
          <a:extLst>
            <a:ext uri="{FF2B5EF4-FFF2-40B4-BE49-F238E27FC236}">
              <a16:creationId xmlns:a16="http://schemas.microsoft.com/office/drawing/2014/main" id="{00000000-0008-0000-0000-000063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96" name="Text Box 3">
          <a:extLst>
            <a:ext uri="{FF2B5EF4-FFF2-40B4-BE49-F238E27FC236}">
              <a16:creationId xmlns:a16="http://schemas.microsoft.com/office/drawing/2014/main" id="{00000000-0008-0000-0000-000064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97" name="Text Box 3">
          <a:extLst>
            <a:ext uri="{FF2B5EF4-FFF2-40B4-BE49-F238E27FC236}">
              <a16:creationId xmlns:a16="http://schemas.microsoft.com/office/drawing/2014/main" id="{00000000-0008-0000-0000-000065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98" name="Text Box 3">
          <a:extLst>
            <a:ext uri="{FF2B5EF4-FFF2-40B4-BE49-F238E27FC236}">
              <a16:creationId xmlns:a16="http://schemas.microsoft.com/office/drawing/2014/main" id="{00000000-0008-0000-0000-000066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199" name="Text Box 3">
          <a:extLst>
            <a:ext uri="{FF2B5EF4-FFF2-40B4-BE49-F238E27FC236}">
              <a16:creationId xmlns:a16="http://schemas.microsoft.com/office/drawing/2014/main" id="{00000000-0008-0000-0000-000067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00" name="Text Box 3">
          <a:extLst>
            <a:ext uri="{FF2B5EF4-FFF2-40B4-BE49-F238E27FC236}">
              <a16:creationId xmlns:a16="http://schemas.microsoft.com/office/drawing/2014/main" id="{00000000-0008-0000-0000-000068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01" name="Text Box 3">
          <a:extLst>
            <a:ext uri="{FF2B5EF4-FFF2-40B4-BE49-F238E27FC236}">
              <a16:creationId xmlns:a16="http://schemas.microsoft.com/office/drawing/2014/main" id="{00000000-0008-0000-0000-000069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02" name="Text Box 3">
          <a:extLst>
            <a:ext uri="{FF2B5EF4-FFF2-40B4-BE49-F238E27FC236}">
              <a16:creationId xmlns:a16="http://schemas.microsoft.com/office/drawing/2014/main" id="{00000000-0008-0000-0000-00006A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03" name="Text Box 3">
          <a:extLst>
            <a:ext uri="{FF2B5EF4-FFF2-40B4-BE49-F238E27FC236}">
              <a16:creationId xmlns:a16="http://schemas.microsoft.com/office/drawing/2014/main" id="{00000000-0008-0000-0000-00006B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04" name="Text Box 3">
          <a:extLst>
            <a:ext uri="{FF2B5EF4-FFF2-40B4-BE49-F238E27FC236}">
              <a16:creationId xmlns:a16="http://schemas.microsoft.com/office/drawing/2014/main" id="{00000000-0008-0000-0000-00006C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05" name="Text Box 3">
          <a:extLst>
            <a:ext uri="{FF2B5EF4-FFF2-40B4-BE49-F238E27FC236}">
              <a16:creationId xmlns:a16="http://schemas.microsoft.com/office/drawing/2014/main" id="{00000000-0008-0000-0000-00006D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06" name="Text Box 3">
          <a:extLst>
            <a:ext uri="{FF2B5EF4-FFF2-40B4-BE49-F238E27FC236}">
              <a16:creationId xmlns:a16="http://schemas.microsoft.com/office/drawing/2014/main" id="{00000000-0008-0000-0000-00006E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07" name="Text Box 3">
          <a:extLst>
            <a:ext uri="{FF2B5EF4-FFF2-40B4-BE49-F238E27FC236}">
              <a16:creationId xmlns:a16="http://schemas.microsoft.com/office/drawing/2014/main" id="{00000000-0008-0000-0000-00006F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08" name="Text Box 3">
          <a:extLst>
            <a:ext uri="{FF2B5EF4-FFF2-40B4-BE49-F238E27FC236}">
              <a16:creationId xmlns:a16="http://schemas.microsoft.com/office/drawing/2014/main" id="{00000000-0008-0000-0000-000070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09" name="Text Box 3">
          <a:extLst>
            <a:ext uri="{FF2B5EF4-FFF2-40B4-BE49-F238E27FC236}">
              <a16:creationId xmlns:a16="http://schemas.microsoft.com/office/drawing/2014/main" id="{00000000-0008-0000-0000-000071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10" name="Text Box 3">
          <a:extLst>
            <a:ext uri="{FF2B5EF4-FFF2-40B4-BE49-F238E27FC236}">
              <a16:creationId xmlns:a16="http://schemas.microsoft.com/office/drawing/2014/main" id="{00000000-0008-0000-0000-000072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11" name="Text Box 3">
          <a:extLst>
            <a:ext uri="{FF2B5EF4-FFF2-40B4-BE49-F238E27FC236}">
              <a16:creationId xmlns:a16="http://schemas.microsoft.com/office/drawing/2014/main" id="{00000000-0008-0000-0000-000073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12" name="Text Box 3">
          <a:extLst>
            <a:ext uri="{FF2B5EF4-FFF2-40B4-BE49-F238E27FC236}">
              <a16:creationId xmlns:a16="http://schemas.microsoft.com/office/drawing/2014/main" id="{00000000-0008-0000-0000-000074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13" name="Text Box 3">
          <a:extLst>
            <a:ext uri="{FF2B5EF4-FFF2-40B4-BE49-F238E27FC236}">
              <a16:creationId xmlns:a16="http://schemas.microsoft.com/office/drawing/2014/main" id="{00000000-0008-0000-0000-000075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14" name="Text Box 3">
          <a:extLst>
            <a:ext uri="{FF2B5EF4-FFF2-40B4-BE49-F238E27FC236}">
              <a16:creationId xmlns:a16="http://schemas.microsoft.com/office/drawing/2014/main" id="{00000000-0008-0000-0000-000076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15" name="Text Box 3">
          <a:extLst>
            <a:ext uri="{FF2B5EF4-FFF2-40B4-BE49-F238E27FC236}">
              <a16:creationId xmlns:a16="http://schemas.microsoft.com/office/drawing/2014/main" id="{00000000-0008-0000-0000-000077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16" name="Text Box 3">
          <a:extLst>
            <a:ext uri="{FF2B5EF4-FFF2-40B4-BE49-F238E27FC236}">
              <a16:creationId xmlns:a16="http://schemas.microsoft.com/office/drawing/2014/main" id="{00000000-0008-0000-0000-000078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17" name="Text Box 3">
          <a:extLst>
            <a:ext uri="{FF2B5EF4-FFF2-40B4-BE49-F238E27FC236}">
              <a16:creationId xmlns:a16="http://schemas.microsoft.com/office/drawing/2014/main" id="{00000000-0008-0000-0000-000079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18" name="Text Box 3">
          <a:extLst>
            <a:ext uri="{FF2B5EF4-FFF2-40B4-BE49-F238E27FC236}">
              <a16:creationId xmlns:a16="http://schemas.microsoft.com/office/drawing/2014/main" id="{00000000-0008-0000-0000-00007A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19" name="Text Box 3">
          <a:extLst>
            <a:ext uri="{FF2B5EF4-FFF2-40B4-BE49-F238E27FC236}">
              <a16:creationId xmlns:a16="http://schemas.microsoft.com/office/drawing/2014/main" id="{00000000-0008-0000-0000-00007B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20" name="Text Box 3">
          <a:extLst>
            <a:ext uri="{FF2B5EF4-FFF2-40B4-BE49-F238E27FC236}">
              <a16:creationId xmlns:a16="http://schemas.microsoft.com/office/drawing/2014/main" id="{00000000-0008-0000-0000-00007C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21" name="Text Box 3">
          <a:extLst>
            <a:ext uri="{FF2B5EF4-FFF2-40B4-BE49-F238E27FC236}">
              <a16:creationId xmlns:a16="http://schemas.microsoft.com/office/drawing/2014/main" id="{00000000-0008-0000-0000-00007D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22" name="Text Box 3">
          <a:extLst>
            <a:ext uri="{FF2B5EF4-FFF2-40B4-BE49-F238E27FC236}">
              <a16:creationId xmlns:a16="http://schemas.microsoft.com/office/drawing/2014/main" id="{00000000-0008-0000-0000-00007E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23" name="Text Box 3">
          <a:extLst>
            <a:ext uri="{FF2B5EF4-FFF2-40B4-BE49-F238E27FC236}">
              <a16:creationId xmlns:a16="http://schemas.microsoft.com/office/drawing/2014/main" id="{00000000-0008-0000-0000-00007F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24" name="Text Box 3">
          <a:extLst>
            <a:ext uri="{FF2B5EF4-FFF2-40B4-BE49-F238E27FC236}">
              <a16:creationId xmlns:a16="http://schemas.microsoft.com/office/drawing/2014/main" id="{00000000-0008-0000-0000-000080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25" name="Text Box 3">
          <a:extLst>
            <a:ext uri="{FF2B5EF4-FFF2-40B4-BE49-F238E27FC236}">
              <a16:creationId xmlns:a16="http://schemas.microsoft.com/office/drawing/2014/main" id="{00000000-0008-0000-0000-000081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26" name="Text Box 3">
          <a:extLst>
            <a:ext uri="{FF2B5EF4-FFF2-40B4-BE49-F238E27FC236}">
              <a16:creationId xmlns:a16="http://schemas.microsoft.com/office/drawing/2014/main" id="{00000000-0008-0000-0000-000082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27" name="Text Box 3">
          <a:extLst>
            <a:ext uri="{FF2B5EF4-FFF2-40B4-BE49-F238E27FC236}">
              <a16:creationId xmlns:a16="http://schemas.microsoft.com/office/drawing/2014/main" id="{00000000-0008-0000-0000-000083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28" name="Text Box 3">
          <a:extLst>
            <a:ext uri="{FF2B5EF4-FFF2-40B4-BE49-F238E27FC236}">
              <a16:creationId xmlns:a16="http://schemas.microsoft.com/office/drawing/2014/main" id="{00000000-0008-0000-0000-000084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29" name="Text Box 3">
          <a:extLst>
            <a:ext uri="{FF2B5EF4-FFF2-40B4-BE49-F238E27FC236}">
              <a16:creationId xmlns:a16="http://schemas.microsoft.com/office/drawing/2014/main" id="{00000000-0008-0000-0000-000085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30" name="Text Box 3">
          <a:extLst>
            <a:ext uri="{FF2B5EF4-FFF2-40B4-BE49-F238E27FC236}">
              <a16:creationId xmlns:a16="http://schemas.microsoft.com/office/drawing/2014/main" id="{00000000-0008-0000-0000-000086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31" name="Text Box 3">
          <a:extLst>
            <a:ext uri="{FF2B5EF4-FFF2-40B4-BE49-F238E27FC236}">
              <a16:creationId xmlns:a16="http://schemas.microsoft.com/office/drawing/2014/main" id="{00000000-0008-0000-0000-000087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32" name="Text Box 3">
          <a:extLst>
            <a:ext uri="{FF2B5EF4-FFF2-40B4-BE49-F238E27FC236}">
              <a16:creationId xmlns:a16="http://schemas.microsoft.com/office/drawing/2014/main" id="{00000000-0008-0000-0000-000088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33" name="Text Box 3">
          <a:extLst>
            <a:ext uri="{FF2B5EF4-FFF2-40B4-BE49-F238E27FC236}">
              <a16:creationId xmlns:a16="http://schemas.microsoft.com/office/drawing/2014/main" id="{00000000-0008-0000-0000-000089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34" name="Text Box 3">
          <a:extLst>
            <a:ext uri="{FF2B5EF4-FFF2-40B4-BE49-F238E27FC236}">
              <a16:creationId xmlns:a16="http://schemas.microsoft.com/office/drawing/2014/main" id="{00000000-0008-0000-0000-00008A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35" name="Text Box 3">
          <a:extLst>
            <a:ext uri="{FF2B5EF4-FFF2-40B4-BE49-F238E27FC236}">
              <a16:creationId xmlns:a16="http://schemas.microsoft.com/office/drawing/2014/main" id="{00000000-0008-0000-0000-00008B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36" name="Text Box 3">
          <a:extLst>
            <a:ext uri="{FF2B5EF4-FFF2-40B4-BE49-F238E27FC236}">
              <a16:creationId xmlns:a16="http://schemas.microsoft.com/office/drawing/2014/main" id="{00000000-0008-0000-0000-00008C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37" name="Text Box 3">
          <a:extLst>
            <a:ext uri="{FF2B5EF4-FFF2-40B4-BE49-F238E27FC236}">
              <a16:creationId xmlns:a16="http://schemas.microsoft.com/office/drawing/2014/main" id="{00000000-0008-0000-0000-00008D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38" name="Text Box 3">
          <a:extLst>
            <a:ext uri="{FF2B5EF4-FFF2-40B4-BE49-F238E27FC236}">
              <a16:creationId xmlns:a16="http://schemas.microsoft.com/office/drawing/2014/main" id="{00000000-0008-0000-0000-00008E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39" name="Text Box 3">
          <a:extLst>
            <a:ext uri="{FF2B5EF4-FFF2-40B4-BE49-F238E27FC236}">
              <a16:creationId xmlns:a16="http://schemas.microsoft.com/office/drawing/2014/main" id="{00000000-0008-0000-0000-00008F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40" name="Text Box 3">
          <a:extLst>
            <a:ext uri="{FF2B5EF4-FFF2-40B4-BE49-F238E27FC236}">
              <a16:creationId xmlns:a16="http://schemas.microsoft.com/office/drawing/2014/main" id="{00000000-0008-0000-0000-000090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41" name="Text Box 3">
          <a:extLst>
            <a:ext uri="{FF2B5EF4-FFF2-40B4-BE49-F238E27FC236}">
              <a16:creationId xmlns:a16="http://schemas.microsoft.com/office/drawing/2014/main" id="{00000000-0008-0000-0000-000091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42" name="Text Box 3">
          <a:extLst>
            <a:ext uri="{FF2B5EF4-FFF2-40B4-BE49-F238E27FC236}">
              <a16:creationId xmlns:a16="http://schemas.microsoft.com/office/drawing/2014/main" id="{00000000-0008-0000-0000-000092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43" name="Text Box 3">
          <a:extLst>
            <a:ext uri="{FF2B5EF4-FFF2-40B4-BE49-F238E27FC236}">
              <a16:creationId xmlns:a16="http://schemas.microsoft.com/office/drawing/2014/main" id="{00000000-0008-0000-0000-000093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44" name="Text Box 3">
          <a:extLst>
            <a:ext uri="{FF2B5EF4-FFF2-40B4-BE49-F238E27FC236}">
              <a16:creationId xmlns:a16="http://schemas.microsoft.com/office/drawing/2014/main" id="{00000000-0008-0000-0000-000094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45" name="Text Box 3">
          <a:extLst>
            <a:ext uri="{FF2B5EF4-FFF2-40B4-BE49-F238E27FC236}">
              <a16:creationId xmlns:a16="http://schemas.microsoft.com/office/drawing/2014/main" id="{00000000-0008-0000-0000-000095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46" name="Text Box 3">
          <a:extLst>
            <a:ext uri="{FF2B5EF4-FFF2-40B4-BE49-F238E27FC236}">
              <a16:creationId xmlns:a16="http://schemas.microsoft.com/office/drawing/2014/main" id="{00000000-0008-0000-0000-000096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47" name="Text Box 3">
          <a:extLst>
            <a:ext uri="{FF2B5EF4-FFF2-40B4-BE49-F238E27FC236}">
              <a16:creationId xmlns:a16="http://schemas.microsoft.com/office/drawing/2014/main" id="{00000000-0008-0000-0000-000097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48" name="Text Box 3">
          <a:extLst>
            <a:ext uri="{FF2B5EF4-FFF2-40B4-BE49-F238E27FC236}">
              <a16:creationId xmlns:a16="http://schemas.microsoft.com/office/drawing/2014/main" id="{00000000-0008-0000-0000-000098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49" name="Text Box 3">
          <a:extLst>
            <a:ext uri="{FF2B5EF4-FFF2-40B4-BE49-F238E27FC236}">
              <a16:creationId xmlns:a16="http://schemas.microsoft.com/office/drawing/2014/main" id="{00000000-0008-0000-0000-000099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50" name="Text Box 3">
          <a:extLst>
            <a:ext uri="{FF2B5EF4-FFF2-40B4-BE49-F238E27FC236}">
              <a16:creationId xmlns:a16="http://schemas.microsoft.com/office/drawing/2014/main" id="{00000000-0008-0000-0000-00009A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51" name="Text Box 3">
          <a:extLst>
            <a:ext uri="{FF2B5EF4-FFF2-40B4-BE49-F238E27FC236}">
              <a16:creationId xmlns:a16="http://schemas.microsoft.com/office/drawing/2014/main" id="{00000000-0008-0000-0000-00009B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52" name="Text Box 3">
          <a:extLst>
            <a:ext uri="{FF2B5EF4-FFF2-40B4-BE49-F238E27FC236}">
              <a16:creationId xmlns:a16="http://schemas.microsoft.com/office/drawing/2014/main" id="{00000000-0008-0000-0000-00009C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53" name="Text Box 3">
          <a:extLst>
            <a:ext uri="{FF2B5EF4-FFF2-40B4-BE49-F238E27FC236}">
              <a16:creationId xmlns:a16="http://schemas.microsoft.com/office/drawing/2014/main" id="{00000000-0008-0000-0000-00009D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54" name="Text Box 3">
          <a:extLst>
            <a:ext uri="{FF2B5EF4-FFF2-40B4-BE49-F238E27FC236}">
              <a16:creationId xmlns:a16="http://schemas.microsoft.com/office/drawing/2014/main" id="{00000000-0008-0000-0000-00009E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55" name="Text Box 3">
          <a:extLst>
            <a:ext uri="{FF2B5EF4-FFF2-40B4-BE49-F238E27FC236}">
              <a16:creationId xmlns:a16="http://schemas.microsoft.com/office/drawing/2014/main" id="{00000000-0008-0000-0000-00009F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56" name="Text Box 3">
          <a:extLst>
            <a:ext uri="{FF2B5EF4-FFF2-40B4-BE49-F238E27FC236}">
              <a16:creationId xmlns:a16="http://schemas.microsoft.com/office/drawing/2014/main" id="{00000000-0008-0000-0000-0000A0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57" name="Text Box 3">
          <a:extLst>
            <a:ext uri="{FF2B5EF4-FFF2-40B4-BE49-F238E27FC236}">
              <a16:creationId xmlns:a16="http://schemas.microsoft.com/office/drawing/2014/main" id="{00000000-0008-0000-0000-0000A1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58" name="Text Box 3">
          <a:extLst>
            <a:ext uri="{FF2B5EF4-FFF2-40B4-BE49-F238E27FC236}">
              <a16:creationId xmlns:a16="http://schemas.microsoft.com/office/drawing/2014/main" id="{00000000-0008-0000-0000-0000A2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59" name="Text Box 3">
          <a:extLst>
            <a:ext uri="{FF2B5EF4-FFF2-40B4-BE49-F238E27FC236}">
              <a16:creationId xmlns:a16="http://schemas.microsoft.com/office/drawing/2014/main" id="{00000000-0008-0000-0000-0000A3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60" name="Text Box 3">
          <a:extLst>
            <a:ext uri="{FF2B5EF4-FFF2-40B4-BE49-F238E27FC236}">
              <a16:creationId xmlns:a16="http://schemas.microsoft.com/office/drawing/2014/main" id="{00000000-0008-0000-0000-0000A4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61" name="Text Box 3">
          <a:extLst>
            <a:ext uri="{FF2B5EF4-FFF2-40B4-BE49-F238E27FC236}">
              <a16:creationId xmlns:a16="http://schemas.microsoft.com/office/drawing/2014/main" id="{00000000-0008-0000-0000-0000A5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62" name="Text Box 3">
          <a:extLst>
            <a:ext uri="{FF2B5EF4-FFF2-40B4-BE49-F238E27FC236}">
              <a16:creationId xmlns:a16="http://schemas.microsoft.com/office/drawing/2014/main" id="{00000000-0008-0000-0000-0000A6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63" name="Text Box 3">
          <a:extLst>
            <a:ext uri="{FF2B5EF4-FFF2-40B4-BE49-F238E27FC236}">
              <a16:creationId xmlns:a16="http://schemas.microsoft.com/office/drawing/2014/main" id="{00000000-0008-0000-0000-0000A7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64" name="Text Box 3">
          <a:extLst>
            <a:ext uri="{FF2B5EF4-FFF2-40B4-BE49-F238E27FC236}">
              <a16:creationId xmlns:a16="http://schemas.microsoft.com/office/drawing/2014/main" id="{00000000-0008-0000-0000-0000A8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65" name="Text Box 3">
          <a:extLst>
            <a:ext uri="{FF2B5EF4-FFF2-40B4-BE49-F238E27FC236}">
              <a16:creationId xmlns:a16="http://schemas.microsoft.com/office/drawing/2014/main" id="{00000000-0008-0000-0000-0000A9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66" name="Text Box 3">
          <a:extLst>
            <a:ext uri="{FF2B5EF4-FFF2-40B4-BE49-F238E27FC236}">
              <a16:creationId xmlns:a16="http://schemas.microsoft.com/office/drawing/2014/main" id="{00000000-0008-0000-0000-0000AA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67" name="Text Box 3">
          <a:extLst>
            <a:ext uri="{FF2B5EF4-FFF2-40B4-BE49-F238E27FC236}">
              <a16:creationId xmlns:a16="http://schemas.microsoft.com/office/drawing/2014/main" id="{00000000-0008-0000-0000-0000AB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68" name="Text Box 3">
          <a:extLst>
            <a:ext uri="{FF2B5EF4-FFF2-40B4-BE49-F238E27FC236}">
              <a16:creationId xmlns:a16="http://schemas.microsoft.com/office/drawing/2014/main" id="{00000000-0008-0000-0000-0000AC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69" name="Text Box 3">
          <a:extLst>
            <a:ext uri="{FF2B5EF4-FFF2-40B4-BE49-F238E27FC236}">
              <a16:creationId xmlns:a16="http://schemas.microsoft.com/office/drawing/2014/main" id="{00000000-0008-0000-0000-0000AD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70" name="Text Box 3">
          <a:extLst>
            <a:ext uri="{FF2B5EF4-FFF2-40B4-BE49-F238E27FC236}">
              <a16:creationId xmlns:a16="http://schemas.microsoft.com/office/drawing/2014/main" id="{00000000-0008-0000-0000-0000AE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71" name="Text Box 3">
          <a:extLst>
            <a:ext uri="{FF2B5EF4-FFF2-40B4-BE49-F238E27FC236}">
              <a16:creationId xmlns:a16="http://schemas.microsoft.com/office/drawing/2014/main" id="{00000000-0008-0000-0000-0000AF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72" name="Text Box 3">
          <a:extLst>
            <a:ext uri="{FF2B5EF4-FFF2-40B4-BE49-F238E27FC236}">
              <a16:creationId xmlns:a16="http://schemas.microsoft.com/office/drawing/2014/main" id="{00000000-0008-0000-0000-0000B0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73" name="Text Box 3">
          <a:extLst>
            <a:ext uri="{FF2B5EF4-FFF2-40B4-BE49-F238E27FC236}">
              <a16:creationId xmlns:a16="http://schemas.microsoft.com/office/drawing/2014/main" id="{00000000-0008-0000-0000-0000B1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74" name="Text Box 3">
          <a:extLst>
            <a:ext uri="{FF2B5EF4-FFF2-40B4-BE49-F238E27FC236}">
              <a16:creationId xmlns:a16="http://schemas.microsoft.com/office/drawing/2014/main" id="{00000000-0008-0000-0000-0000B2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75" name="Text Box 3">
          <a:extLst>
            <a:ext uri="{FF2B5EF4-FFF2-40B4-BE49-F238E27FC236}">
              <a16:creationId xmlns:a16="http://schemas.microsoft.com/office/drawing/2014/main" id="{00000000-0008-0000-0000-0000B3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76" name="Text Box 3">
          <a:extLst>
            <a:ext uri="{FF2B5EF4-FFF2-40B4-BE49-F238E27FC236}">
              <a16:creationId xmlns:a16="http://schemas.microsoft.com/office/drawing/2014/main" id="{00000000-0008-0000-0000-0000B4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77" name="Text Box 3">
          <a:extLst>
            <a:ext uri="{FF2B5EF4-FFF2-40B4-BE49-F238E27FC236}">
              <a16:creationId xmlns:a16="http://schemas.microsoft.com/office/drawing/2014/main" id="{00000000-0008-0000-0000-0000B5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78" name="Text Box 3">
          <a:extLst>
            <a:ext uri="{FF2B5EF4-FFF2-40B4-BE49-F238E27FC236}">
              <a16:creationId xmlns:a16="http://schemas.microsoft.com/office/drawing/2014/main" id="{00000000-0008-0000-0000-0000B6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79" name="Text Box 3">
          <a:extLst>
            <a:ext uri="{FF2B5EF4-FFF2-40B4-BE49-F238E27FC236}">
              <a16:creationId xmlns:a16="http://schemas.microsoft.com/office/drawing/2014/main" id="{00000000-0008-0000-0000-0000B7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80" name="Text Box 3">
          <a:extLst>
            <a:ext uri="{FF2B5EF4-FFF2-40B4-BE49-F238E27FC236}">
              <a16:creationId xmlns:a16="http://schemas.microsoft.com/office/drawing/2014/main" id="{00000000-0008-0000-0000-0000B8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81" name="Text Box 3">
          <a:extLst>
            <a:ext uri="{FF2B5EF4-FFF2-40B4-BE49-F238E27FC236}">
              <a16:creationId xmlns:a16="http://schemas.microsoft.com/office/drawing/2014/main" id="{00000000-0008-0000-0000-0000B9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82" name="Text Box 3">
          <a:extLst>
            <a:ext uri="{FF2B5EF4-FFF2-40B4-BE49-F238E27FC236}">
              <a16:creationId xmlns:a16="http://schemas.microsoft.com/office/drawing/2014/main" id="{00000000-0008-0000-0000-0000BA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83" name="Text Box 3">
          <a:extLst>
            <a:ext uri="{FF2B5EF4-FFF2-40B4-BE49-F238E27FC236}">
              <a16:creationId xmlns:a16="http://schemas.microsoft.com/office/drawing/2014/main" id="{00000000-0008-0000-0000-0000BB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84" name="Text Box 3">
          <a:extLst>
            <a:ext uri="{FF2B5EF4-FFF2-40B4-BE49-F238E27FC236}">
              <a16:creationId xmlns:a16="http://schemas.microsoft.com/office/drawing/2014/main" id="{00000000-0008-0000-0000-0000BC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85" name="Text Box 3">
          <a:extLst>
            <a:ext uri="{FF2B5EF4-FFF2-40B4-BE49-F238E27FC236}">
              <a16:creationId xmlns:a16="http://schemas.microsoft.com/office/drawing/2014/main" id="{00000000-0008-0000-0000-0000BD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86" name="Text Box 3">
          <a:extLst>
            <a:ext uri="{FF2B5EF4-FFF2-40B4-BE49-F238E27FC236}">
              <a16:creationId xmlns:a16="http://schemas.microsoft.com/office/drawing/2014/main" id="{00000000-0008-0000-0000-0000BE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87" name="Text Box 3">
          <a:extLst>
            <a:ext uri="{FF2B5EF4-FFF2-40B4-BE49-F238E27FC236}">
              <a16:creationId xmlns:a16="http://schemas.microsoft.com/office/drawing/2014/main" id="{00000000-0008-0000-0000-0000BF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88" name="Text Box 3">
          <a:extLst>
            <a:ext uri="{FF2B5EF4-FFF2-40B4-BE49-F238E27FC236}">
              <a16:creationId xmlns:a16="http://schemas.microsoft.com/office/drawing/2014/main" id="{00000000-0008-0000-0000-0000C0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89" name="Text Box 3">
          <a:extLst>
            <a:ext uri="{FF2B5EF4-FFF2-40B4-BE49-F238E27FC236}">
              <a16:creationId xmlns:a16="http://schemas.microsoft.com/office/drawing/2014/main" id="{00000000-0008-0000-0000-0000C1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90" name="Text Box 3">
          <a:extLst>
            <a:ext uri="{FF2B5EF4-FFF2-40B4-BE49-F238E27FC236}">
              <a16:creationId xmlns:a16="http://schemas.microsoft.com/office/drawing/2014/main" id="{00000000-0008-0000-0000-0000C2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91" name="Text Box 3">
          <a:extLst>
            <a:ext uri="{FF2B5EF4-FFF2-40B4-BE49-F238E27FC236}">
              <a16:creationId xmlns:a16="http://schemas.microsoft.com/office/drawing/2014/main" id="{00000000-0008-0000-0000-0000C3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292" name="Text Box 3">
          <a:extLst>
            <a:ext uri="{FF2B5EF4-FFF2-40B4-BE49-F238E27FC236}">
              <a16:creationId xmlns:a16="http://schemas.microsoft.com/office/drawing/2014/main" id="{00000000-0008-0000-0000-0000C4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1447800</xdr:colOff>
      <xdr:row>254</xdr:row>
      <xdr:rowOff>0</xdr:rowOff>
    </xdr:from>
    <xdr:to>
      <xdr:col>6</xdr:col>
      <xdr:colOff>1447800</xdr:colOff>
      <xdr:row>254</xdr:row>
      <xdr:rowOff>142875</xdr:rowOff>
    </xdr:to>
    <xdr:sp macro="" textlink="">
      <xdr:nvSpPr>
        <xdr:cNvPr id="4293" name="Text Box 3">
          <a:extLst>
            <a:ext uri="{FF2B5EF4-FFF2-40B4-BE49-F238E27FC236}">
              <a16:creationId xmlns:a16="http://schemas.microsoft.com/office/drawing/2014/main" id="{00000000-0008-0000-0000-0000C5100000}"/>
            </a:ext>
          </a:extLst>
        </xdr:cNvPr>
        <xdr:cNvSpPr txBox="1">
          <a:spLocks noChangeArrowheads="1"/>
        </xdr:cNvSpPr>
      </xdr:nvSpPr>
      <xdr:spPr bwMode="auto">
        <a:xfrm>
          <a:off x="3276600" y="1172527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781050</xdr:colOff>
      <xdr:row>254</xdr:row>
      <xdr:rowOff>0</xdr:rowOff>
    </xdr:from>
    <xdr:to>
      <xdr:col>6</xdr:col>
      <xdr:colOff>781050</xdr:colOff>
      <xdr:row>254</xdr:row>
      <xdr:rowOff>66675</xdr:rowOff>
    </xdr:to>
    <xdr:sp macro="" textlink="">
      <xdr:nvSpPr>
        <xdr:cNvPr id="4294" name="Text Box 3">
          <a:extLst>
            <a:ext uri="{FF2B5EF4-FFF2-40B4-BE49-F238E27FC236}">
              <a16:creationId xmlns:a16="http://schemas.microsoft.com/office/drawing/2014/main" id="{00000000-0008-0000-0000-0000C6100000}"/>
            </a:ext>
          </a:extLst>
        </xdr:cNvPr>
        <xdr:cNvSpPr txBox="1">
          <a:spLocks noChangeArrowheads="1"/>
        </xdr:cNvSpPr>
      </xdr:nvSpPr>
      <xdr:spPr bwMode="auto">
        <a:xfrm flipV="1">
          <a:off x="2609850" y="1172527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95" name="Text Box 3">
          <a:extLst>
            <a:ext uri="{FF2B5EF4-FFF2-40B4-BE49-F238E27FC236}">
              <a16:creationId xmlns:a16="http://schemas.microsoft.com/office/drawing/2014/main" id="{00000000-0008-0000-0000-0000C7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96" name="Text Box 3">
          <a:extLst>
            <a:ext uri="{FF2B5EF4-FFF2-40B4-BE49-F238E27FC236}">
              <a16:creationId xmlns:a16="http://schemas.microsoft.com/office/drawing/2014/main" id="{00000000-0008-0000-0000-0000C8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97" name="Text Box 3">
          <a:extLst>
            <a:ext uri="{FF2B5EF4-FFF2-40B4-BE49-F238E27FC236}">
              <a16:creationId xmlns:a16="http://schemas.microsoft.com/office/drawing/2014/main" id="{00000000-0008-0000-0000-0000C9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98" name="Text Box 3">
          <a:extLst>
            <a:ext uri="{FF2B5EF4-FFF2-40B4-BE49-F238E27FC236}">
              <a16:creationId xmlns:a16="http://schemas.microsoft.com/office/drawing/2014/main" id="{00000000-0008-0000-0000-0000CA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299" name="Text Box 3">
          <a:extLst>
            <a:ext uri="{FF2B5EF4-FFF2-40B4-BE49-F238E27FC236}">
              <a16:creationId xmlns:a16="http://schemas.microsoft.com/office/drawing/2014/main" id="{00000000-0008-0000-0000-0000CB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00" name="Text Box 3">
          <a:extLst>
            <a:ext uri="{FF2B5EF4-FFF2-40B4-BE49-F238E27FC236}">
              <a16:creationId xmlns:a16="http://schemas.microsoft.com/office/drawing/2014/main" id="{00000000-0008-0000-0000-0000CC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01" name="Text Box 3">
          <a:extLst>
            <a:ext uri="{FF2B5EF4-FFF2-40B4-BE49-F238E27FC236}">
              <a16:creationId xmlns:a16="http://schemas.microsoft.com/office/drawing/2014/main" id="{00000000-0008-0000-0000-0000CD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02" name="Text Box 3">
          <a:extLst>
            <a:ext uri="{FF2B5EF4-FFF2-40B4-BE49-F238E27FC236}">
              <a16:creationId xmlns:a16="http://schemas.microsoft.com/office/drawing/2014/main" id="{00000000-0008-0000-0000-0000CE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03" name="Text Box 3">
          <a:extLst>
            <a:ext uri="{FF2B5EF4-FFF2-40B4-BE49-F238E27FC236}">
              <a16:creationId xmlns:a16="http://schemas.microsoft.com/office/drawing/2014/main" id="{00000000-0008-0000-0000-0000CF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04" name="Text Box 3">
          <a:extLst>
            <a:ext uri="{FF2B5EF4-FFF2-40B4-BE49-F238E27FC236}">
              <a16:creationId xmlns:a16="http://schemas.microsoft.com/office/drawing/2014/main" id="{00000000-0008-0000-0000-0000D0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05" name="Text Box 3">
          <a:extLst>
            <a:ext uri="{FF2B5EF4-FFF2-40B4-BE49-F238E27FC236}">
              <a16:creationId xmlns:a16="http://schemas.microsoft.com/office/drawing/2014/main" id="{00000000-0008-0000-0000-0000D1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06" name="Text Box 3">
          <a:extLst>
            <a:ext uri="{FF2B5EF4-FFF2-40B4-BE49-F238E27FC236}">
              <a16:creationId xmlns:a16="http://schemas.microsoft.com/office/drawing/2014/main" id="{00000000-0008-0000-0000-0000D2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07" name="Text Box 3">
          <a:extLst>
            <a:ext uri="{FF2B5EF4-FFF2-40B4-BE49-F238E27FC236}">
              <a16:creationId xmlns:a16="http://schemas.microsoft.com/office/drawing/2014/main" id="{00000000-0008-0000-0000-0000D3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08" name="Text Box 3">
          <a:extLst>
            <a:ext uri="{FF2B5EF4-FFF2-40B4-BE49-F238E27FC236}">
              <a16:creationId xmlns:a16="http://schemas.microsoft.com/office/drawing/2014/main" id="{00000000-0008-0000-0000-0000D4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09" name="Text Box 3">
          <a:extLst>
            <a:ext uri="{FF2B5EF4-FFF2-40B4-BE49-F238E27FC236}">
              <a16:creationId xmlns:a16="http://schemas.microsoft.com/office/drawing/2014/main" id="{00000000-0008-0000-0000-0000D5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10" name="Text Box 3">
          <a:extLst>
            <a:ext uri="{FF2B5EF4-FFF2-40B4-BE49-F238E27FC236}">
              <a16:creationId xmlns:a16="http://schemas.microsoft.com/office/drawing/2014/main" id="{00000000-0008-0000-0000-0000D6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11" name="Text Box 3">
          <a:extLst>
            <a:ext uri="{FF2B5EF4-FFF2-40B4-BE49-F238E27FC236}">
              <a16:creationId xmlns:a16="http://schemas.microsoft.com/office/drawing/2014/main" id="{00000000-0008-0000-0000-0000D7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12" name="Text Box 3">
          <a:extLst>
            <a:ext uri="{FF2B5EF4-FFF2-40B4-BE49-F238E27FC236}">
              <a16:creationId xmlns:a16="http://schemas.microsoft.com/office/drawing/2014/main" id="{00000000-0008-0000-0000-0000D8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13" name="Text Box 3">
          <a:extLst>
            <a:ext uri="{FF2B5EF4-FFF2-40B4-BE49-F238E27FC236}">
              <a16:creationId xmlns:a16="http://schemas.microsoft.com/office/drawing/2014/main" id="{00000000-0008-0000-0000-0000D9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14" name="Text Box 3">
          <a:extLst>
            <a:ext uri="{FF2B5EF4-FFF2-40B4-BE49-F238E27FC236}">
              <a16:creationId xmlns:a16="http://schemas.microsoft.com/office/drawing/2014/main" id="{00000000-0008-0000-0000-0000DA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15" name="Text Box 3">
          <a:extLst>
            <a:ext uri="{FF2B5EF4-FFF2-40B4-BE49-F238E27FC236}">
              <a16:creationId xmlns:a16="http://schemas.microsoft.com/office/drawing/2014/main" id="{00000000-0008-0000-0000-0000DB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16" name="Text Box 3">
          <a:extLst>
            <a:ext uri="{FF2B5EF4-FFF2-40B4-BE49-F238E27FC236}">
              <a16:creationId xmlns:a16="http://schemas.microsoft.com/office/drawing/2014/main" id="{00000000-0008-0000-0000-0000DC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17" name="Text Box 3">
          <a:extLst>
            <a:ext uri="{FF2B5EF4-FFF2-40B4-BE49-F238E27FC236}">
              <a16:creationId xmlns:a16="http://schemas.microsoft.com/office/drawing/2014/main" id="{00000000-0008-0000-0000-0000DD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18" name="Text Box 3">
          <a:extLst>
            <a:ext uri="{FF2B5EF4-FFF2-40B4-BE49-F238E27FC236}">
              <a16:creationId xmlns:a16="http://schemas.microsoft.com/office/drawing/2014/main" id="{00000000-0008-0000-0000-0000DE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19" name="Text Box 3">
          <a:extLst>
            <a:ext uri="{FF2B5EF4-FFF2-40B4-BE49-F238E27FC236}">
              <a16:creationId xmlns:a16="http://schemas.microsoft.com/office/drawing/2014/main" id="{00000000-0008-0000-0000-0000DF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20" name="Text Box 3">
          <a:extLst>
            <a:ext uri="{FF2B5EF4-FFF2-40B4-BE49-F238E27FC236}">
              <a16:creationId xmlns:a16="http://schemas.microsoft.com/office/drawing/2014/main" id="{00000000-0008-0000-0000-0000E0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21" name="Text Box 3">
          <a:extLst>
            <a:ext uri="{FF2B5EF4-FFF2-40B4-BE49-F238E27FC236}">
              <a16:creationId xmlns:a16="http://schemas.microsoft.com/office/drawing/2014/main" id="{00000000-0008-0000-0000-0000E1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22" name="Text Box 3">
          <a:extLst>
            <a:ext uri="{FF2B5EF4-FFF2-40B4-BE49-F238E27FC236}">
              <a16:creationId xmlns:a16="http://schemas.microsoft.com/office/drawing/2014/main" id="{00000000-0008-0000-0000-0000E2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23" name="Text Box 3">
          <a:extLst>
            <a:ext uri="{FF2B5EF4-FFF2-40B4-BE49-F238E27FC236}">
              <a16:creationId xmlns:a16="http://schemas.microsoft.com/office/drawing/2014/main" id="{00000000-0008-0000-0000-0000E3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24" name="Text Box 3">
          <a:extLst>
            <a:ext uri="{FF2B5EF4-FFF2-40B4-BE49-F238E27FC236}">
              <a16:creationId xmlns:a16="http://schemas.microsoft.com/office/drawing/2014/main" id="{00000000-0008-0000-0000-0000E4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25" name="Text Box 3">
          <a:extLst>
            <a:ext uri="{FF2B5EF4-FFF2-40B4-BE49-F238E27FC236}">
              <a16:creationId xmlns:a16="http://schemas.microsoft.com/office/drawing/2014/main" id="{00000000-0008-0000-0000-0000E5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26" name="Text Box 3">
          <a:extLst>
            <a:ext uri="{FF2B5EF4-FFF2-40B4-BE49-F238E27FC236}">
              <a16:creationId xmlns:a16="http://schemas.microsoft.com/office/drawing/2014/main" id="{00000000-0008-0000-0000-0000E6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27" name="Text Box 3">
          <a:extLst>
            <a:ext uri="{FF2B5EF4-FFF2-40B4-BE49-F238E27FC236}">
              <a16:creationId xmlns:a16="http://schemas.microsoft.com/office/drawing/2014/main" id="{00000000-0008-0000-0000-0000E7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28" name="Text Box 3">
          <a:extLst>
            <a:ext uri="{FF2B5EF4-FFF2-40B4-BE49-F238E27FC236}">
              <a16:creationId xmlns:a16="http://schemas.microsoft.com/office/drawing/2014/main" id="{00000000-0008-0000-0000-0000E8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29" name="Text Box 3">
          <a:extLst>
            <a:ext uri="{FF2B5EF4-FFF2-40B4-BE49-F238E27FC236}">
              <a16:creationId xmlns:a16="http://schemas.microsoft.com/office/drawing/2014/main" id="{00000000-0008-0000-0000-0000E9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30" name="Text Box 3">
          <a:extLst>
            <a:ext uri="{FF2B5EF4-FFF2-40B4-BE49-F238E27FC236}">
              <a16:creationId xmlns:a16="http://schemas.microsoft.com/office/drawing/2014/main" id="{00000000-0008-0000-0000-0000EA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31" name="Text Box 3">
          <a:extLst>
            <a:ext uri="{FF2B5EF4-FFF2-40B4-BE49-F238E27FC236}">
              <a16:creationId xmlns:a16="http://schemas.microsoft.com/office/drawing/2014/main" id="{00000000-0008-0000-0000-0000EB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32" name="Text Box 3">
          <a:extLst>
            <a:ext uri="{FF2B5EF4-FFF2-40B4-BE49-F238E27FC236}">
              <a16:creationId xmlns:a16="http://schemas.microsoft.com/office/drawing/2014/main" id="{00000000-0008-0000-0000-0000EC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33" name="Text Box 3">
          <a:extLst>
            <a:ext uri="{FF2B5EF4-FFF2-40B4-BE49-F238E27FC236}">
              <a16:creationId xmlns:a16="http://schemas.microsoft.com/office/drawing/2014/main" id="{00000000-0008-0000-0000-0000ED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334" name="Text Box 3">
          <a:extLst>
            <a:ext uri="{FF2B5EF4-FFF2-40B4-BE49-F238E27FC236}">
              <a16:creationId xmlns:a16="http://schemas.microsoft.com/office/drawing/2014/main" id="{00000000-0008-0000-0000-0000EE10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35" name="Text Box 3">
          <a:extLst>
            <a:ext uri="{FF2B5EF4-FFF2-40B4-BE49-F238E27FC236}">
              <a16:creationId xmlns:a16="http://schemas.microsoft.com/office/drawing/2014/main" id="{00000000-0008-0000-0000-0000EF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36" name="Text Box 3">
          <a:extLst>
            <a:ext uri="{FF2B5EF4-FFF2-40B4-BE49-F238E27FC236}">
              <a16:creationId xmlns:a16="http://schemas.microsoft.com/office/drawing/2014/main" id="{00000000-0008-0000-0000-0000F0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37" name="Text Box 3">
          <a:extLst>
            <a:ext uri="{FF2B5EF4-FFF2-40B4-BE49-F238E27FC236}">
              <a16:creationId xmlns:a16="http://schemas.microsoft.com/office/drawing/2014/main" id="{00000000-0008-0000-0000-0000F1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38" name="Text Box 3">
          <a:extLst>
            <a:ext uri="{FF2B5EF4-FFF2-40B4-BE49-F238E27FC236}">
              <a16:creationId xmlns:a16="http://schemas.microsoft.com/office/drawing/2014/main" id="{00000000-0008-0000-0000-0000F2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39" name="Text Box 3">
          <a:extLst>
            <a:ext uri="{FF2B5EF4-FFF2-40B4-BE49-F238E27FC236}">
              <a16:creationId xmlns:a16="http://schemas.microsoft.com/office/drawing/2014/main" id="{00000000-0008-0000-0000-0000F3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40" name="Text Box 3">
          <a:extLst>
            <a:ext uri="{FF2B5EF4-FFF2-40B4-BE49-F238E27FC236}">
              <a16:creationId xmlns:a16="http://schemas.microsoft.com/office/drawing/2014/main" id="{00000000-0008-0000-0000-0000F4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41" name="Text Box 3">
          <a:extLst>
            <a:ext uri="{FF2B5EF4-FFF2-40B4-BE49-F238E27FC236}">
              <a16:creationId xmlns:a16="http://schemas.microsoft.com/office/drawing/2014/main" id="{00000000-0008-0000-0000-0000F5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42" name="Text Box 3">
          <a:extLst>
            <a:ext uri="{FF2B5EF4-FFF2-40B4-BE49-F238E27FC236}">
              <a16:creationId xmlns:a16="http://schemas.microsoft.com/office/drawing/2014/main" id="{00000000-0008-0000-0000-0000F6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43" name="Text Box 3">
          <a:extLst>
            <a:ext uri="{FF2B5EF4-FFF2-40B4-BE49-F238E27FC236}">
              <a16:creationId xmlns:a16="http://schemas.microsoft.com/office/drawing/2014/main" id="{00000000-0008-0000-0000-0000F7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44" name="Text Box 3">
          <a:extLst>
            <a:ext uri="{FF2B5EF4-FFF2-40B4-BE49-F238E27FC236}">
              <a16:creationId xmlns:a16="http://schemas.microsoft.com/office/drawing/2014/main" id="{00000000-0008-0000-0000-0000F8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45" name="Text Box 3">
          <a:extLst>
            <a:ext uri="{FF2B5EF4-FFF2-40B4-BE49-F238E27FC236}">
              <a16:creationId xmlns:a16="http://schemas.microsoft.com/office/drawing/2014/main" id="{00000000-0008-0000-0000-0000F9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46" name="Text Box 3">
          <a:extLst>
            <a:ext uri="{FF2B5EF4-FFF2-40B4-BE49-F238E27FC236}">
              <a16:creationId xmlns:a16="http://schemas.microsoft.com/office/drawing/2014/main" id="{00000000-0008-0000-0000-0000FA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47" name="Text Box 3">
          <a:extLst>
            <a:ext uri="{FF2B5EF4-FFF2-40B4-BE49-F238E27FC236}">
              <a16:creationId xmlns:a16="http://schemas.microsoft.com/office/drawing/2014/main" id="{00000000-0008-0000-0000-0000FB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48" name="Text Box 3">
          <a:extLst>
            <a:ext uri="{FF2B5EF4-FFF2-40B4-BE49-F238E27FC236}">
              <a16:creationId xmlns:a16="http://schemas.microsoft.com/office/drawing/2014/main" id="{00000000-0008-0000-0000-0000FC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49" name="Text Box 3">
          <a:extLst>
            <a:ext uri="{FF2B5EF4-FFF2-40B4-BE49-F238E27FC236}">
              <a16:creationId xmlns:a16="http://schemas.microsoft.com/office/drawing/2014/main" id="{00000000-0008-0000-0000-0000FD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50" name="Text Box 3">
          <a:extLst>
            <a:ext uri="{FF2B5EF4-FFF2-40B4-BE49-F238E27FC236}">
              <a16:creationId xmlns:a16="http://schemas.microsoft.com/office/drawing/2014/main" id="{00000000-0008-0000-0000-0000FE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51" name="Text Box 3">
          <a:extLst>
            <a:ext uri="{FF2B5EF4-FFF2-40B4-BE49-F238E27FC236}">
              <a16:creationId xmlns:a16="http://schemas.microsoft.com/office/drawing/2014/main" id="{00000000-0008-0000-0000-0000FF10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52" name="Text Box 3">
          <a:extLst>
            <a:ext uri="{FF2B5EF4-FFF2-40B4-BE49-F238E27FC236}">
              <a16:creationId xmlns:a16="http://schemas.microsoft.com/office/drawing/2014/main" id="{00000000-0008-0000-0000-000000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53" name="Text Box 3">
          <a:extLst>
            <a:ext uri="{FF2B5EF4-FFF2-40B4-BE49-F238E27FC236}">
              <a16:creationId xmlns:a16="http://schemas.microsoft.com/office/drawing/2014/main" id="{00000000-0008-0000-0000-000001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54" name="Text Box 3">
          <a:extLst>
            <a:ext uri="{FF2B5EF4-FFF2-40B4-BE49-F238E27FC236}">
              <a16:creationId xmlns:a16="http://schemas.microsoft.com/office/drawing/2014/main" id="{00000000-0008-0000-0000-000002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55" name="Text Box 3">
          <a:extLst>
            <a:ext uri="{FF2B5EF4-FFF2-40B4-BE49-F238E27FC236}">
              <a16:creationId xmlns:a16="http://schemas.microsoft.com/office/drawing/2014/main" id="{00000000-0008-0000-0000-000003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56" name="Text Box 3">
          <a:extLst>
            <a:ext uri="{FF2B5EF4-FFF2-40B4-BE49-F238E27FC236}">
              <a16:creationId xmlns:a16="http://schemas.microsoft.com/office/drawing/2014/main" id="{00000000-0008-0000-0000-000004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57" name="Text Box 3">
          <a:extLst>
            <a:ext uri="{FF2B5EF4-FFF2-40B4-BE49-F238E27FC236}">
              <a16:creationId xmlns:a16="http://schemas.microsoft.com/office/drawing/2014/main" id="{00000000-0008-0000-0000-000005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58" name="Text Box 3">
          <a:extLst>
            <a:ext uri="{FF2B5EF4-FFF2-40B4-BE49-F238E27FC236}">
              <a16:creationId xmlns:a16="http://schemas.microsoft.com/office/drawing/2014/main" id="{00000000-0008-0000-0000-000006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59" name="Text Box 3">
          <a:extLst>
            <a:ext uri="{FF2B5EF4-FFF2-40B4-BE49-F238E27FC236}">
              <a16:creationId xmlns:a16="http://schemas.microsoft.com/office/drawing/2014/main" id="{00000000-0008-0000-0000-000007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60" name="Text Box 3">
          <a:extLst>
            <a:ext uri="{FF2B5EF4-FFF2-40B4-BE49-F238E27FC236}">
              <a16:creationId xmlns:a16="http://schemas.microsoft.com/office/drawing/2014/main" id="{00000000-0008-0000-0000-000008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61" name="Text Box 3">
          <a:extLst>
            <a:ext uri="{FF2B5EF4-FFF2-40B4-BE49-F238E27FC236}">
              <a16:creationId xmlns:a16="http://schemas.microsoft.com/office/drawing/2014/main" id="{00000000-0008-0000-0000-000009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62" name="Text Box 3">
          <a:extLst>
            <a:ext uri="{FF2B5EF4-FFF2-40B4-BE49-F238E27FC236}">
              <a16:creationId xmlns:a16="http://schemas.microsoft.com/office/drawing/2014/main" id="{00000000-0008-0000-0000-00000A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63" name="Text Box 3">
          <a:extLst>
            <a:ext uri="{FF2B5EF4-FFF2-40B4-BE49-F238E27FC236}">
              <a16:creationId xmlns:a16="http://schemas.microsoft.com/office/drawing/2014/main" id="{00000000-0008-0000-0000-00000B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64" name="Text Box 3">
          <a:extLst>
            <a:ext uri="{FF2B5EF4-FFF2-40B4-BE49-F238E27FC236}">
              <a16:creationId xmlns:a16="http://schemas.microsoft.com/office/drawing/2014/main" id="{00000000-0008-0000-0000-00000C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65" name="Text Box 3">
          <a:extLst>
            <a:ext uri="{FF2B5EF4-FFF2-40B4-BE49-F238E27FC236}">
              <a16:creationId xmlns:a16="http://schemas.microsoft.com/office/drawing/2014/main" id="{00000000-0008-0000-0000-00000D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66" name="Text Box 3">
          <a:extLst>
            <a:ext uri="{FF2B5EF4-FFF2-40B4-BE49-F238E27FC236}">
              <a16:creationId xmlns:a16="http://schemas.microsoft.com/office/drawing/2014/main" id="{00000000-0008-0000-0000-00000E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67" name="Text Box 3">
          <a:extLst>
            <a:ext uri="{FF2B5EF4-FFF2-40B4-BE49-F238E27FC236}">
              <a16:creationId xmlns:a16="http://schemas.microsoft.com/office/drawing/2014/main" id="{00000000-0008-0000-0000-00000F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68" name="Text Box 3">
          <a:extLst>
            <a:ext uri="{FF2B5EF4-FFF2-40B4-BE49-F238E27FC236}">
              <a16:creationId xmlns:a16="http://schemas.microsoft.com/office/drawing/2014/main" id="{00000000-0008-0000-0000-000010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69" name="Text Box 3">
          <a:extLst>
            <a:ext uri="{FF2B5EF4-FFF2-40B4-BE49-F238E27FC236}">
              <a16:creationId xmlns:a16="http://schemas.microsoft.com/office/drawing/2014/main" id="{00000000-0008-0000-0000-000011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70" name="Text Box 3">
          <a:extLst>
            <a:ext uri="{FF2B5EF4-FFF2-40B4-BE49-F238E27FC236}">
              <a16:creationId xmlns:a16="http://schemas.microsoft.com/office/drawing/2014/main" id="{00000000-0008-0000-0000-000012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71" name="Text Box 3">
          <a:extLst>
            <a:ext uri="{FF2B5EF4-FFF2-40B4-BE49-F238E27FC236}">
              <a16:creationId xmlns:a16="http://schemas.microsoft.com/office/drawing/2014/main" id="{00000000-0008-0000-0000-000013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72" name="Text Box 3">
          <a:extLst>
            <a:ext uri="{FF2B5EF4-FFF2-40B4-BE49-F238E27FC236}">
              <a16:creationId xmlns:a16="http://schemas.microsoft.com/office/drawing/2014/main" id="{00000000-0008-0000-0000-000014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73" name="Text Box 3">
          <a:extLst>
            <a:ext uri="{FF2B5EF4-FFF2-40B4-BE49-F238E27FC236}">
              <a16:creationId xmlns:a16="http://schemas.microsoft.com/office/drawing/2014/main" id="{00000000-0008-0000-0000-000015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74" name="Text Box 3">
          <a:extLst>
            <a:ext uri="{FF2B5EF4-FFF2-40B4-BE49-F238E27FC236}">
              <a16:creationId xmlns:a16="http://schemas.microsoft.com/office/drawing/2014/main" id="{00000000-0008-0000-0000-000016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75" name="Text Box 3">
          <a:extLst>
            <a:ext uri="{FF2B5EF4-FFF2-40B4-BE49-F238E27FC236}">
              <a16:creationId xmlns:a16="http://schemas.microsoft.com/office/drawing/2014/main" id="{00000000-0008-0000-0000-000017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76" name="Text Box 3">
          <a:extLst>
            <a:ext uri="{FF2B5EF4-FFF2-40B4-BE49-F238E27FC236}">
              <a16:creationId xmlns:a16="http://schemas.microsoft.com/office/drawing/2014/main" id="{00000000-0008-0000-0000-000018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77" name="Text Box 3">
          <a:extLst>
            <a:ext uri="{FF2B5EF4-FFF2-40B4-BE49-F238E27FC236}">
              <a16:creationId xmlns:a16="http://schemas.microsoft.com/office/drawing/2014/main" id="{00000000-0008-0000-0000-000019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78" name="Text Box 3">
          <a:extLst>
            <a:ext uri="{FF2B5EF4-FFF2-40B4-BE49-F238E27FC236}">
              <a16:creationId xmlns:a16="http://schemas.microsoft.com/office/drawing/2014/main" id="{00000000-0008-0000-0000-00001A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79" name="Text Box 3">
          <a:extLst>
            <a:ext uri="{FF2B5EF4-FFF2-40B4-BE49-F238E27FC236}">
              <a16:creationId xmlns:a16="http://schemas.microsoft.com/office/drawing/2014/main" id="{00000000-0008-0000-0000-00001B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80" name="Text Box 3">
          <a:extLst>
            <a:ext uri="{FF2B5EF4-FFF2-40B4-BE49-F238E27FC236}">
              <a16:creationId xmlns:a16="http://schemas.microsoft.com/office/drawing/2014/main" id="{00000000-0008-0000-0000-00001C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81" name="Text Box 3">
          <a:extLst>
            <a:ext uri="{FF2B5EF4-FFF2-40B4-BE49-F238E27FC236}">
              <a16:creationId xmlns:a16="http://schemas.microsoft.com/office/drawing/2014/main" id="{00000000-0008-0000-0000-00001D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82" name="Text Box 3">
          <a:extLst>
            <a:ext uri="{FF2B5EF4-FFF2-40B4-BE49-F238E27FC236}">
              <a16:creationId xmlns:a16="http://schemas.microsoft.com/office/drawing/2014/main" id="{00000000-0008-0000-0000-00001E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83" name="Text Box 3">
          <a:extLst>
            <a:ext uri="{FF2B5EF4-FFF2-40B4-BE49-F238E27FC236}">
              <a16:creationId xmlns:a16="http://schemas.microsoft.com/office/drawing/2014/main" id="{00000000-0008-0000-0000-00001F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84" name="Text Box 3">
          <a:extLst>
            <a:ext uri="{FF2B5EF4-FFF2-40B4-BE49-F238E27FC236}">
              <a16:creationId xmlns:a16="http://schemas.microsoft.com/office/drawing/2014/main" id="{00000000-0008-0000-0000-000020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85" name="Text Box 3">
          <a:extLst>
            <a:ext uri="{FF2B5EF4-FFF2-40B4-BE49-F238E27FC236}">
              <a16:creationId xmlns:a16="http://schemas.microsoft.com/office/drawing/2014/main" id="{00000000-0008-0000-0000-000021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86" name="Text Box 3">
          <a:extLst>
            <a:ext uri="{FF2B5EF4-FFF2-40B4-BE49-F238E27FC236}">
              <a16:creationId xmlns:a16="http://schemas.microsoft.com/office/drawing/2014/main" id="{00000000-0008-0000-0000-000022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87" name="Text Box 3">
          <a:extLst>
            <a:ext uri="{FF2B5EF4-FFF2-40B4-BE49-F238E27FC236}">
              <a16:creationId xmlns:a16="http://schemas.microsoft.com/office/drawing/2014/main" id="{00000000-0008-0000-0000-000023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88" name="Text Box 3">
          <a:extLst>
            <a:ext uri="{FF2B5EF4-FFF2-40B4-BE49-F238E27FC236}">
              <a16:creationId xmlns:a16="http://schemas.microsoft.com/office/drawing/2014/main" id="{00000000-0008-0000-0000-000024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89" name="Text Box 3">
          <a:extLst>
            <a:ext uri="{FF2B5EF4-FFF2-40B4-BE49-F238E27FC236}">
              <a16:creationId xmlns:a16="http://schemas.microsoft.com/office/drawing/2014/main" id="{00000000-0008-0000-0000-000025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90" name="Text Box 3">
          <a:extLst>
            <a:ext uri="{FF2B5EF4-FFF2-40B4-BE49-F238E27FC236}">
              <a16:creationId xmlns:a16="http://schemas.microsoft.com/office/drawing/2014/main" id="{00000000-0008-0000-0000-000026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91" name="Text Box 3">
          <a:extLst>
            <a:ext uri="{FF2B5EF4-FFF2-40B4-BE49-F238E27FC236}">
              <a16:creationId xmlns:a16="http://schemas.microsoft.com/office/drawing/2014/main" id="{00000000-0008-0000-0000-000027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92" name="Text Box 3">
          <a:extLst>
            <a:ext uri="{FF2B5EF4-FFF2-40B4-BE49-F238E27FC236}">
              <a16:creationId xmlns:a16="http://schemas.microsoft.com/office/drawing/2014/main" id="{00000000-0008-0000-0000-000028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93" name="Text Box 3">
          <a:extLst>
            <a:ext uri="{FF2B5EF4-FFF2-40B4-BE49-F238E27FC236}">
              <a16:creationId xmlns:a16="http://schemas.microsoft.com/office/drawing/2014/main" id="{00000000-0008-0000-0000-000029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94" name="Text Box 3">
          <a:extLst>
            <a:ext uri="{FF2B5EF4-FFF2-40B4-BE49-F238E27FC236}">
              <a16:creationId xmlns:a16="http://schemas.microsoft.com/office/drawing/2014/main" id="{00000000-0008-0000-0000-00002A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95" name="Text Box 3">
          <a:extLst>
            <a:ext uri="{FF2B5EF4-FFF2-40B4-BE49-F238E27FC236}">
              <a16:creationId xmlns:a16="http://schemas.microsoft.com/office/drawing/2014/main" id="{00000000-0008-0000-0000-00002B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96" name="Text Box 3">
          <a:extLst>
            <a:ext uri="{FF2B5EF4-FFF2-40B4-BE49-F238E27FC236}">
              <a16:creationId xmlns:a16="http://schemas.microsoft.com/office/drawing/2014/main" id="{00000000-0008-0000-0000-00002C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97" name="Text Box 3">
          <a:extLst>
            <a:ext uri="{FF2B5EF4-FFF2-40B4-BE49-F238E27FC236}">
              <a16:creationId xmlns:a16="http://schemas.microsoft.com/office/drawing/2014/main" id="{00000000-0008-0000-0000-00002D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98" name="Text Box 3">
          <a:extLst>
            <a:ext uri="{FF2B5EF4-FFF2-40B4-BE49-F238E27FC236}">
              <a16:creationId xmlns:a16="http://schemas.microsoft.com/office/drawing/2014/main" id="{00000000-0008-0000-0000-00002E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399" name="Text Box 3">
          <a:extLst>
            <a:ext uri="{FF2B5EF4-FFF2-40B4-BE49-F238E27FC236}">
              <a16:creationId xmlns:a16="http://schemas.microsoft.com/office/drawing/2014/main" id="{00000000-0008-0000-0000-00002F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00" name="Text Box 3">
          <a:extLst>
            <a:ext uri="{FF2B5EF4-FFF2-40B4-BE49-F238E27FC236}">
              <a16:creationId xmlns:a16="http://schemas.microsoft.com/office/drawing/2014/main" id="{00000000-0008-0000-0000-000030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01" name="Text Box 3">
          <a:extLst>
            <a:ext uri="{FF2B5EF4-FFF2-40B4-BE49-F238E27FC236}">
              <a16:creationId xmlns:a16="http://schemas.microsoft.com/office/drawing/2014/main" id="{00000000-0008-0000-0000-000031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02" name="Text Box 3">
          <a:extLst>
            <a:ext uri="{FF2B5EF4-FFF2-40B4-BE49-F238E27FC236}">
              <a16:creationId xmlns:a16="http://schemas.microsoft.com/office/drawing/2014/main" id="{00000000-0008-0000-0000-000032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03" name="Text Box 3">
          <a:extLst>
            <a:ext uri="{FF2B5EF4-FFF2-40B4-BE49-F238E27FC236}">
              <a16:creationId xmlns:a16="http://schemas.microsoft.com/office/drawing/2014/main" id="{00000000-0008-0000-0000-000033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04" name="Text Box 3">
          <a:extLst>
            <a:ext uri="{FF2B5EF4-FFF2-40B4-BE49-F238E27FC236}">
              <a16:creationId xmlns:a16="http://schemas.microsoft.com/office/drawing/2014/main" id="{00000000-0008-0000-0000-000034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05" name="Text Box 3">
          <a:extLst>
            <a:ext uri="{FF2B5EF4-FFF2-40B4-BE49-F238E27FC236}">
              <a16:creationId xmlns:a16="http://schemas.microsoft.com/office/drawing/2014/main" id="{00000000-0008-0000-0000-000035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06" name="Text Box 3">
          <a:extLst>
            <a:ext uri="{FF2B5EF4-FFF2-40B4-BE49-F238E27FC236}">
              <a16:creationId xmlns:a16="http://schemas.microsoft.com/office/drawing/2014/main" id="{00000000-0008-0000-0000-000036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07" name="Text Box 3">
          <a:extLst>
            <a:ext uri="{FF2B5EF4-FFF2-40B4-BE49-F238E27FC236}">
              <a16:creationId xmlns:a16="http://schemas.microsoft.com/office/drawing/2014/main" id="{00000000-0008-0000-0000-000037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08" name="Text Box 3">
          <a:extLst>
            <a:ext uri="{FF2B5EF4-FFF2-40B4-BE49-F238E27FC236}">
              <a16:creationId xmlns:a16="http://schemas.microsoft.com/office/drawing/2014/main" id="{00000000-0008-0000-0000-000038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09" name="Text Box 3">
          <a:extLst>
            <a:ext uri="{FF2B5EF4-FFF2-40B4-BE49-F238E27FC236}">
              <a16:creationId xmlns:a16="http://schemas.microsoft.com/office/drawing/2014/main" id="{00000000-0008-0000-0000-000039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10" name="Text Box 3">
          <a:extLst>
            <a:ext uri="{FF2B5EF4-FFF2-40B4-BE49-F238E27FC236}">
              <a16:creationId xmlns:a16="http://schemas.microsoft.com/office/drawing/2014/main" id="{00000000-0008-0000-0000-00003A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11" name="Text Box 3">
          <a:extLst>
            <a:ext uri="{FF2B5EF4-FFF2-40B4-BE49-F238E27FC236}">
              <a16:creationId xmlns:a16="http://schemas.microsoft.com/office/drawing/2014/main" id="{00000000-0008-0000-0000-00003B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12" name="Text Box 3">
          <a:extLst>
            <a:ext uri="{FF2B5EF4-FFF2-40B4-BE49-F238E27FC236}">
              <a16:creationId xmlns:a16="http://schemas.microsoft.com/office/drawing/2014/main" id="{00000000-0008-0000-0000-00003C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13" name="Text Box 3">
          <a:extLst>
            <a:ext uri="{FF2B5EF4-FFF2-40B4-BE49-F238E27FC236}">
              <a16:creationId xmlns:a16="http://schemas.microsoft.com/office/drawing/2014/main" id="{00000000-0008-0000-0000-00003D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14" name="Text Box 3">
          <a:extLst>
            <a:ext uri="{FF2B5EF4-FFF2-40B4-BE49-F238E27FC236}">
              <a16:creationId xmlns:a16="http://schemas.microsoft.com/office/drawing/2014/main" id="{00000000-0008-0000-0000-00003E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15" name="Text Box 3">
          <a:extLst>
            <a:ext uri="{FF2B5EF4-FFF2-40B4-BE49-F238E27FC236}">
              <a16:creationId xmlns:a16="http://schemas.microsoft.com/office/drawing/2014/main" id="{00000000-0008-0000-0000-00003F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16" name="Text Box 3">
          <a:extLst>
            <a:ext uri="{FF2B5EF4-FFF2-40B4-BE49-F238E27FC236}">
              <a16:creationId xmlns:a16="http://schemas.microsoft.com/office/drawing/2014/main" id="{00000000-0008-0000-0000-000040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17" name="Text Box 3">
          <a:extLst>
            <a:ext uri="{FF2B5EF4-FFF2-40B4-BE49-F238E27FC236}">
              <a16:creationId xmlns:a16="http://schemas.microsoft.com/office/drawing/2014/main" id="{00000000-0008-0000-0000-000041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18" name="Text Box 3">
          <a:extLst>
            <a:ext uri="{FF2B5EF4-FFF2-40B4-BE49-F238E27FC236}">
              <a16:creationId xmlns:a16="http://schemas.microsoft.com/office/drawing/2014/main" id="{00000000-0008-0000-0000-000042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19" name="Text Box 3">
          <a:extLst>
            <a:ext uri="{FF2B5EF4-FFF2-40B4-BE49-F238E27FC236}">
              <a16:creationId xmlns:a16="http://schemas.microsoft.com/office/drawing/2014/main" id="{00000000-0008-0000-0000-000043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20" name="Text Box 3">
          <a:extLst>
            <a:ext uri="{FF2B5EF4-FFF2-40B4-BE49-F238E27FC236}">
              <a16:creationId xmlns:a16="http://schemas.microsoft.com/office/drawing/2014/main" id="{00000000-0008-0000-0000-000044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21" name="Text Box 3">
          <a:extLst>
            <a:ext uri="{FF2B5EF4-FFF2-40B4-BE49-F238E27FC236}">
              <a16:creationId xmlns:a16="http://schemas.microsoft.com/office/drawing/2014/main" id="{00000000-0008-0000-0000-000045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22" name="Text Box 3">
          <a:extLst>
            <a:ext uri="{FF2B5EF4-FFF2-40B4-BE49-F238E27FC236}">
              <a16:creationId xmlns:a16="http://schemas.microsoft.com/office/drawing/2014/main" id="{00000000-0008-0000-0000-000046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23" name="Text Box 3">
          <a:extLst>
            <a:ext uri="{FF2B5EF4-FFF2-40B4-BE49-F238E27FC236}">
              <a16:creationId xmlns:a16="http://schemas.microsoft.com/office/drawing/2014/main" id="{00000000-0008-0000-0000-000047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24" name="Text Box 3">
          <a:extLst>
            <a:ext uri="{FF2B5EF4-FFF2-40B4-BE49-F238E27FC236}">
              <a16:creationId xmlns:a16="http://schemas.microsoft.com/office/drawing/2014/main" id="{00000000-0008-0000-0000-000048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25" name="Text Box 3">
          <a:extLst>
            <a:ext uri="{FF2B5EF4-FFF2-40B4-BE49-F238E27FC236}">
              <a16:creationId xmlns:a16="http://schemas.microsoft.com/office/drawing/2014/main" id="{00000000-0008-0000-0000-000049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26" name="Text Box 3">
          <a:extLst>
            <a:ext uri="{FF2B5EF4-FFF2-40B4-BE49-F238E27FC236}">
              <a16:creationId xmlns:a16="http://schemas.microsoft.com/office/drawing/2014/main" id="{00000000-0008-0000-0000-00004A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27" name="Text Box 3">
          <a:extLst>
            <a:ext uri="{FF2B5EF4-FFF2-40B4-BE49-F238E27FC236}">
              <a16:creationId xmlns:a16="http://schemas.microsoft.com/office/drawing/2014/main" id="{00000000-0008-0000-0000-00004B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28" name="Text Box 3">
          <a:extLst>
            <a:ext uri="{FF2B5EF4-FFF2-40B4-BE49-F238E27FC236}">
              <a16:creationId xmlns:a16="http://schemas.microsoft.com/office/drawing/2014/main" id="{00000000-0008-0000-0000-00004C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29" name="Text Box 3">
          <a:extLst>
            <a:ext uri="{FF2B5EF4-FFF2-40B4-BE49-F238E27FC236}">
              <a16:creationId xmlns:a16="http://schemas.microsoft.com/office/drawing/2014/main" id="{00000000-0008-0000-0000-00004D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30" name="Text Box 3">
          <a:extLst>
            <a:ext uri="{FF2B5EF4-FFF2-40B4-BE49-F238E27FC236}">
              <a16:creationId xmlns:a16="http://schemas.microsoft.com/office/drawing/2014/main" id="{00000000-0008-0000-0000-00004E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31" name="Text Box 3">
          <a:extLst>
            <a:ext uri="{FF2B5EF4-FFF2-40B4-BE49-F238E27FC236}">
              <a16:creationId xmlns:a16="http://schemas.microsoft.com/office/drawing/2014/main" id="{00000000-0008-0000-0000-00004F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32" name="Text Box 3">
          <a:extLst>
            <a:ext uri="{FF2B5EF4-FFF2-40B4-BE49-F238E27FC236}">
              <a16:creationId xmlns:a16="http://schemas.microsoft.com/office/drawing/2014/main" id="{00000000-0008-0000-0000-000050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33" name="Text Box 3">
          <a:extLst>
            <a:ext uri="{FF2B5EF4-FFF2-40B4-BE49-F238E27FC236}">
              <a16:creationId xmlns:a16="http://schemas.microsoft.com/office/drawing/2014/main" id="{00000000-0008-0000-0000-000051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34" name="Text Box 3">
          <a:extLst>
            <a:ext uri="{FF2B5EF4-FFF2-40B4-BE49-F238E27FC236}">
              <a16:creationId xmlns:a16="http://schemas.microsoft.com/office/drawing/2014/main" id="{00000000-0008-0000-0000-000052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35" name="Text Box 3">
          <a:extLst>
            <a:ext uri="{FF2B5EF4-FFF2-40B4-BE49-F238E27FC236}">
              <a16:creationId xmlns:a16="http://schemas.microsoft.com/office/drawing/2014/main" id="{00000000-0008-0000-0000-000053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36" name="Text Box 3">
          <a:extLst>
            <a:ext uri="{FF2B5EF4-FFF2-40B4-BE49-F238E27FC236}">
              <a16:creationId xmlns:a16="http://schemas.microsoft.com/office/drawing/2014/main" id="{00000000-0008-0000-0000-000054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37" name="Text Box 3">
          <a:extLst>
            <a:ext uri="{FF2B5EF4-FFF2-40B4-BE49-F238E27FC236}">
              <a16:creationId xmlns:a16="http://schemas.microsoft.com/office/drawing/2014/main" id="{00000000-0008-0000-0000-000055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38" name="Text Box 3">
          <a:extLst>
            <a:ext uri="{FF2B5EF4-FFF2-40B4-BE49-F238E27FC236}">
              <a16:creationId xmlns:a16="http://schemas.microsoft.com/office/drawing/2014/main" id="{00000000-0008-0000-0000-000056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39" name="Text Box 3">
          <a:extLst>
            <a:ext uri="{FF2B5EF4-FFF2-40B4-BE49-F238E27FC236}">
              <a16:creationId xmlns:a16="http://schemas.microsoft.com/office/drawing/2014/main" id="{00000000-0008-0000-0000-000057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40" name="Text Box 3">
          <a:extLst>
            <a:ext uri="{FF2B5EF4-FFF2-40B4-BE49-F238E27FC236}">
              <a16:creationId xmlns:a16="http://schemas.microsoft.com/office/drawing/2014/main" id="{00000000-0008-0000-0000-000058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41" name="Text Box 3">
          <a:extLst>
            <a:ext uri="{FF2B5EF4-FFF2-40B4-BE49-F238E27FC236}">
              <a16:creationId xmlns:a16="http://schemas.microsoft.com/office/drawing/2014/main" id="{00000000-0008-0000-0000-000059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42" name="Text Box 3">
          <a:extLst>
            <a:ext uri="{FF2B5EF4-FFF2-40B4-BE49-F238E27FC236}">
              <a16:creationId xmlns:a16="http://schemas.microsoft.com/office/drawing/2014/main" id="{00000000-0008-0000-0000-00005A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43" name="Text Box 3">
          <a:extLst>
            <a:ext uri="{FF2B5EF4-FFF2-40B4-BE49-F238E27FC236}">
              <a16:creationId xmlns:a16="http://schemas.microsoft.com/office/drawing/2014/main" id="{00000000-0008-0000-0000-00005B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44" name="Text Box 3">
          <a:extLst>
            <a:ext uri="{FF2B5EF4-FFF2-40B4-BE49-F238E27FC236}">
              <a16:creationId xmlns:a16="http://schemas.microsoft.com/office/drawing/2014/main" id="{00000000-0008-0000-0000-00005C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45" name="Text Box 3">
          <a:extLst>
            <a:ext uri="{FF2B5EF4-FFF2-40B4-BE49-F238E27FC236}">
              <a16:creationId xmlns:a16="http://schemas.microsoft.com/office/drawing/2014/main" id="{00000000-0008-0000-0000-00005D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46" name="Text Box 3">
          <a:extLst>
            <a:ext uri="{FF2B5EF4-FFF2-40B4-BE49-F238E27FC236}">
              <a16:creationId xmlns:a16="http://schemas.microsoft.com/office/drawing/2014/main" id="{00000000-0008-0000-0000-00005E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47" name="Text Box 3">
          <a:extLst>
            <a:ext uri="{FF2B5EF4-FFF2-40B4-BE49-F238E27FC236}">
              <a16:creationId xmlns:a16="http://schemas.microsoft.com/office/drawing/2014/main" id="{00000000-0008-0000-0000-00005F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48" name="Text Box 3">
          <a:extLst>
            <a:ext uri="{FF2B5EF4-FFF2-40B4-BE49-F238E27FC236}">
              <a16:creationId xmlns:a16="http://schemas.microsoft.com/office/drawing/2014/main" id="{00000000-0008-0000-0000-000060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49" name="Text Box 3">
          <a:extLst>
            <a:ext uri="{FF2B5EF4-FFF2-40B4-BE49-F238E27FC236}">
              <a16:creationId xmlns:a16="http://schemas.microsoft.com/office/drawing/2014/main" id="{00000000-0008-0000-0000-000061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50" name="Text Box 3">
          <a:extLst>
            <a:ext uri="{FF2B5EF4-FFF2-40B4-BE49-F238E27FC236}">
              <a16:creationId xmlns:a16="http://schemas.microsoft.com/office/drawing/2014/main" id="{00000000-0008-0000-0000-000062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51" name="Text Box 3">
          <a:extLst>
            <a:ext uri="{FF2B5EF4-FFF2-40B4-BE49-F238E27FC236}">
              <a16:creationId xmlns:a16="http://schemas.microsoft.com/office/drawing/2014/main" id="{00000000-0008-0000-0000-000063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52" name="Text Box 3">
          <a:extLst>
            <a:ext uri="{FF2B5EF4-FFF2-40B4-BE49-F238E27FC236}">
              <a16:creationId xmlns:a16="http://schemas.microsoft.com/office/drawing/2014/main" id="{00000000-0008-0000-0000-000064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53" name="Text Box 3">
          <a:extLst>
            <a:ext uri="{FF2B5EF4-FFF2-40B4-BE49-F238E27FC236}">
              <a16:creationId xmlns:a16="http://schemas.microsoft.com/office/drawing/2014/main" id="{00000000-0008-0000-0000-000065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54" name="Text Box 3">
          <a:extLst>
            <a:ext uri="{FF2B5EF4-FFF2-40B4-BE49-F238E27FC236}">
              <a16:creationId xmlns:a16="http://schemas.microsoft.com/office/drawing/2014/main" id="{00000000-0008-0000-0000-000066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55" name="Text Box 3">
          <a:extLst>
            <a:ext uri="{FF2B5EF4-FFF2-40B4-BE49-F238E27FC236}">
              <a16:creationId xmlns:a16="http://schemas.microsoft.com/office/drawing/2014/main" id="{00000000-0008-0000-0000-000067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56" name="Text Box 3">
          <a:extLst>
            <a:ext uri="{FF2B5EF4-FFF2-40B4-BE49-F238E27FC236}">
              <a16:creationId xmlns:a16="http://schemas.microsoft.com/office/drawing/2014/main" id="{00000000-0008-0000-0000-000068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57" name="Text Box 3">
          <a:extLst>
            <a:ext uri="{FF2B5EF4-FFF2-40B4-BE49-F238E27FC236}">
              <a16:creationId xmlns:a16="http://schemas.microsoft.com/office/drawing/2014/main" id="{00000000-0008-0000-0000-000069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58" name="Text Box 3">
          <a:extLst>
            <a:ext uri="{FF2B5EF4-FFF2-40B4-BE49-F238E27FC236}">
              <a16:creationId xmlns:a16="http://schemas.microsoft.com/office/drawing/2014/main" id="{00000000-0008-0000-0000-00006A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59" name="Text Box 3">
          <a:extLst>
            <a:ext uri="{FF2B5EF4-FFF2-40B4-BE49-F238E27FC236}">
              <a16:creationId xmlns:a16="http://schemas.microsoft.com/office/drawing/2014/main" id="{00000000-0008-0000-0000-00006B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60" name="Text Box 3">
          <a:extLst>
            <a:ext uri="{FF2B5EF4-FFF2-40B4-BE49-F238E27FC236}">
              <a16:creationId xmlns:a16="http://schemas.microsoft.com/office/drawing/2014/main" id="{00000000-0008-0000-0000-00006C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61" name="Text Box 3">
          <a:extLst>
            <a:ext uri="{FF2B5EF4-FFF2-40B4-BE49-F238E27FC236}">
              <a16:creationId xmlns:a16="http://schemas.microsoft.com/office/drawing/2014/main" id="{00000000-0008-0000-0000-00006D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62" name="Text Box 3">
          <a:extLst>
            <a:ext uri="{FF2B5EF4-FFF2-40B4-BE49-F238E27FC236}">
              <a16:creationId xmlns:a16="http://schemas.microsoft.com/office/drawing/2014/main" id="{00000000-0008-0000-0000-00006E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63" name="Text Box 3">
          <a:extLst>
            <a:ext uri="{FF2B5EF4-FFF2-40B4-BE49-F238E27FC236}">
              <a16:creationId xmlns:a16="http://schemas.microsoft.com/office/drawing/2014/main" id="{00000000-0008-0000-0000-00006F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64" name="Text Box 3">
          <a:extLst>
            <a:ext uri="{FF2B5EF4-FFF2-40B4-BE49-F238E27FC236}">
              <a16:creationId xmlns:a16="http://schemas.microsoft.com/office/drawing/2014/main" id="{00000000-0008-0000-0000-000070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65" name="Text Box 3">
          <a:extLst>
            <a:ext uri="{FF2B5EF4-FFF2-40B4-BE49-F238E27FC236}">
              <a16:creationId xmlns:a16="http://schemas.microsoft.com/office/drawing/2014/main" id="{00000000-0008-0000-0000-000071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66" name="Text Box 3">
          <a:extLst>
            <a:ext uri="{FF2B5EF4-FFF2-40B4-BE49-F238E27FC236}">
              <a16:creationId xmlns:a16="http://schemas.microsoft.com/office/drawing/2014/main" id="{00000000-0008-0000-0000-000072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67" name="Text Box 3">
          <a:extLst>
            <a:ext uri="{FF2B5EF4-FFF2-40B4-BE49-F238E27FC236}">
              <a16:creationId xmlns:a16="http://schemas.microsoft.com/office/drawing/2014/main" id="{00000000-0008-0000-0000-000073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68" name="Text Box 3">
          <a:extLst>
            <a:ext uri="{FF2B5EF4-FFF2-40B4-BE49-F238E27FC236}">
              <a16:creationId xmlns:a16="http://schemas.microsoft.com/office/drawing/2014/main" id="{00000000-0008-0000-0000-000074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69" name="Text Box 3">
          <a:extLst>
            <a:ext uri="{FF2B5EF4-FFF2-40B4-BE49-F238E27FC236}">
              <a16:creationId xmlns:a16="http://schemas.microsoft.com/office/drawing/2014/main" id="{00000000-0008-0000-0000-000075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70" name="Text Box 3">
          <a:extLst>
            <a:ext uri="{FF2B5EF4-FFF2-40B4-BE49-F238E27FC236}">
              <a16:creationId xmlns:a16="http://schemas.microsoft.com/office/drawing/2014/main" id="{00000000-0008-0000-0000-000076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71" name="Text Box 3">
          <a:extLst>
            <a:ext uri="{FF2B5EF4-FFF2-40B4-BE49-F238E27FC236}">
              <a16:creationId xmlns:a16="http://schemas.microsoft.com/office/drawing/2014/main" id="{00000000-0008-0000-0000-000077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72" name="Text Box 3">
          <a:extLst>
            <a:ext uri="{FF2B5EF4-FFF2-40B4-BE49-F238E27FC236}">
              <a16:creationId xmlns:a16="http://schemas.microsoft.com/office/drawing/2014/main" id="{00000000-0008-0000-0000-000078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73" name="Text Box 3">
          <a:extLst>
            <a:ext uri="{FF2B5EF4-FFF2-40B4-BE49-F238E27FC236}">
              <a16:creationId xmlns:a16="http://schemas.microsoft.com/office/drawing/2014/main" id="{00000000-0008-0000-0000-000079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74" name="Text Box 3">
          <a:extLst>
            <a:ext uri="{FF2B5EF4-FFF2-40B4-BE49-F238E27FC236}">
              <a16:creationId xmlns:a16="http://schemas.microsoft.com/office/drawing/2014/main" id="{00000000-0008-0000-0000-00007A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75" name="Text Box 3">
          <a:extLst>
            <a:ext uri="{FF2B5EF4-FFF2-40B4-BE49-F238E27FC236}">
              <a16:creationId xmlns:a16="http://schemas.microsoft.com/office/drawing/2014/main" id="{00000000-0008-0000-0000-00007B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76" name="Text Box 3">
          <a:extLst>
            <a:ext uri="{FF2B5EF4-FFF2-40B4-BE49-F238E27FC236}">
              <a16:creationId xmlns:a16="http://schemas.microsoft.com/office/drawing/2014/main" id="{00000000-0008-0000-0000-00007C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77" name="Text Box 3">
          <a:extLst>
            <a:ext uri="{FF2B5EF4-FFF2-40B4-BE49-F238E27FC236}">
              <a16:creationId xmlns:a16="http://schemas.microsoft.com/office/drawing/2014/main" id="{00000000-0008-0000-0000-00007D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78" name="Text Box 3">
          <a:extLst>
            <a:ext uri="{FF2B5EF4-FFF2-40B4-BE49-F238E27FC236}">
              <a16:creationId xmlns:a16="http://schemas.microsoft.com/office/drawing/2014/main" id="{00000000-0008-0000-0000-00007E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79" name="Text Box 3">
          <a:extLst>
            <a:ext uri="{FF2B5EF4-FFF2-40B4-BE49-F238E27FC236}">
              <a16:creationId xmlns:a16="http://schemas.microsoft.com/office/drawing/2014/main" id="{00000000-0008-0000-0000-00007F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80" name="Text Box 3">
          <a:extLst>
            <a:ext uri="{FF2B5EF4-FFF2-40B4-BE49-F238E27FC236}">
              <a16:creationId xmlns:a16="http://schemas.microsoft.com/office/drawing/2014/main" id="{00000000-0008-0000-0000-000080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81" name="Text Box 3">
          <a:extLst>
            <a:ext uri="{FF2B5EF4-FFF2-40B4-BE49-F238E27FC236}">
              <a16:creationId xmlns:a16="http://schemas.microsoft.com/office/drawing/2014/main" id="{00000000-0008-0000-0000-000081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82" name="Text Box 3">
          <a:extLst>
            <a:ext uri="{FF2B5EF4-FFF2-40B4-BE49-F238E27FC236}">
              <a16:creationId xmlns:a16="http://schemas.microsoft.com/office/drawing/2014/main" id="{00000000-0008-0000-0000-000082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83" name="Text Box 3">
          <a:extLst>
            <a:ext uri="{FF2B5EF4-FFF2-40B4-BE49-F238E27FC236}">
              <a16:creationId xmlns:a16="http://schemas.microsoft.com/office/drawing/2014/main" id="{00000000-0008-0000-0000-000083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84" name="Text Box 3">
          <a:extLst>
            <a:ext uri="{FF2B5EF4-FFF2-40B4-BE49-F238E27FC236}">
              <a16:creationId xmlns:a16="http://schemas.microsoft.com/office/drawing/2014/main" id="{00000000-0008-0000-0000-000084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85" name="Text Box 3">
          <a:extLst>
            <a:ext uri="{FF2B5EF4-FFF2-40B4-BE49-F238E27FC236}">
              <a16:creationId xmlns:a16="http://schemas.microsoft.com/office/drawing/2014/main" id="{00000000-0008-0000-0000-000085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86" name="Text Box 3">
          <a:extLst>
            <a:ext uri="{FF2B5EF4-FFF2-40B4-BE49-F238E27FC236}">
              <a16:creationId xmlns:a16="http://schemas.microsoft.com/office/drawing/2014/main" id="{00000000-0008-0000-0000-000086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87" name="Text Box 3">
          <a:extLst>
            <a:ext uri="{FF2B5EF4-FFF2-40B4-BE49-F238E27FC236}">
              <a16:creationId xmlns:a16="http://schemas.microsoft.com/office/drawing/2014/main" id="{00000000-0008-0000-0000-000087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88" name="Text Box 3">
          <a:extLst>
            <a:ext uri="{FF2B5EF4-FFF2-40B4-BE49-F238E27FC236}">
              <a16:creationId xmlns:a16="http://schemas.microsoft.com/office/drawing/2014/main" id="{00000000-0008-0000-0000-000088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89" name="Text Box 3">
          <a:extLst>
            <a:ext uri="{FF2B5EF4-FFF2-40B4-BE49-F238E27FC236}">
              <a16:creationId xmlns:a16="http://schemas.microsoft.com/office/drawing/2014/main" id="{00000000-0008-0000-0000-000089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90" name="Text Box 3">
          <a:extLst>
            <a:ext uri="{FF2B5EF4-FFF2-40B4-BE49-F238E27FC236}">
              <a16:creationId xmlns:a16="http://schemas.microsoft.com/office/drawing/2014/main" id="{00000000-0008-0000-0000-00008A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91" name="Text Box 3">
          <a:extLst>
            <a:ext uri="{FF2B5EF4-FFF2-40B4-BE49-F238E27FC236}">
              <a16:creationId xmlns:a16="http://schemas.microsoft.com/office/drawing/2014/main" id="{00000000-0008-0000-0000-00008B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92" name="Text Box 3">
          <a:extLst>
            <a:ext uri="{FF2B5EF4-FFF2-40B4-BE49-F238E27FC236}">
              <a16:creationId xmlns:a16="http://schemas.microsoft.com/office/drawing/2014/main" id="{00000000-0008-0000-0000-00008C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93" name="Text Box 3">
          <a:extLst>
            <a:ext uri="{FF2B5EF4-FFF2-40B4-BE49-F238E27FC236}">
              <a16:creationId xmlns:a16="http://schemas.microsoft.com/office/drawing/2014/main" id="{00000000-0008-0000-0000-00008D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494" name="Text Box 3">
          <a:extLst>
            <a:ext uri="{FF2B5EF4-FFF2-40B4-BE49-F238E27FC236}">
              <a16:creationId xmlns:a16="http://schemas.microsoft.com/office/drawing/2014/main" id="{00000000-0008-0000-0000-00008E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95" name="Text Box 3">
          <a:extLst>
            <a:ext uri="{FF2B5EF4-FFF2-40B4-BE49-F238E27FC236}">
              <a16:creationId xmlns:a16="http://schemas.microsoft.com/office/drawing/2014/main" id="{00000000-0008-0000-0000-00008F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96" name="Text Box 3">
          <a:extLst>
            <a:ext uri="{FF2B5EF4-FFF2-40B4-BE49-F238E27FC236}">
              <a16:creationId xmlns:a16="http://schemas.microsoft.com/office/drawing/2014/main" id="{00000000-0008-0000-0000-000090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97" name="Text Box 3">
          <a:extLst>
            <a:ext uri="{FF2B5EF4-FFF2-40B4-BE49-F238E27FC236}">
              <a16:creationId xmlns:a16="http://schemas.microsoft.com/office/drawing/2014/main" id="{00000000-0008-0000-0000-000091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98" name="Text Box 3">
          <a:extLst>
            <a:ext uri="{FF2B5EF4-FFF2-40B4-BE49-F238E27FC236}">
              <a16:creationId xmlns:a16="http://schemas.microsoft.com/office/drawing/2014/main" id="{00000000-0008-0000-0000-000092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499" name="Text Box 3">
          <a:extLst>
            <a:ext uri="{FF2B5EF4-FFF2-40B4-BE49-F238E27FC236}">
              <a16:creationId xmlns:a16="http://schemas.microsoft.com/office/drawing/2014/main" id="{00000000-0008-0000-0000-000093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00" name="Text Box 3">
          <a:extLst>
            <a:ext uri="{FF2B5EF4-FFF2-40B4-BE49-F238E27FC236}">
              <a16:creationId xmlns:a16="http://schemas.microsoft.com/office/drawing/2014/main" id="{00000000-0008-0000-0000-000094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01" name="Text Box 3">
          <a:extLst>
            <a:ext uri="{FF2B5EF4-FFF2-40B4-BE49-F238E27FC236}">
              <a16:creationId xmlns:a16="http://schemas.microsoft.com/office/drawing/2014/main" id="{00000000-0008-0000-0000-000095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02" name="Text Box 3">
          <a:extLst>
            <a:ext uri="{FF2B5EF4-FFF2-40B4-BE49-F238E27FC236}">
              <a16:creationId xmlns:a16="http://schemas.microsoft.com/office/drawing/2014/main" id="{00000000-0008-0000-0000-000096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03" name="Text Box 3">
          <a:extLst>
            <a:ext uri="{FF2B5EF4-FFF2-40B4-BE49-F238E27FC236}">
              <a16:creationId xmlns:a16="http://schemas.microsoft.com/office/drawing/2014/main" id="{00000000-0008-0000-0000-000097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04" name="Text Box 3">
          <a:extLst>
            <a:ext uri="{FF2B5EF4-FFF2-40B4-BE49-F238E27FC236}">
              <a16:creationId xmlns:a16="http://schemas.microsoft.com/office/drawing/2014/main" id="{00000000-0008-0000-0000-000098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05" name="Text Box 3">
          <a:extLst>
            <a:ext uri="{FF2B5EF4-FFF2-40B4-BE49-F238E27FC236}">
              <a16:creationId xmlns:a16="http://schemas.microsoft.com/office/drawing/2014/main" id="{00000000-0008-0000-0000-000099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06" name="Text Box 3">
          <a:extLst>
            <a:ext uri="{FF2B5EF4-FFF2-40B4-BE49-F238E27FC236}">
              <a16:creationId xmlns:a16="http://schemas.microsoft.com/office/drawing/2014/main" id="{00000000-0008-0000-0000-00009A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07" name="Text Box 3">
          <a:extLst>
            <a:ext uri="{FF2B5EF4-FFF2-40B4-BE49-F238E27FC236}">
              <a16:creationId xmlns:a16="http://schemas.microsoft.com/office/drawing/2014/main" id="{00000000-0008-0000-0000-00009B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08" name="Text Box 3">
          <a:extLst>
            <a:ext uri="{FF2B5EF4-FFF2-40B4-BE49-F238E27FC236}">
              <a16:creationId xmlns:a16="http://schemas.microsoft.com/office/drawing/2014/main" id="{00000000-0008-0000-0000-00009C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09" name="Text Box 3">
          <a:extLst>
            <a:ext uri="{FF2B5EF4-FFF2-40B4-BE49-F238E27FC236}">
              <a16:creationId xmlns:a16="http://schemas.microsoft.com/office/drawing/2014/main" id="{00000000-0008-0000-0000-00009D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10" name="Text Box 3">
          <a:extLst>
            <a:ext uri="{FF2B5EF4-FFF2-40B4-BE49-F238E27FC236}">
              <a16:creationId xmlns:a16="http://schemas.microsoft.com/office/drawing/2014/main" id="{00000000-0008-0000-0000-00009E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11" name="Text Box 3">
          <a:extLst>
            <a:ext uri="{FF2B5EF4-FFF2-40B4-BE49-F238E27FC236}">
              <a16:creationId xmlns:a16="http://schemas.microsoft.com/office/drawing/2014/main" id="{00000000-0008-0000-0000-00009F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12" name="Text Box 3">
          <a:extLst>
            <a:ext uri="{FF2B5EF4-FFF2-40B4-BE49-F238E27FC236}">
              <a16:creationId xmlns:a16="http://schemas.microsoft.com/office/drawing/2014/main" id="{00000000-0008-0000-0000-0000A0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13" name="Text Box 3">
          <a:extLst>
            <a:ext uri="{FF2B5EF4-FFF2-40B4-BE49-F238E27FC236}">
              <a16:creationId xmlns:a16="http://schemas.microsoft.com/office/drawing/2014/main" id="{00000000-0008-0000-0000-0000A1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14" name="Text Box 3">
          <a:extLst>
            <a:ext uri="{FF2B5EF4-FFF2-40B4-BE49-F238E27FC236}">
              <a16:creationId xmlns:a16="http://schemas.microsoft.com/office/drawing/2014/main" id="{00000000-0008-0000-0000-0000A2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15" name="Text Box 3">
          <a:extLst>
            <a:ext uri="{FF2B5EF4-FFF2-40B4-BE49-F238E27FC236}">
              <a16:creationId xmlns:a16="http://schemas.microsoft.com/office/drawing/2014/main" id="{00000000-0008-0000-0000-0000A3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16" name="Text Box 3">
          <a:extLst>
            <a:ext uri="{FF2B5EF4-FFF2-40B4-BE49-F238E27FC236}">
              <a16:creationId xmlns:a16="http://schemas.microsoft.com/office/drawing/2014/main" id="{00000000-0008-0000-0000-0000A4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17" name="Text Box 3">
          <a:extLst>
            <a:ext uri="{FF2B5EF4-FFF2-40B4-BE49-F238E27FC236}">
              <a16:creationId xmlns:a16="http://schemas.microsoft.com/office/drawing/2014/main" id="{00000000-0008-0000-0000-0000A5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18" name="Text Box 3">
          <a:extLst>
            <a:ext uri="{FF2B5EF4-FFF2-40B4-BE49-F238E27FC236}">
              <a16:creationId xmlns:a16="http://schemas.microsoft.com/office/drawing/2014/main" id="{00000000-0008-0000-0000-0000A6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19" name="Text Box 3">
          <a:extLst>
            <a:ext uri="{FF2B5EF4-FFF2-40B4-BE49-F238E27FC236}">
              <a16:creationId xmlns:a16="http://schemas.microsoft.com/office/drawing/2014/main" id="{00000000-0008-0000-0000-0000A7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20" name="Text Box 3">
          <a:extLst>
            <a:ext uri="{FF2B5EF4-FFF2-40B4-BE49-F238E27FC236}">
              <a16:creationId xmlns:a16="http://schemas.microsoft.com/office/drawing/2014/main" id="{00000000-0008-0000-0000-0000A8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21" name="Text Box 3">
          <a:extLst>
            <a:ext uri="{FF2B5EF4-FFF2-40B4-BE49-F238E27FC236}">
              <a16:creationId xmlns:a16="http://schemas.microsoft.com/office/drawing/2014/main" id="{00000000-0008-0000-0000-0000A9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22" name="Text Box 3">
          <a:extLst>
            <a:ext uri="{FF2B5EF4-FFF2-40B4-BE49-F238E27FC236}">
              <a16:creationId xmlns:a16="http://schemas.microsoft.com/office/drawing/2014/main" id="{00000000-0008-0000-0000-0000AA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23" name="Text Box 3">
          <a:extLst>
            <a:ext uri="{FF2B5EF4-FFF2-40B4-BE49-F238E27FC236}">
              <a16:creationId xmlns:a16="http://schemas.microsoft.com/office/drawing/2014/main" id="{00000000-0008-0000-0000-0000AB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24" name="Text Box 3">
          <a:extLst>
            <a:ext uri="{FF2B5EF4-FFF2-40B4-BE49-F238E27FC236}">
              <a16:creationId xmlns:a16="http://schemas.microsoft.com/office/drawing/2014/main" id="{00000000-0008-0000-0000-0000AC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25" name="Text Box 3">
          <a:extLst>
            <a:ext uri="{FF2B5EF4-FFF2-40B4-BE49-F238E27FC236}">
              <a16:creationId xmlns:a16="http://schemas.microsoft.com/office/drawing/2014/main" id="{00000000-0008-0000-0000-0000AD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26" name="Text Box 3">
          <a:extLst>
            <a:ext uri="{FF2B5EF4-FFF2-40B4-BE49-F238E27FC236}">
              <a16:creationId xmlns:a16="http://schemas.microsoft.com/office/drawing/2014/main" id="{00000000-0008-0000-0000-0000AE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27" name="Text Box 3">
          <a:extLst>
            <a:ext uri="{FF2B5EF4-FFF2-40B4-BE49-F238E27FC236}">
              <a16:creationId xmlns:a16="http://schemas.microsoft.com/office/drawing/2014/main" id="{00000000-0008-0000-0000-0000AF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28" name="Text Box 3">
          <a:extLst>
            <a:ext uri="{FF2B5EF4-FFF2-40B4-BE49-F238E27FC236}">
              <a16:creationId xmlns:a16="http://schemas.microsoft.com/office/drawing/2014/main" id="{00000000-0008-0000-0000-0000B0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29" name="Text Box 3">
          <a:extLst>
            <a:ext uri="{FF2B5EF4-FFF2-40B4-BE49-F238E27FC236}">
              <a16:creationId xmlns:a16="http://schemas.microsoft.com/office/drawing/2014/main" id="{00000000-0008-0000-0000-0000B1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30" name="Text Box 3">
          <a:extLst>
            <a:ext uri="{FF2B5EF4-FFF2-40B4-BE49-F238E27FC236}">
              <a16:creationId xmlns:a16="http://schemas.microsoft.com/office/drawing/2014/main" id="{00000000-0008-0000-0000-0000B2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31" name="Text Box 3">
          <a:extLst>
            <a:ext uri="{FF2B5EF4-FFF2-40B4-BE49-F238E27FC236}">
              <a16:creationId xmlns:a16="http://schemas.microsoft.com/office/drawing/2014/main" id="{00000000-0008-0000-0000-0000B3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32" name="Text Box 3">
          <a:extLst>
            <a:ext uri="{FF2B5EF4-FFF2-40B4-BE49-F238E27FC236}">
              <a16:creationId xmlns:a16="http://schemas.microsoft.com/office/drawing/2014/main" id="{00000000-0008-0000-0000-0000B4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33" name="Text Box 3">
          <a:extLst>
            <a:ext uri="{FF2B5EF4-FFF2-40B4-BE49-F238E27FC236}">
              <a16:creationId xmlns:a16="http://schemas.microsoft.com/office/drawing/2014/main" id="{00000000-0008-0000-0000-0000B5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34" name="Text Box 3">
          <a:extLst>
            <a:ext uri="{FF2B5EF4-FFF2-40B4-BE49-F238E27FC236}">
              <a16:creationId xmlns:a16="http://schemas.microsoft.com/office/drawing/2014/main" id="{00000000-0008-0000-0000-0000B6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35" name="Text Box 3">
          <a:extLst>
            <a:ext uri="{FF2B5EF4-FFF2-40B4-BE49-F238E27FC236}">
              <a16:creationId xmlns:a16="http://schemas.microsoft.com/office/drawing/2014/main" id="{00000000-0008-0000-0000-0000B7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36" name="Text Box 3">
          <a:extLst>
            <a:ext uri="{FF2B5EF4-FFF2-40B4-BE49-F238E27FC236}">
              <a16:creationId xmlns:a16="http://schemas.microsoft.com/office/drawing/2014/main" id="{00000000-0008-0000-0000-0000B8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37" name="Text Box 3">
          <a:extLst>
            <a:ext uri="{FF2B5EF4-FFF2-40B4-BE49-F238E27FC236}">
              <a16:creationId xmlns:a16="http://schemas.microsoft.com/office/drawing/2014/main" id="{00000000-0008-0000-0000-0000B9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38" name="Text Box 3">
          <a:extLst>
            <a:ext uri="{FF2B5EF4-FFF2-40B4-BE49-F238E27FC236}">
              <a16:creationId xmlns:a16="http://schemas.microsoft.com/office/drawing/2014/main" id="{00000000-0008-0000-0000-0000BA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39" name="Text Box 3">
          <a:extLst>
            <a:ext uri="{FF2B5EF4-FFF2-40B4-BE49-F238E27FC236}">
              <a16:creationId xmlns:a16="http://schemas.microsoft.com/office/drawing/2014/main" id="{00000000-0008-0000-0000-0000BB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40" name="Text Box 3">
          <a:extLst>
            <a:ext uri="{FF2B5EF4-FFF2-40B4-BE49-F238E27FC236}">
              <a16:creationId xmlns:a16="http://schemas.microsoft.com/office/drawing/2014/main" id="{00000000-0008-0000-0000-0000BC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41" name="Text Box 3">
          <a:extLst>
            <a:ext uri="{FF2B5EF4-FFF2-40B4-BE49-F238E27FC236}">
              <a16:creationId xmlns:a16="http://schemas.microsoft.com/office/drawing/2014/main" id="{00000000-0008-0000-0000-0000BD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42" name="Text Box 3">
          <a:extLst>
            <a:ext uri="{FF2B5EF4-FFF2-40B4-BE49-F238E27FC236}">
              <a16:creationId xmlns:a16="http://schemas.microsoft.com/office/drawing/2014/main" id="{00000000-0008-0000-0000-0000BE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43" name="Text Box 3">
          <a:extLst>
            <a:ext uri="{FF2B5EF4-FFF2-40B4-BE49-F238E27FC236}">
              <a16:creationId xmlns:a16="http://schemas.microsoft.com/office/drawing/2014/main" id="{00000000-0008-0000-0000-0000BF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44" name="Text Box 3">
          <a:extLst>
            <a:ext uri="{FF2B5EF4-FFF2-40B4-BE49-F238E27FC236}">
              <a16:creationId xmlns:a16="http://schemas.microsoft.com/office/drawing/2014/main" id="{00000000-0008-0000-0000-0000C0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45" name="Text Box 3">
          <a:extLst>
            <a:ext uri="{FF2B5EF4-FFF2-40B4-BE49-F238E27FC236}">
              <a16:creationId xmlns:a16="http://schemas.microsoft.com/office/drawing/2014/main" id="{00000000-0008-0000-0000-0000C1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46" name="Text Box 3">
          <a:extLst>
            <a:ext uri="{FF2B5EF4-FFF2-40B4-BE49-F238E27FC236}">
              <a16:creationId xmlns:a16="http://schemas.microsoft.com/office/drawing/2014/main" id="{00000000-0008-0000-0000-0000C2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47" name="Text Box 3">
          <a:extLst>
            <a:ext uri="{FF2B5EF4-FFF2-40B4-BE49-F238E27FC236}">
              <a16:creationId xmlns:a16="http://schemas.microsoft.com/office/drawing/2014/main" id="{00000000-0008-0000-0000-0000C3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48" name="Text Box 3">
          <a:extLst>
            <a:ext uri="{FF2B5EF4-FFF2-40B4-BE49-F238E27FC236}">
              <a16:creationId xmlns:a16="http://schemas.microsoft.com/office/drawing/2014/main" id="{00000000-0008-0000-0000-0000C4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49" name="Text Box 3">
          <a:extLst>
            <a:ext uri="{FF2B5EF4-FFF2-40B4-BE49-F238E27FC236}">
              <a16:creationId xmlns:a16="http://schemas.microsoft.com/office/drawing/2014/main" id="{00000000-0008-0000-0000-0000C5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50" name="Text Box 3">
          <a:extLst>
            <a:ext uri="{FF2B5EF4-FFF2-40B4-BE49-F238E27FC236}">
              <a16:creationId xmlns:a16="http://schemas.microsoft.com/office/drawing/2014/main" id="{00000000-0008-0000-0000-0000C6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51" name="Text Box 3">
          <a:extLst>
            <a:ext uri="{FF2B5EF4-FFF2-40B4-BE49-F238E27FC236}">
              <a16:creationId xmlns:a16="http://schemas.microsoft.com/office/drawing/2014/main" id="{00000000-0008-0000-0000-0000C7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52" name="Text Box 3">
          <a:extLst>
            <a:ext uri="{FF2B5EF4-FFF2-40B4-BE49-F238E27FC236}">
              <a16:creationId xmlns:a16="http://schemas.microsoft.com/office/drawing/2014/main" id="{00000000-0008-0000-0000-0000C8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38100</xdr:rowOff>
    </xdr:to>
    <xdr:sp macro="" textlink="">
      <xdr:nvSpPr>
        <xdr:cNvPr id="4553" name="Text Box 3">
          <a:extLst>
            <a:ext uri="{FF2B5EF4-FFF2-40B4-BE49-F238E27FC236}">
              <a16:creationId xmlns:a16="http://schemas.microsoft.com/office/drawing/2014/main" id="{00000000-0008-0000-0000-0000C9110000}"/>
            </a:ext>
          </a:extLst>
        </xdr:cNvPr>
        <xdr:cNvSpPr txBox="1">
          <a:spLocks noChangeArrowheads="1"/>
        </xdr:cNvSpPr>
      </xdr:nvSpPr>
      <xdr:spPr bwMode="auto">
        <a:xfrm>
          <a:off x="2600325" y="1172527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1447800</xdr:colOff>
      <xdr:row>254</xdr:row>
      <xdr:rowOff>0</xdr:rowOff>
    </xdr:from>
    <xdr:to>
      <xdr:col>6</xdr:col>
      <xdr:colOff>1447800</xdr:colOff>
      <xdr:row>254</xdr:row>
      <xdr:rowOff>142875</xdr:rowOff>
    </xdr:to>
    <xdr:sp macro="" textlink="">
      <xdr:nvSpPr>
        <xdr:cNvPr id="4554" name="Text Box 3">
          <a:extLst>
            <a:ext uri="{FF2B5EF4-FFF2-40B4-BE49-F238E27FC236}">
              <a16:creationId xmlns:a16="http://schemas.microsoft.com/office/drawing/2014/main" id="{00000000-0008-0000-0000-0000CA110000}"/>
            </a:ext>
          </a:extLst>
        </xdr:cNvPr>
        <xdr:cNvSpPr txBox="1">
          <a:spLocks noChangeArrowheads="1"/>
        </xdr:cNvSpPr>
      </xdr:nvSpPr>
      <xdr:spPr bwMode="auto">
        <a:xfrm>
          <a:off x="3276600" y="11725275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781050</xdr:colOff>
      <xdr:row>254</xdr:row>
      <xdr:rowOff>0</xdr:rowOff>
    </xdr:from>
    <xdr:to>
      <xdr:col>6</xdr:col>
      <xdr:colOff>781050</xdr:colOff>
      <xdr:row>254</xdr:row>
      <xdr:rowOff>66675</xdr:rowOff>
    </xdr:to>
    <xdr:sp macro="" textlink="">
      <xdr:nvSpPr>
        <xdr:cNvPr id="4555" name="Text Box 3">
          <a:extLst>
            <a:ext uri="{FF2B5EF4-FFF2-40B4-BE49-F238E27FC236}">
              <a16:creationId xmlns:a16="http://schemas.microsoft.com/office/drawing/2014/main" id="{00000000-0008-0000-0000-0000CB110000}"/>
            </a:ext>
          </a:extLst>
        </xdr:cNvPr>
        <xdr:cNvSpPr txBox="1">
          <a:spLocks noChangeArrowheads="1"/>
        </xdr:cNvSpPr>
      </xdr:nvSpPr>
      <xdr:spPr bwMode="auto">
        <a:xfrm flipV="1">
          <a:off x="2609850" y="1172527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56" name="Text Box 3">
          <a:extLst>
            <a:ext uri="{FF2B5EF4-FFF2-40B4-BE49-F238E27FC236}">
              <a16:creationId xmlns:a16="http://schemas.microsoft.com/office/drawing/2014/main" id="{00000000-0008-0000-0000-0000CC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57" name="Text Box 3">
          <a:extLst>
            <a:ext uri="{FF2B5EF4-FFF2-40B4-BE49-F238E27FC236}">
              <a16:creationId xmlns:a16="http://schemas.microsoft.com/office/drawing/2014/main" id="{00000000-0008-0000-0000-0000CD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58" name="Text Box 3">
          <a:extLst>
            <a:ext uri="{FF2B5EF4-FFF2-40B4-BE49-F238E27FC236}">
              <a16:creationId xmlns:a16="http://schemas.microsoft.com/office/drawing/2014/main" id="{00000000-0008-0000-0000-0000CE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59" name="Text Box 3">
          <a:extLst>
            <a:ext uri="{FF2B5EF4-FFF2-40B4-BE49-F238E27FC236}">
              <a16:creationId xmlns:a16="http://schemas.microsoft.com/office/drawing/2014/main" id="{00000000-0008-0000-0000-0000CF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60" name="Text Box 3">
          <a:extLst>
            <a:ext uri="{FF2B5EF4-FFF2-40B4-BE49-F238E27FC236}">
              <a16:creationId xmlns:a16="http://schemas.microsoft.com/office/drawing/2014/main" id="{00000000-0008-0000-0000-0000D0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61" name="Text Box 3">
          <a:extLst>
            <a:ext uri="{FF2B5EF4-FFF2-40B4-BE49-F238E27FC236}">
              <a16:creationId xmlns:a16="http://schemas.microsoft.com/office/drawing/2014/main" id="{00000000-0008-0000-0000-0000D1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62" name="Text Box 3">
          <a:extLst>
            <a:ext uri="{FF2B5EF4-FFF2-40B4-BE49-F238E27FC236}">
              <a16:creationId xmlns:a16="http://schemas.microsoft.com/office/drawing/2014/main" id="{00000000-0008-0000-0000-0000D2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63" name="Text Box 3">
          <a:extLst>
            <a:ext uri="{FF2B5EF4-FFF2-40B4-BE49-F238E27FC236}">
              <a16:creationId xmlns:a16="http://schemas.microsoft.com/office/drawing/2014/main" id="{00000000-0008-0000-0000-0000D3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64" name="Text Box 3">
          <a:extLst>
            <a:ext uri="{FF2B5EF4-FFF2-40B4-BE49-F238E27FC236}">
              <a16:creationId xmlns:a16="http://schemas.microsoft.com/office/drawing/2014/main" id="{00000000-0008-0000-0000-0000D4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65" name="Text Box 3">
          <a:extLst>
            <a:ext uri="{FF2B5EF4-FFF2-40B4-BE49-F238E27FC236}">
              <a16:creationId xmlns:a16="http://schemas.microsoft.com/office/drawing/2014/main" id="{00000000-0008-0000-0000-0000D5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66" name="Text Box 3">
          <a:extLst>
            <a:ext uri="{FF2B5EF4-FFF2-40B4-BE49-F238E27FC236}">
              <a16:creationId xmlns:a16="http://schemas.microsoft.com/office/drawing/2014/main" id="{00000000-0008-0000-0000-0000D6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67" name="Text Box 3">
          <a:extLst>
            <a:ext uri="{FF2B5EF4-FFF2-40B4-BE49-F238E27FC236}">
              <a16:creationId xmlns:a16="http://schemas.microsoft.com/office/drawing/2014/main" id="{00000000-0008-0000-0000-0000D7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68" name="Text Box 3">
          <a:extLst>
            <a:ext uri="{FF2B5EF4-FFF2-40B4-BE49-F238E27FC236}">
              <a16:creationId xmlns:a16="http://schemas.microsoft.com/office/drawing/2014/main" id="{00000000-0008-0000-0000-0000D8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69" name="Text Box 3">
          <a:extLst>
            <a:ext uri="{FF2B5EF4-FFF2-40B4-BE49-F238E27FC236}">
              <a16:creationId xmlns:a16="http://schemas.microsoft.com/office/drawing/2014/main" id="{00000000-0008-0000-0000-0000D9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70" name="Text Box 3">
          <a:extLst>
            <a:ext uri="{FF2B5EF4-FFF2-40B4-BE49-F238E27FC236}">
              <a16:creationId xmlns:a16="http://schemas.microsoft.com/office/drawing/2014/main" id="{00000000-0008-0000-0000-0000DA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71" name="Text Box 3">
          <a:extLst>
            <a:ext uri="{FF2B5EF4-FFF2-40B4-BE49-F238E27FC236}">
              <a16:creationId xmlns:a16="http://schemas.microsoft.com/office/drawing/2014/main" id="{00000000-0008-0000-0000-0000DB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72" name="Text Box 3">
          <a:extLst>
            <a:ext uri="{FF2B5EF4-FFF2-40B4-BE49-F238E27FC236}">
              <a16:creationId xmlns:a16="http://schemas.microsoft.com/office/drawing/2014/main" id="{00000000-0008-0000-0000-0000DC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73" name="Text Box 3">
          <a:extLst>
            <a:ext uri="{FF2B5EF4-FFF2-40B4-BE49-F238E27FC236}">
              <a16:creationId xmlns:a16="http://schemas.microsoft.com/office/drawing/2014/main" id="{00000000-0008-0000-0000-0000DD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74" name="Text Box 3">
          <a:extLst>
            <a:ext uri="{FF2B5EF4-FFF2-40B4-BE49-F238E27FC236}">
              <a16:creationId xmlns:a16="http://schemas.microsoft.com/office/drawing/2014/main" id="{00000000-0008-0000-0000-0000DE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75" name="Text Box 3">
          <a:extLst>
            <a:ext uri="{FF2B5EF4-FFF2-40B4-BE49-F238E27FC236}">
              <a16:creationId xmlns:a16="http://schemas.microsoft.com/office/drawing/2014/main" id="{00000000-0008-0000-0000-0000DF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76" name="Text Box 3">
          <a:extLst>
            <a:ext uri="{FF2B5EF4-FFF2-40B4-BE49-F238E27FC236}">
              <a16:creationId xmlns:a16="http://schemas.microsoft.com/office/drawing/2014/main" id="{00000000-0008-0000-0000-0000E0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77" name="Text Box 3">
          <a:extLst>
            <a:ext uri="{FF2B5EF4-FFF2-40B4-BE49-F238E27FC236}">
              <a16:creationId xmlns:a16="http://schemas.microsoft.com/office/drawing/2014/main" id="{00000000-0008-0000-0000-0000E1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78" name="Text Box 3">
          <a:extLst>
            <a:ext uri="{FF2B5EF4-FFF2-40B4-BE49-F238E27FC236}">
              <a16:creationId xmlns:a16="http://schemas.microsoft.com/office/drawing/2014/main" id="{00000000-0008-0000-0000-0000E2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79" name="Text Box 3">
          <a:extLst>
            <a:ext uri="{FF2B5EF4-FFF2-40B4-BE49-F238E27FC236}">
              <a16:creationId xmlns:a16="http://schemas.microsoft.com/office/drawing/2014/main" id="{00000000-0008-0000-0000-0000E3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80" name="Text Box 3">
          <a:extLst>
            <a:ext uri="{FF2B5EF4-FFF2-40B4-BE49-F238E27FC236}">
              <a16:creationId xmlns:a16="http://schemas.microsoft.com/office/drawing/2014/main" id="{00000000-0008-0000-0000-0000E4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81" name="Text Box 3">
          <a:extLst>
            <a:ext uri="{FF2B5EF4-FFF2-40B4-BE49-F238E27FC236}">
              <a16:creationId xmlns:a16="http://schemas.microsoft.com/office/drawing/2014/main" id="{00000000-0008-0000-0000-0000E5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82" name="Text Box 3">
          <a:extLst>
            <a:ext uri="{FF2B5EF4-FFF2-40B4-BE49-F238E27FC236}">
              <a16:creationId xmlns:a16="http://schemas.microsoft.com/office/drawing/2014/main" id="{00000000-0008-0000-0000-0000E6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83" name="Text Box 3">
          <a:extLst>
            <a:ext uri="{FF2B5EF4-FFF2-40B4-BE49-F238E27FC236}">
              <a16:creationId xmlns:a16="http://schemas.microsoft.com/office/drawing/2014/main" id="{00000000-0008-0000-0000-0000E7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84" name="Text Box 3">
          <a:extLst>
            <a:ext uri="{FF2B5EF4-FFF2-40B4-BE49-F238E27FC236}">
              <a16:creationId xmlns:a16="http://schemas.microsoft.com/office/drawing/2014/main" id="{00000000-0008-0000-0000-0000E8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85" name="Text Box 3">
          <a:extLst>
            <a:ext uri="{FF2B5EF4-FFF2-40B4-BE49-F238E27FC236}">
              <a16:creationId xmlns:a16="http://schemas.microsoft.com/office/drawing/2014/main" id="{00000000-0008-0000-0000-0000E9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86" name="Text Box 3">
          <a:extLst>
            <a:ext uri="{FF2B5EF4-FFF2-40B4-BE49-F238E27FC236}">
              <a16:creationId xmlns:a16="http://schemas.microsoft.com/office/drawing/2014/main" id="{00000000-0008-0000-0000-0000EA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87" name="Text Box 3">
          <a:extLst>
            <a:ext uri="{FF2B5EF4-FFF2-40B4-BE49-F238E27FC236}">
              <a16:creationId xmlns:a16="http://schemas.microsoft.com/office/drawing/2014/main" id="{00000000-0008-0000-0000-0000EB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88" name="Text Box 3">
          <a:extLst>
            <a:ext uri="{FF2B5EF4-FFF2-40B4-BE49-F238E27FC236}">
              <a16:creationId xmlns:a16="http://schemas.microsoft.com/office/drawing/2014/main" id="{00000000-0008-0000-0000-0000EC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89" name="Text Box 3">
          <a:extLst>
            <a:ext uri="{FF2B5EF4-FFF2-40B4-BE49-F238E27FC236}">
              <a16:creationId xmlns:a16="http://schemas.microsoft.com/office/drawing/2014/main" id="{00000000-0008-0000-0000-0000ED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90" name="Text Box 3">
          <a:extLst>
            <a:ext uri="{FF2B5EF4-FFF2-40B4-BE49-F238E27FC236}">
              <a16:creationId xmlns:a16="http://schemas.microsoft.com/office/drawing/2014/main" id="{00000000-0008-0000-0000-0000EE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91" name="Text Box 3">
          <a:extLst>
            <a:ext uri="{FF2B5EF4-FFF2-40B4-BE49-F238E27FC236}">
              <a16:creationId xmlns:a16="http://schemas.microsoft.com/office/drawing/2014/main" id="{00000000-0008-0000-0000-0000EF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92" name="Text Box 3">
          <a:extLst>
            <a:ext uri="{FF2B5EF4-FFF2-40B4-BE49-F238E27FC236}">
              <a16:creationId xmlns:a16="http://schemas.microsoft.com/office/drawing/2014/main" id="{00000000-0008-0000-0000-0000F0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93" name="Text Box 3">
          <a:extLst>
            <a:ext uri="{FF2B5EF4-FFF2-40B4-BE49-F238E27FC236}">
              <a16:creationId xmlns:a16="http://schemas.microsoft.com/office/drawing/2014/main" id="{00000000-0008-0000-0000-0000F1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94" name="Text Box 3">
          <a:extLst>
            <a:ext uri="{FF2B5EF4-FFF2-40B4-BE49-F238E27FC236}">
              <a16:creationId xmlns:a16="http://schemas.microsoft.com/office/drawing/2014/main" id="{00000000-0008-0000-0000-0000F2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771525</xdr:colOff>
      <xdr:row>254</xdr:row>
      <xdr:rowOff>0</xdr:rowOff>
    </xdr:from>
    <xdr:to>
      <xdr:col>6</xdr:col>
      <xdr:colOff>771525</xdr:colOff>
      <xdr:row>254</xdr:row>
      <xdr:rowOff>28575</xdr:rowOff>
    </xdr:to>
    <xdr:sp macro="" textlink="">
      <xdr:nvSpPr>
        <xdr:cNvPr id="4595" name="Text Box 3">
          <a:extLst>
            <a:ext uri="{FF2B5EF4-FFF2-40B4-BE49-F238E27FC236}">
              <a16:creationId xmlns:a16="http://schemas.microsoft.com/office/drawing/2014/main" id="{00000000-0008-0000-0000-0000F3110000}"/>
            </a:ext>
          </a:extLst>
        </xdr:cNvPr>
        <xdr:cNvSpPr txBox="1">
          <a:spLocks noChangeArrowheads="1"/>
        </xdr:cNvSpPr>
      </xdr:nvSpPr>
      <xdr:spPr bwMode="auto">
        <a:xfrm>
          <a:off x="2600325" y="117252750"/>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A1:XDN498"/>
  <sheetViews>
    <sheetView tabSelected="1" view="pageBreakPreview" topLeftCell="C376" zoomScale="90" zoomScaleNormal="90" zoomScaleSheetLayoutView="90" zoomScalePageLayoutView="70" workbookViewId="0">
      <pane xSplit="27960" topLeftCell="R1"/>
      <selection activeCell="G384" sqref="G384"/>
      <selection pane="topRight" activeCell="R250" sqref="R250"/>
    </sheetView>
  </sheetViews>
  <sheetFormatPr defaultColWidth="9.109375" defaultRowHeight="15.6"/>
  <cols>
    <col min="1" max="1" width="4.33203125" style="6" customWidth="1"/>
    <col min="2" max="2" width="2.88671875" style="12" customWidth="1"/>
    <col min="3" max="3" width="6" style="12" customWidth="1"/>
    <col min="4" max="5" width="4.5546875" style="7" customWidth="1"/>
    <col min="6" max="6" width="5.109375" style="6" customWidth="1"/>
    <col min="7" max="7" width="62" style="65" customWidth="1"/>
    <col min="8" max="8" width="63.5546875" style="66" hidden="1" customWidth="1"/>
    <col min="9" max="9" width="17.33203125" style="66" hidden="1" customWidth="1"/>
    <col min="10" max="13" width="17.88671875" style="27" hidden="1" customWidth="1"/>
    <col min="14" max="16" width="17.88671875" style="132" customWidth="1"/>
    <col min="17" max="16384" width="9.109375" style="6"/>
  </cols>
  <sheetData>
    <row r="1" spans="1:16342" ht="18.75" hidden="1" customHeight="1">
      <c r="A1" s="157" t="s">
        <v>136</v>
      </c>
      <c r="B1" s="157"/>
      <c r="C1" s="157"/>
      <c r="D1" s="157"/>
      <c r="E1" s="157"/>
      <c r="F1" s="157"/>
      <c r="G1" s="157"/>
      <c r="H1" s="157"/>
      <c r="I1" s="157"/>
      <c r="J1" s="157"/>
      <c r="K1" s="82"/>
      <c r="L1" s="82"/>
      <c r="M1" s="85"/>
      <c r="N1" s="131"/>
      <c r="O1" s="131"/>
      <c r="P1" s="131"/>
    </row>
    <row r="2" spans="1:16342" ht="18.75" hidden="1" customHeight="1">
      <c r="A2" s="157" t="s">
        <v>79</v>
      </c>
      <c r="B2" s="157"/>
      <c r="C2" s="157"/>
      <c r="D2" s="157"/>
      <c r="E2" s="157"/>
      <c r="F2" s="157"/>
      <c r="G2" s="157"/>
      <c r="H2" s="157"/>
      <c r="I2" s="157"/>
      <c r="J2" s="157"/>
      <c r="K2" s="82"/>
      <c r="L2" s="82"/>
      <c r="M2" s="85"/>
      <c r="N2" s="131"/>
      <c r="O2" s="131"/>
      <c r="P2" s="131"/>
    </row>
    <row r="3" spans="1:16342" ht="18.75" hidden="1" customHeight="1">
      <c r="A3" s="157" t="s">
        <v>257</v>
      </c>
      <c r="B3" s="157"/>
      <c r="C3" s="157"/>
      <c r="D3" s="157"/>
      <c r="E3" s="157"/>
      <c r="F3" s="157"/>
      <c r="G3" s="157"/>
      <c r="H3" s="157"/>
      <c r="I3" s="157"/>
      <c r="J3" s="157"/>
      <c r="K3" s="82"/>
      <c r="L3" s="82"/>
      <c r="M3" s="85"/>
      <c r="N3" s="131"/>
      <c r="O3" s="131"/>
      <c r="P3" s="131"/>
    </row>
    <row r="4" spans="1:16342" ht="18.75" hidden="1" customHeight="1">
      <c r="A4" s="157"/>
      <c r="B4" s="157"/>
      <c r="C4" s="157"/>
      <c r="D4" s="157"/>
      <c r="E4" s="157"/>
      <c r="F4" s="157"/>
      <c r="G4" s="157"/>
      <c r="H4" s="32"/>
      <c r="I4" s="32"/>
    </row>
    <row r="5" spans="1:16342" ht="18.75" hidden="1" customHeight="1">
      <c r="A5" s="157" t="s">
        <v>136</v>
      </c>
      <c r="B5" s="157"/>
      <c r="C5" s="157"/>
      <c r="D5" s="157"/>
      <c r="E5" s="157"/>
      <c r="F5" s="157"/>
      <c r="G5" s="157"/>
      <c r="H5" s="157"/>
      <c r="I5" s="157"/>
      <c r="J5" s="157"/>
      <c r="K5" s="82"/>
      <c r="L5" s="82"/>
      <c r="M5" s="8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c r="JS5" s="155"/>
      <c r="JT5" s="155"/>
      <c r="JU5" s="155"/>
      <c r="JV5" s="155"/>
      <c r="JW5" s="155"/>
      <c r="JX5" s="155"/>
      <c r="JY5" s="155"/>
      <c r="JZ5" s="155"/>
      <c r="KA5" s="155"/>
      <c r="KB5" s="155"/>
      <c r="KC5" s="155"/>
      <c r="KD5" s="155"/>
      <c r="KE5" s="155"/>
      <c r="KF5" s="155"/>
      <c r="KG5" s="155"/>
      <c r="KH5" s="155"/>
      <c r="KI5" s="155"/>
      <c r="KJ5" s="155"/>
      <c r="KK5" s="155"/>
      <c r="KL5" s="155"/>
      <c r="KM5" s="155"/>
      <c r="KN5" s="155"/>
      <c r="KO5" s="155"/>
      <c r="KP5" s="155"/>
      <c r="KQ5" s="155"/>
      <c r="KR5" s="155"/>
      <c r="KS5" s="155"/>
      <c r="KT5" s="155"/>
      <c r="KU5" s="155"/>
      <c r="KV5" s="155"/>
      <c r="KW5" s="155"/>
      <c r="KX5" s="155"/>
      <c r="KY5" s="155"/>
      <c r="KZ5" s="155"/>
      <c r="LA5" s="155"/>
      <c r="LB5" s="155"/>
      <c r="LC5" s="155"/>
      <c r="LD5" s="155"/>
      <c r="LE5" s="155"/>
      <c r="LF5" s="155"/>
      <c r="LG5" s="155"/>
      <c r="LH5" s="155"/>
      <c r="LI5" s="155"/>
      <c r="LJ5" s="155"/>
      <c r="LK5" s="155"/>
      <c r="LL5" s="155"/>
      <c r="LM5" s="155"/>
      <c r="LN5" s="155"/>
      <c r="LO5" s="155"/>
      <c r="LP5" s="155"/>
      <c r="LQ5" s="155"/>
      <c r="LR5" s="155"/>
      <c r="LS5" s="155"/>
      <c r="LT5" s="155"/>
      <c r="LU5" s="155"/>
      <c r="LV5" s="155"/>
      <c r="LW5" s="155"/>
      <c r="LX5" s="155"/>
      <c r="LY5" s="155"/>
      <c r="LZ5" s="155"/>
      <c r="MA5" s="155"/>
      <c r="MB5" s="155"/>
      <c r="MC5" s="155"/>
      <c r="MD5" s="155"/>
      <c r="ME5" s="155"/>
      <c r="MF5" s="155"/>
      <c r="MG5" s="155"/>
      <c r="MH5" s="155"/>
      <c r="MI5" s="155"/>
      <c r="MJ5" s="155"/>
      <c r="MK5" s="155"/>
      <c r="ML5" s="155"/>
      <c r="MM5" s="155"/>
      <c r="MN5" s="155"/>
      <c r="MO5" s="155"/>
      <c r="MP5" s="155"/>
      <c r="MQ5" s="155"/>
      <c r="MR5" s="155"/>
      <c r="MS5" s="155"/>
      <c r="MT5" s="155"/>
      <c r="MU5" s="155"/>
      <c r="MV5" s="155"/>
      <c r="MW5" s="155"/>
      <c r="MX5" s="155"/>
      <c r="MY5" s="155"/>
      <c r="MZ5" s="155"/>
      <c r="NA5" s="155"/>
      <c r="NB5" s="155"/>
      <c r="NC5" s="155"/>
      <c r="ND5" s="155"/>
      <c r="NE5" s="155"/>
      <c r="NF5" s="155"/>
      <c r="NG5" s="155"/>
      <c r="NH5" s="155"/>
      <c r="NI5" s="155"/>
      <c r="NJ5" s="155"/>
      <c r="NK5" s="155"/>
      <c r="NL5" s="155"/>
      <c r="NM5" s="155"/>
      <c r="NN5" s="155"/>
      <c r="NO5" s="155"/>
      <c r="NP5" s="155"/>
      <c r="NQ5" s="155"/>
      <c r="NR5" s="155"/>
      <c r="NS5" s="155"/>
      <c r="NT5" s="155"/>
      <c r="NU5" s="155"/>
      <c r="NV5" s="155"/>
      <c r="NW5" s="155"/>
      <c r="NX5" s="155"/>
      <c r="NY5" s="155"/>
      <c r="NZ5" s="155"/>
      <c r="OA5" s="155"/>
      <c r="OB5" s="155"/>
      <c r="OC5" s="155"/>
      <c r="OD5" s="155"/>
      <c r="OE5" s="155"/>
      <c r="OF5" s="155"/>
      <c r="OG5" s="155"/>
      <c r="OH5" s="155"/>
      <c r="OI5" s="155"/>
      <c r="OJ5" s="155"/>
      <c r="OK5" s="155"/>
      <c r="OL5" s="155"/>
      <c r="OM5" s="155"/>
      <c r="ON5" s="155"/>
      <c r="OO5" s="155"/>
      <c r="OP5" s="155"/>
      <c r="OQ5" s="155"/>
      <c r="OR5" s="155"/>
      <c r="OS5" s="155"/>
      <c r="OT5" s="155"/>
      <c r="OU5" s="155"/>
      <c r="OV5" s="155"/>
      <c r="OW5" s="155"/>
      <c r="OX5" s="155"/>
      <c r="OY5" s="155"/>
      <c r="OZ5" s="155"/>
      <c r="PA5" s="155"/>
      <c r="PB5" s="155"/>
      <c r="PC5" s="155"/>
      <c r="PD5" s="155"/>
      <c r="PE5" s="155"/>
      <c r="PF5" s="155"/>
      <c r="PG5" s="155"/>
      <c r="PH5" s="155"/>
      <c r="PI5" s="155"/>
      <c r="PJ5" s="155"/>
      <c r="PK5" s="155"/>
      <c r="PL5" s="155"/>
      <c r="PM5" s="155"/>
      <c r="PN5" s="155"/>
      <c r="PO5" s="155"/>
      <c r="PP5" s="155"/>
      <c r="PQ5" s="155"/>
      <c r="PR5" s="155"/>
      <c r="PS5" s="155"/>
      <c r="PT5" s="155"/>
      <c r="PU5" s="155"/>
      <c r="PV5" s="155"/>
      <c r="PW5" s="155"/>
      <c r="PX5" s="155"/>
      <c r="PY5" s="155"/>
      <c r="PZ5" s="155"/>
      <c r="QA5" s="155"/>
      <c r="QB5" s="155"/>
      <c r="QC5" s="155"/>
      <c r="QD5" s="155"/>
      <c r="QE5" s="155"/>
      <c r="QF5" s="155"/>
      <c r="QG5" s="155"/>
      <c r="QH5" s="155"/>
      <c r="QI5" s="155"/>
      <c r="QJ5" s="155"/>
      <c r="QK5" s="155"/>
      <c r="QL5" s="155"/>
      <c r="QM5" s="155"/>
      <c r="QN5" s="155"/>
      <c r="QO5" s="155"/>
      <c r="QP5" s="155"/>
      <c r="QQ5" s="155"/>
      <c r="QR5" s="155"/>
      <c r="QS5" s="155"/>
      <c r="QT5" s="155"/>
      <c r="QU5" s="155"/>
      <c r="QV5" s="155"/>
      <c r="QW5" s="155"/>
      <c r="QX5" s="155"/>
      <c r="QY5" s="155"/>
      <c r="QZ5" s="155"/>
      <c r="RA5" s="155"/>
      <c r="RB5" s="155"/>
      <c r="RC5" s="155"/>
      <c r="RD5" s="155"/>
      <c r="RE5" s="155"/>
      <c r="RF5" s="155"/>
      <c r="RG5" s="155"/>
      <c r="RH5" s="155"/>
      <c r="RI5" s="155"/>
      <c r="RJ5" s="155"/>
      <c r="RK5" s="155"/>
      <c r="RL5" s="155"/>
      <c r="RM5" s="155"/>
      <c r="RN5" s="155"/>
      <c r="RO5" s="155"/>
      <c r="RP5" s="155"/>
      <c r="RQ5" s="155"/>
      <c r="RR5" s="155"/>
      <c r="RS5" s="155"/>
      <c r="RT5" s="155"/>
      <c r="RU5" s="155"/>
      <c r="RV5" s="155"/>
      <c r="RW5" s="155"/>
      <c r="RX5" s="155"/>
      <c r="RY5" s="155"/>
      <c r="RZ5" s="155"/>
      <c r="SA5" s="155"/>
      <c r="SB5" s="155"/>
      <c r="SC5" s="155"/>
      <c r="SD5" s="155"/>
      <c r="SE5" s="155"/>
      <c r="SF5" s="155"/>
      <c r="SG5" s="155"/>
      <c r="SH5" s="155"/>
      <c r="SI5" s="155"/>
      <c r="SJ5" s="155"/>
      <c r="SK5" s="155"/>
      <c r="SL5" s="155"/>
      <c r="SM5" s="155"/>
      <c r="SN5" s="155"/>
      <c r="SO5" s="155"/>
      <c r="SP5" s="155"/>
      <c r="SQ5" s="155"/>
      <c r="SR5" s="155"/>
      <c r="SS5" s="155"/>
      <c r="ST5" s="155"/>
      <c r="SU5" s="155"/>
      <c r="SV5" s="155"/>
      <c r="SW5" s="155"/>
      <c r="SX5" s="155"/>
      <c r="SY5" s="155"/>
      <c r="SZ5" s="155"/>
      <c r="TA5" s="155"/>
      <c r="TB5" s="155"/>
      <c r="TC5" s="155"/>
      <c r="TD5" s="155"/>
      <c r="TE5" s="155"/>
      <c r="TF5" s="155"/>
      <c r="TG5" s="155"/>
      <c r="TH5" s="155"/>
      <c r="TI5" s="155"/>
      <c r="TJ5" s="155"/>
      <c r="TK5" s="155"/>
      <c r="TL5" s="155"/>
      <c r="TM5" s="155"/>
      <c r="TN5" s="155"/>
      <c r="TO5" s="155"/>
      <c r="TP5" s="155"/>
      <c r="TQ5" s="155"/>
      <c r="TR5" s="155"/>
      <c r="TS5" s="155"/>
      <c r="TT5" s="155"/>
      <c r="TU5" s="155"/>
      <c r="TV5" s="155"/>
      <c r="TW5" s="155"/>
      <c r="TX5" s="155"/>
      <c r="TY5" s="155"/>
      <c r="TZ5" s="155"/>
      <c r="UA5" s="155"/>
      <c r="UB5" s="155"/>
      <c r="UC5" s="155"/>
      <c r="UD5" s="155"/>
      <c r="UE5" s="155"/>
      <c r="UF5" s="155"/>
      <c r="UG5" s="155"/>
      <c r="UH5" s="155"/>
      <c r="UI5" s="155"/>
      <c r="UJ5" s="155"/>
      <c r="UK5" s="155"/>
      <c r="UL5" s="155"/>
      <c r="UM5" s="155"/>
      <c r="UN5" s="155"/>
      <c r="UO5" s="155"/>
      <c r="UP5" s="155"/>
      <c r="UQ5" s="155"/>
      <c r="UR5" s="155"/>
      <c r="US5" s="155"/>
      <c r="UT5" s="155"/>
      <c r="UU5" s="155"/>
      <c r="UV5" s="155"/>
      <c r="UW5" s="155"/>
      <c r="UX5" s="155"/>
      <c r="UY5" s="155"/>
      <c r="UZ5" s="155"/>
      <c r="VA5" s="155"/>
      <c r="VB5" s="155"/>
      <c r="VC5" s="155"/>
      <c r="VD5" s="155"/>
      <c r="VE5" s="155"/>
      <c r="VF5" s="155"/>
      <c r="VG5" s="155"/>
      <c r="VH5" s="155"/>
      <c r="VI5" s="155"/>
      <c r="VJ5" s="155"/>
      <c r="VK5" s="155"/>
      <c r="VL5" s="155"/>
      <c r="VM5" s="155"/>
      <c r="VN5" s="155"/>
      <c r="VO5" s="155"/>
      <c r="VP5" s="155"/>
      <c r="VQ5" s="155"/>
      <c r="VR5" s="155"/>
      <c r="VS5" s="155"/>
      <c r="VT5" s="155"/>
      <c r="VU5" s="155"/>
      <c r="VV5" s="155"/>
      <c r="VW5" s="155"/>
      <c r="VX5" s="155"/>
      <c r="VY5" s="155"/>
      <c r="VZ5" s="155"/>
      <c r="WA5" s="155"/>
      <c r="WB5" s="155"/>
      <c r="WC5" s="155"/>
      <c r="WD5" s="155"/>
      <c r="WE5" s="155"/>
      <c r="WF5" s="155"/>
      <c r="WG5" s="155"/>
      <c r="WH5" s="155"/>
      <c r="WI5" s="155"/>
      <c r="WJ5" s="155"/>
      <c r="WK5" s="155"/>
      <c r="WL5" s="155"/>
      <c r="WM5" s="155"/>
      <c r="WN5" s="155"/>
      <c r="WO5" s="155"/>
      <c r="WP5" s="155"/>
      <c r="WQ5" s="155"/>
      <c r="WR5" s="155"/>
      <c r="WS5" s="155"/>
      <c r="WT5" s="155"/>
      <c r="WU5" s="155"/>
      <c r="WV5" s="155"/>
      <c r="WW5" s="155"/>
      <c r="WX5" s="155"/>
      <c r="WY5" s="155"/>
      <c r="WZ5" s="155"/>
      <c r="XA5" s="155"/>
      <c r="XB5" s="155"/>
      <c r="XC5" s="155"/>
      <c r="XD5" s="155"/>
      <c r="XE5" s="155"/>
      <c r="XF5" s="155"/>
      <c r="XG5" s="155"/>
      <c r="XH5" s="155"/>
      <c r="XI5" s="155"/>
      <c r="XJ5" s="155"/>
      <c r="XK5" s="155"/>
      <c r="XL5" s="155"/>
      <c r="XM5" s="155"/>
      <c r="XN5" s="155"/>
      <c r="XO5" s="155"/>
      <c r="XP5" s="155"/>
      <c r="XQ5" s="155"/>
      <c r="XR5" s="155"/>
      <c r="XS5" s="155"/>
      <c r="XT5" s="155"/>
      <c r="XU5" s="155"/>
      <c r="XV5" s="155"/>
      <c r="XW5" s="155"/>
      <c r="XX5" s="155"/>
      <c r="XY5" s="155"/>
      <c r="XZ5" s="155"/>
      <c r="YA5" s="155"/>
      <c r="YB5" s="155"/>
      <c r="YC5" s="155"/>
      <c r="YD5" s="155"/>
      <c r="YE5" s="155"/>
      <c r="YF5" s="155"/>
      <c r="YG5" s="155"/>
      <c r="YH5" s="155"/>
      <c r="YI5" s="155"/>
      <c r="YJ5" s="155"/>
      <c r="YK5" s="155"/>
      <c r="YL5" s="155"/>
      <c r="YM5" s="155"/>
      <c r="YN5" s="155"/>
      <c r="YO5" s="155"/>
      <c r="YP5" s="155"/>
      <c r="YQ5" s="155"/>
      <c r="YR5" s="155"/>
      <c r="YS5" s="155"/>
      <c r="YT5" s="155"/>
      <c r="YU5" s="155"/>
      <c r="YV5" s="155"/>
      <c r="YW5" s="155"/>
      <c r="YX5" s="155"/>
      <c r="YY5" s="155"/>
      <c r="YZ5" s="155"/>
      <c r="ZA5" s="155"/>
      <c r="ZB5" s="155"/>
      <c r="ZC5" s="155"/>
      <c r="ZD5" s="155"/>
      <c r="ZE5" s="155"/>
      <c r="ZF5" s="155"/>
      <c r="ZG5" s="155"/>
      <c r="ZH5" s="155"/>
      <c r="ZI5" s="155"/>
      <c r="ZJ5" s="155"/>
      <c r="ZK5" s="155"/>
      <c r="ZL5" s="155"/>
      <c r="ZM5" s="155"/>
      <c r="ZN5" s="155"/>
      <c r="ZO5" s="155"/>
      <c r="ZP5" s="155"/>
      <c r="ZQ5" s="155"/>
      <c r="ZR5" s="155"/>
      <c r="ZS5" s="155"/>
      <c r="ZT5" s="155"/>
      <c r="ZU5" s="155"/>
      <c r="ZV5" s="155"/>
      <c r="ZW5" s="155"/>
      <c r="ZX5" s="155"/>
      <c r="ZY5" s="155"/>
      <c r="ZZ5" s="155"/>
      <c r="AAA5" s="155"/>
      <c r="AAB5" s="155"/>
      <c r="AAC5" s="155"/>
      <c r="AAD5" s="155"/>
      <c r="AAE5" s="155"/>
      <c r="AAF5" s="155"/>
      <c r="AAG5" s="155"/>
      <c r="AAH5" s="155"/>
      <c r="AAI5" s="155"/>
      <c r="AAJ5" s="155"/>
      <c r="AAK5" s="155"/>
      <c r="AAL5" s="155"/>
      <c r="AAM5" s="155"/>
      <c r="AAN5" s="155"/>
      <c r="AAO5" s="155"/>
      <c r="AAP5" s="155"/>
      <c r="AAQ5" s="155"/>
      <c r="AAR5" s="155"/>
      <c r="AAS5" s="155"/>
      <c r="AAT5" s="155"/>
      <c r="AAU5" s="155"/>
      <c r="AAV5" s="155"/>
      <c r="AAW5" s="155"/>
      <c r="AAX5" s="155"/>
      <c r="AAY5" s="155"/>
      <c r="AAZ5" s="155"/>
      <c r="ABA5" s="155"/>
      <c r="ABB5" s="155"/>
      <c r="ABC5" s="155"/>
      <c r="ABD5" s="155"/>
      <c r="ABE5" s="155"/>
      <c r="ABF5" s="155"/>
      <c r="ABG5" s="155"/>
      <c r="ABH5" s="155"/>
      <c r="ABI5" s="155"/>
      <c r="ABJ5" s="155"/>
      <c r="ABK5" s="155"/>
      <c r="ABL5" s="155"/>
      <c r="ABM5" s="155"/>
      <c r="ABN5" s="155"/>
      <c r="ABO5" s="155"/>
      <c r="ABP5" s="155"/>
      <c r="ABQ5" s="155"/>
      <c r="ABR5" s="155"/>
      <c r="ABS5" s="155"/>
      <c r="ABT5" s="155"/>
      <c r="ABU5" s="155"/>
      <c r="ABV5" s="155"/>
      <c r="ABW5" s="155"/>
      <c r="ABX5" s="155"/>
      <c r="ABY5" s="155"/>
      <c r="ABZ5" s="155"/>
      <c r="ACA5" s="155"/>
      <c r="ACB5" s="155"/>
      <c r="ACC5" s="155"/>
      <c r="ACD5" s="155"/>
      <c r="ACE5" s="155"/>
      <c r="ACF5" s="155"/>
      <c r="ACG5" s="155"/>
      <c r="ACH5" s="155"/>
      <c r="ACI5" s="155"/>
      <c r="ACJ5" s="155"/>
      <c r="ACK5" s="155"/>
      <c r="ACL5" s="155"/>
      <c r="ACM5" s="155"/>
      <c r="ACN5" s="155"/>
      <c r="ACO5" s="155"/>
      <c r="ACP5" s="155"/>
      <c r="ACQ5" s="155"/>
      <c r="ACR5" s="155"/>
      <c r="ACS5" s="155"/>
      <c r="ACT5" s="155"/>
      <c r="ACU5" s="155"/>
      <c r="ACV5" s="155"/>
      <c r="ACW5" s="155"/>
      <c r="ACX5" s="155"/>
      <c r="ACY5" s="155"/>
      <c r="ACZ5" s="155"/>
      <c r="ADA5" s="155"/>
      <c r="ADB5" s="155"/>
      <c r="ADC5" s="155"/>
      <c r="ADD5" s="155"/>
      <c r="ADE5" s="155"/>
      <c r="ADF5" s="155"/>
      <c r="ADG5" s="155"/>
      <c r="ADH5" s="155"/>
      <c r="ADI5" s="155"/>
      <c r="ADJ5" s="155"/>
      <c r="ADK5" s="155"/>
      <c r="ADL5" s="155"/>
      <c r="ADM5" s="155"/>
      <c r="ADN5" s="155"/>
      <c r="ADO5" s="155"/>
      <c r="ADP5" s="155"/>
      <c r="ADQ5" s="155"/>
      <c r="ADR5" s="155"/>
      <c r="ADS5" s="155"/>
      <c r="ADT5" s="155"/>
      <c r="ADU5" s="155"/>
      <c r="ADV5" s="155"/>
      <c r="ADW5" s="155"/>
      <c r="ADX5" s="155"/>
      <c r="ADY5" s="155"/>
      <c r="ADZ5" s="155"/>
      <c r="AEA5" s="155"/>
      <c r="AEB5" s="155"/>
      <c r="AEC5" s="155"/>
      <c r="AED5" s="155"/>
      <c r="AEE5" s="155"/>
      <c r="AEF5" s="155"/>
      <c r="AEG5" s="155"/>
      <c r="AEH5" s="155"/>
      <c r="AEI5" s="155"/>
      <c r="AEJ5" s="155"/>
      <c r="AEK5" s="155"/>
      <c r="AEL5" s="155"/>
      <c r="AEM5" s="155"/>
      <c r="AEN5" s="155"/>
      <c r="AEO5" s="155"/>
      <c r="AEP5" s="155"/>
      <c r="AEQ5" s="155"/>
      <c r="AER5" s="155"/>
      <c r="AES5" s="155"/>
      <c r="AET5" s="155"/>
      <c r="AEU5" s="155"/>
      <c r="AEV5" s="155"/>
      <c r="AEW5" s="155"/>
      <c r="AEX5" s="155"/>
      <c r="AEY5" s="155"/>
      <c r="AEZ5" s="155"/>
      <c r="AFA5" s="155"/>
      <c r="AFB5" s="155"/>
      <c r="AFC5" s="155"/>
      <c r="AFD5" s="155"/>
      <c r="AFE5" s="155"/>
      <c r="AFF5" s="155"/>
      <c r="AFG5" s="155"/>
      <c r="AFH5" s="155"/>
      <c r="AFI5" s="155"/>
      <c r="AFJ5" s="155"/>
      <c r="AFK5" s="155"/>
      <c r="AFL5" s="155"/>
      <c r="AFM5" s="155"/>
      <c r="AFN5" s="155"/>
      <c r="AFO5" s="155"/>
      <c r="AFP5" s="155"/>
      <c r="AFQ5" s="155"/>
      <c r="AFR5" s="155"/>
      <c r="AFS5" s="155"/>
      <c r="AFT5" s="155"/>
      <c r="AFU5" s="155"/>
      <c r="AFV5" s="155"/>
      <c r="AFW5" s="155"/>
      <c r="AFX5" s="155"/>
      <c r="AFY5" s="155"/>
      <c r="AFZ5" s="155"/>
      <c r="AGA5" s="155"/>
      <c r="AGB5" s="155"/>
      <c r="AGC5" s="155"/>
      <c r="AGD5" s="155"/>
      <c r="AGE5" s="155"/>
      <c r="AGF5" s="155"/>
      <c r="AGG5" s="155"/>
      <c r="AGH5" s="155"/>
      <c r="AGI5" s="155"/>
      <c r="AGJ5" s="155"/>
      <c r="AGK5" s="155"/>
      <c r="AGL5" s="155"/>
      <c r="AGM5" s="155"/>
      <c r="AGN5" s="155"/>
      <c r="AGO5" s="155"/>
      <c r="AGP5" s="155"/>
      <c r="AGQ5" s="155"/>
      <c r="AGR5" s="155"/>
      <c r="AGS5" s="155"/>
      <c r="AGT5" s="155"/>
      <c r="AGU5" s="155"/>
      <c r="AGV5" s="155"/>
      <c r="AGW5" s="155"/>
      <c r="AGX5" s="155"/>
      <c r="AGY5" s="155"/>
      <c r="AGZ5" s="155"/>
      <c r="AHA5" s="155"/>
      <c r="AHB5" s="155"/>
      <c r="AHC5" s="155"/>
      <c r="AHD5" s="155"/>
      <c r="AHE5" s="155"/>
      <c r="AHF5" s="155"/>
      <c r="AHG5" s="155"/>
      <c r="AHH5" s="155"/>
      <c r="AHI5" s="155"/>
      <c r="AHJ5" s="155"/>
      <c r="AHK5" s="155"/>
      <c r="AHL5" s="155"/>
      <c r="AHM5" s="155"/>
      <c r="AHN5" s="155"/>
      <c r="AHO5" s="155"/>
      <c r="AHP5" s="155"/>
      <c r="AHQ5" s="155"/>
      <c r="AHR5" s="155"/>
      <c r="AHS5" s="155"/>
      <c r="AHT5" s="155"/>
      <c r="AHU5" s="155"/>
      <c r="AHV5" s="155"/>
      <c r="AHW5" s="155"/>
      <c r="AHX5" s="155"/>
      <c r="AHY5" s="155"/>
      <c r="AHZ5" s="155"/>
      <c r="AIA5" s="155"/>
      <c r="AIB5" s="155"/>
      <c r="AIC5" s="155"/>
      <c r="AID5" s="155"/>
      <c r="AIE5" s="155"/>
      <c r="AIF5" s="155"/>
      <c r="AIG5" s="155"/>
      <c r="AIH5" s="155"/>
      <c r="AII5" s="155"/>
      <c r="AIJ5" s="155"/>
      <c r="AIK5" s="155"/>
      <c r="AIL5" s="155"/>
      <c r="AIM5" s="155"/>
      <c r="AIN5" s="155"/>
      <c r="AIO5" s="155"/>
      <c r="AIP5" s="155"/>
      <c r="AIQ5" s="155"/>
      <c r="AIR5" s="155"/>
      <c r="AIS5" s="155"/>
      <c r="AIT5" s="155"/>
      <c r="AIU5" s="155"/>
      <c r="AIV5" s="155"/>
      <c r="AIW5" s="155"/>
      <c r="AIX5" s="155"/>
      <c r="AIY5" s="155"/>
      <c r="AIZ5" s="155"/>
      <c r="AJA5" s="155"/>
      <c r="AJB5" s="155"/>
      <c r="AJC5" s="155"/>
      <c r="AJD5" s="155"/>
      <c r="AJE5" s="155"/>
      <c r="AJF5" s="155"/>
      <c r="AJG5" s="155"/>
      <c r="AJH5" s="155"/>
      <c r="AJI5" s="155"/>
      <c r="AJJ5" s="155"/>
      <c r="AJK5" s="155"/>
      <c r="AJL5" s="155"/>
      <c r="AJM5" s="155"/>
      <c r="AJN5" s="155"/>
      <c r="AJO5" s="155"/>
      <c r="AJP5" s="155"/>
      <c r="AJQ5" s="155"/>
      <c r="AJR5" s="155"/>
      <c r="AJS5" s="155"/>
      <c r="AJT5" s="155"/>
      <c r="AJU5" s="155"/>
      <c r="AJV5" s="155"/>
      <c r="AJW5" s="155"/>
      <c r="AJX5" s="155"/>
      <c r="AJY5" s="155"/>
      <c r="AJZ5" s="155"/>
      <c r="AKA5" s="155"/>
      <c r="AKB5" s="155"/>
      <c r="AKC5" s="155"/>
      <c r="AKD5" s="155"/>
      <c r="AKE5" s="155"/>
      <c r="AKF5" s="155"/>
      <c r="AKG5" s="155"/>
      <c r="AKH5" s="155"/>
      <c r="AKI5" s="155"/>
      <c r="AKJ5" s="155"/>
      <c r="AKK5" s="155"/>
      <c r="AKL5" s="155"/>
      <c r="AKM5" s="155"/>
      <c r="AKN5" s="155"/>
      <c r="AKO5" s="155"/>
      <c r="AKP5" s="155"/>
      <c r="AKQ5" s="155"/>
      <c r="AKR5" s="155"/>
      <c r="AKS5" s="155"/>
      <c r="AKT5" s="155"/>
      <c r="AKU5" s="155"/>
      <c r="AKV5" s="155"/>
      <c r="AKW5" s="155"/>
      <c r="AKX5" s="155"/>
      <c r="AKY5" s="155"/>
      <c r="AKZ5" s="155"/>
      <c r="ALA5" s="155"/>
      <c r="ALB5" s="155"/>
      <c r="ALC5" s="155"/>
      <c r="ALD5" s="155"/>
      <c r="ALE5" s="155"/>
      <c r="ALF5" s="155"/>
      <c r="ALG5" s="155"/>
      <c r="ALH5" s="155"/>
      <c r="ALI5" s="155"/>
      <c r="ALJ5" s="155"/>
      <c r="ALK5" s="155"/>
      <c r="ALL5" s="155"/>
      <c r="ALM5" s="155"/>
      <c r="ALN5" s="155"/>
      <c r="ALO5" s="155"/>
      <c r="ALP5" s="155"/>
      <c r="ALQ5" s="155"/>
      <c r="ALR5" s="155"/>
      <c r="ALS5" s="155"/>
      <c r="ALT5" s="155"/>
      <c r="ALU5" s="155"/>
      <c r="ALV5" s="155"/>
      <c r="ALW5" s="155"/>
      <c r="ALX5" s="155"/>
      <c r="ALY5" s="155"/>
      <c r="ALZ5" s="155"/>
      <c r="AMA5" s="155"/>
      <c r="AMB5" s="155"/>
      <c r="AMC5" s="155"/>
      <c r="AMD5" s="155"/>
      <c r="AME5" s="155"/>
      <c r="AMF5" s="155"/>
      <c r="AMG5" s="155"/>
      <c r="AMH5" s="155"/>
      <c r="AMI5" s="155"/>
      <c r="AMJ5" s="155"/>
      <c r="AMK5" s="155"/>
      <c r="AML5" s="155"/>
      <c r="AMM5" s="155"/>
      <c r="AMN5" s="155"/>
      <c r="AMO5" s="155"/>
      <c r="AMP5" s="155"/>
      <c r="AMQ5" s="155"/>
      <c r="AMR5" s="155"/>
      <c r="AMS5" s="155"/>
      <c r="AMT5" s="155"/>
      <c r="AMU5" s="155"/>
      <c r="AMV5" s="155"/>
      <c r="AMW5" s="155"/>
      <c r="AMX5" s="155"/>
      <c r="AMY5" s="155"/>
      <c r="AMZ5" s="155"/>
      <c r="ANA5" s="155"/>
      <c r="ANB5" s="155"/>
      <c r="ANC5" s="155"/>
      <c r="AND5" s="155"/>
      <c r="ANE5" s="155"/>
      <c r="ANF5" s="155"/>
      <c r="ANG5" s="155"/>
      <c r="ANH5" s="155"/>
      <c r="ANI5" s="155"/>
      <c r="ANJ5" s="155"/>
      <c r="ANK5" s="155"/>
      <c r="ANL5" s="155"/>
      <c r="ANM5" s="155"/>
      <c r="ANN5" s="155"/>
      <c r="ANO5" s="155"/>
      <c r="ANP5" s="155"/>
      <c r="ANQ5" s="155"/>
      <c r="ANR5" s="155"/>
      <c r="ANS5" s="155"/>
      <c r="ANT5" s="155"/>
      <c r="ANU5" s="155"/>
      <c r="ANV5" s="155"/>
      <c r="ANW5" s="155"/>
      <c r="ANX5" s="155"/>
      <c r="ANY5" s="155"/>
      <c r="ANZ5" s="155"/>
      <c r="AOA5" s="155"/>
      <c r="AOB5" s="155"/>
      <c r="AOC5" s="155"/>
      <c r="AOD5" s="155"/>
      <c r="AOE5" s="155"/>
      <c r="AOF5" s="155"/>
      <c r="AOG5" s="155"/>
      <c r="AOH5" s="155"/>
      <c r="AOI5" s="155"/>
      <c r="AOJ5" s="155"/>
      <c r="AOK5" s="155"/>
      <c r="AOL5" s="155"/>
      <c r="AOM5" s="155"/>
      <c r="AON5" s="155"/>
      <c r="AOO5" s="155"/>
      <c r="AOP5" s="155"/>
      <c r="AOQ5" s="155"/>
      <c r="AOR5" s="155"/>
      <c r="AOS5" s="155"/>
      <c r="AOT5" s="155"/>
      <c r="AOU5" s="155"/>
      <c r="AOV5" s="155"/>
      <c r="AOW5" s="155"/>
      <c r="AOX5" s="155"/>
      <c r="AOY5" s="155"/>
      <c r="AOZ5" s="155"/>
      <c r="APA5" s="155"/>
      <c r="APB5" s="155"/>
      <c r="APC5" s="155"/>
      <c r="APD5" s="155"/>
      <c r="APE5" s="155"/>
      <c r="APF5" s="155"/>
      <c r="APG5" s="155"/>
      <c r="APH5" s="155"/>
      <c r="API5" s="155"/>
      <c r="APJ5" s="155"/>
      <c r="APK5" s="155"/>
      <c r="APL5" s="155"/>
      <c r="APM5" s="155"/>
      <c r="APN5" s="155"/>
      <c r="APO5" s="155"/>
      <c r="APP5" s="155"/>
      <c r="APQ5" s="155"/>
      <c r="APR5" s="155"/>
      <c r="APS5" s="155"/>
      <c r="APT5" s="155"/>
      <c r="APU5" s="155"/>
      <c r="APV5" s="155"/>
      <c r="APW5" s="155"/>
      <c r="APX5" s="155"/>
      <c r="APY5" s="155"/>
      <c r="APZ5" s="155"/>
      <c r="AQA5" s="155"/>
      <c r="AQB5" s="155"/>
      <c r="AQC5" s="155"/>
      <c r="AQD5" s="155"/>
      <c r="AQE5" s="155"/>
      <c r="AQF5" s="155"/>
      <c r="AQG5" s="155"/>
      <c r="AQH5" s="155"/>
      <c r="AQI5" s="155"/>
      <c r="AQJ5" s="155"/>
      <c r="AQK5" s="155"/>
      <c r="AQL5" s="155"/>
      <c r="AQM5" s="155"/>
      <c r="AQN5" s="155"/>
      <c r="AQO5" s="155"/>
      <c r="AQP5" s="155"/>
      <c r="AQQ5" s="155"/>
      <c r="AQR5" s="155"/>
      <c r="AQS5" s="155"/>
      <c r="AQT5" s="155"/>
      <c r="AQU5" s="155"/>
      <c r="AQV5" s="155"/>
      <c r="AQW5" s="155"/>
      <c r="AQX5" s="155"/>
      <c r="AQY5" s="155"/>
      <c r="AQZ5" s="155"/>
      <c r="ARA5" s="155"/>
      <c r="ARB5" s="155"/>
      <c r="ARC5" s="155"/>
      <c r="ARD5" s="155"/>
      <c r="ARE5" s="155"/>
      <c r="ARF5" s="155"/>
      <c r="ARG5" s="155"/>
      <c r="ARH5" s="155"/>
      <c r="ARI5" s="155"/>
      <c r="ARJ5" s="155"/>
      <c r="ARK5" s="155"/>
      <c r="ARL5" s="155"/>
      <c r="ARM5" s="155"/>
      <c r="ARN5" s="155"/>
      <c r="ARO5" s="155"/>
      <c r="ARP5" s="155"/>
      <c r="ARQ5" s="155"/>
      <c r="ARR5" s="155"/>
      <c r="ARS5" s="155"/>
      <c r="ART5" s="155"/>
      <c r="ARU5" s="155"/>
      <c r="ARV5" s="155"/>
      <c r="ARW5" s="155"/>
      <c r="ARX5" s="155"/>
      <c r="ARY5" s="155"/>
      <c r="ARZ5" s="155"/>
      <c r="ASA5" s="155"/>
      <c r="ASB5" s="155"/>
      <c r="ASC5" s="155"/>
      <c r="ASD5" s="155"/>
      <c r="ASE5" s="155"/>
      <c r="ASF5" s="155"/>
      <c r="ASG5" s="155"/>
      <c r="ASH5" s="155"/>
      <c r="ASI5" s="155"/>
      <c r="ASJ5" s="155"/>
      <c r="ASK5" s="155"/>
      <c r="ASL5" s="155"/>
      <c r="ASM5" s="155"/>
      <c r="ASN5" s="155"/>
      <c r="ASO5" s="155"/>
      <c r="ASP5" s="155"/>
      <c r="ASQ5" s="155"/>
      <c r="ASR5" s="155"/>
      <c r="ASS5" s="155"/>
      <c r="AST5" s="155"/>
      <c r="ASU5" s="155"/>
      <c r="ASV5" s="155"/>
      <c r="ASW5" s="155"/>
      <c r="ASX5" s="155"/>
      <c r="ASY5" s="155"/>
      <c r="ASZ5" s="155"/>
      <c r="ATA5" s="155"/>
      <c r="ATB5" s="155"/>
      <c r="ATC5" s="155"/>
      <c r="ATD5" s="155"/>
      <c r="ATE5" s="155"/>
      <c r="ATF5" s="155"/>
      <c r="ATG5" s="155"/>
      <c r="ATH5" s="155"/>
      <c r="ATI5" s="155"/>
      <c r="ATJ5" s="155"/>
      <c r="ATK5" s="155"/>
      <c r="ATL5" s="155"/>
      <c r="ATM5" s="155"/>
      <c r="ATN5" s="155"/>
      <c r="ATO5" s="155"/>
      <c r="ATP5" s="155"/>
      <c r="ATQ5" s="155"/>
      <c r="ATR5" s="155"/>
      <c r="ATS5" s="155"/>
      <c r="ATT5" s="155"/>
      <c r="ATU5" s="155"/>
      <c r="ATV5" s="155"/>
      <c r="ATW5" s="155"/>
      <c r="ATX5" s="155"/>
      <c r="ATY5" s="155"/>
      <c r="ATZ5" s="155"/>
      <c r="AUA5" s="155"/>
      <c r="AUB5" s="155"/>
      <c r="AUC5" s="155"/>
      <c r="AUD5" s="155"/>
      <c r="AUE5" s="155"/>
      <c r="AUF5" s="155"/>
      <c r="AUG5" s="155"/>
      <c r="AUH5" s="155"/>
      <c r="AUI5" s="155"/>
      <c r="AUJ5" s="155"/>
      <c r="AUK5" s="155"/>
      <c r="AUL5" s="155"/>
      <c r="AUM5" s="155"/>
      <c r="AUN5" s="155"/>
      <c r="AUO5" s="155"/>
      <c r="AUP5" s="155"/>
      <c r="AUQ5" s="155"/>
      <c r="AUR5" s="155"/>
      <c r="AUS5" s="155"/>
      <c r="AUT5" s="155"/>
      <c r="AUU5" s="155"/>
      <c r="AUV5" s="155"/>
      <c r="AUW5" s="155"/>
      <c r="AUX5" s="155"/>
      <c r="AUY5" s="155"/>
      <c r="AUZ5" s="155"/>
      <c r="AVA5" s="155"/>
      <c r="AVB5" s="155"/>
      <c r="AVC5" s="155"/>
      <c r="AVD5" s="155"/>
      <c r="AVE5" s="155"/>
      <c r="AVF5" s="155"/>
      <c r="AVG5" s="155"/>
      <c r="AVH5" s="155"/>
      <c r="AVI5" s="155"/>
      <c r="AVJ5" s="155"/>
      <c r="AVK5" s="155"/>
      <c r="AVL5" s="155"/>
      <c r="AVM5" s="155"/>
      <c r="AVN5" s="155"/>
      <c r="AVO5" s="155"/>
      <c r="AVP5" s="155"/>
      <c r="AVQ5" s="155"/>
      <c r="AVR5" s="155"/>
      <c r="AVS5" s="155"/>
      <c r="AVT5" s="155"/>
      <c r="AVU5" s="155"/>
      <c r="AVV5" s="155"/>
      <c r="AVW5" s="155"/>
      <c r="AVX5" s="155"/>
      <c r="AVY5" s="155"/>
      <c r="AVZ5" s="155"/>
      <c r="AWA5" s="155"/>
      <c r="AWB5" s="155"/>
      <c r="AWC5" s="155"/>
      <c r="AWD5" s="155"/>
      <c r="AWE5" s="155"/>
      <c r="AWF5" s="155"/>
      <c r="AWG5" s="155"/>
      <c r="AWH5" s="155"/>
      <c r="AWI5" s="155"/>
      <c r="AWJ5" s="155"/>
      <c r="AWK5" s="155"/>
      <c r="AWL5" s="155"/>
      <c r="AWM5" s="155"/>
      <c r="AWN5" s="155"/>
      <c r="AWO5" s="155"/>
      <c r="AWP5" s="155"/>
      <c r="AWQ5" s="155"/>
      <c r="AWR5" s="155"/>
      <c r="AWS5" s="155"/>
      <c r="AWT5" s="155"/>
      <c r="AWU5" s="155"/>
      <c r="AWV5" s="155"/>
      <c r="AWW5" s="155"/>
      <c r="AWX5" s="155"/>
      <c r="AWY5" s="155"/>
      <c r="AWZ5" s="155"/>
      <c r="AXA5" s="155"/>
      <c r="AXB5" s="155"/>
      <c r="AXC5" s="155"/>
      <c r="AXD5" s="155"/>
      <c r="AXE5" s="155"/>
      <c r="AXF5" s="155"/>
      <c r="AXG5" s="155"/>
      <c r="AXH5" s="155"/>
      <c r="AXI5" s="155"/>
      <c r="AXJ5" s="155"/>
      <c r="AXK5" s="155"/>
      <c r="AXL5" s="155"/>
      <c r="AXM5" s="155"/>
      <c r="AXN5" s="155"/>
      <c r="AXO5" s="155"/>
      <c r="AXP5" s="155"/>
      <c r="AXQ5" s="155"/>
      <c r="AXR5" s="155"/>
      <c r="AXS5" s="155"/>
      <c r="AXT5" s="155"/>
      <c r="AXU5" s="155"/>
      <c r="AXV5" s="155"/>
      <c r="AXW5" s="155"/>
      <c r="AXX5" s="155"/>
      <c r="AXY5" s="155"/>
      <c r="AXZ5" s="155"/>
      <c r="AYA5" s="155"/>
      <c r="AYB5" s="155"/>
      <c r="AYC5" s="155"/>
      <c r="AYD5" s="155"/>
      <c r="AYE5" s="155"/>
      <c r="AYF5" s="155"/>
      <c r="AYG5" s="155"/>
      <c r="AYH5" s="155"/>
      <c r="AYI5" s="155"/>
      <c r="AYJ5" s="155"/>
      <c r="AYK5" s="155"/>
      <c r="AYL5" s="155"/>
      <c r="AYM5" s="155"/>
      <c r="AYN5" s="155"/>
      <c r="AYO5" s="155"/>
      <c r="AYP5" s="155"/>
      <c r="AYQ5" s="155"/>
      <c r="AYR5" s="155"/>
      <c r="AYS5" s="155"/>
      <c r="AYT5" s="155"/>
      <c r="AYU5" s="155"/>
      <c r="AYV5" s="155"/>
      <c r="AYW5" s="155"/>
      <c r="AYX5" s="155"/>
      <c r="AYY5" s="155"/>
      <c r="AYZ5" s="155"/>
      <c r="AZA5" s="155"/>
      <c r="AZB5" s="155"/>
      <c r="AZC5" s="155"/>
      <c r="AZD5" s="155"/>
      <c r="AZE5" s="155"/>
      <c r="AZF5" s="155"/>
      <c r="AZG5" s="155"/>
      <c r="AZH5" s="155"/>
      <c r="AZI5" s="155"/>
      <c r="AZJ5" s="155"/>
      <c r="AZK5" s="155"/>
      <c r="AZL5" s="155"/>
      <c r="AZM5" s="155"/>
      <c r="AZN5" s="155"/>
      <c r="AZO5" s="155"/>
      <c r="AZP5" s="155"/>
      <c r="AZQ5" s="155"/>
      <c r="AZR5" s="155"/>
      <c r="AZS5" s="155"/>
      <c r="AZT5" s="155"/>
      <c r="AZU5" s="155"/>
      <c r="AZV5" s="155"/>
      <c r="AZW5" s="155"/>
      <c r="AZX5" s="155"/>
      <c r="AZY5" s="155"/>
      <c r="AZZ5" s="155"/>
      <c r="BAA5" s="155"/>
      <c r="BAB5" s="155"/>
      <c r="BAC5" s="155"/>
      <c r="BAD5" s="155"/>
      <c r="BAE5" s="155"/>
      <c r="BAF5" s="155"/>
      <c r="BAG5" s="155"/>
      <c r="BAH5" s="155"/>
      <c r="BAI5" s="155"/>
      <c r="BAJ5" s="155"/>
      <c r="BAK5" s="155"/>
      <c r="BAL5" s="155"/>
      <c r="BAM5" s="155"/>
      <c r="BAN5" s="155"/>
      <c r="BAO5" s="155"/>
      <c r="BAP5" s="155"/>
      <c r="BAQ5" s="155"/>
      <c r="BAR5" s="155"/>
      <c r="BAS5" s="155"/>
      <c r="BAT5" s="155"/>
      <c r="BAU5" s="155"/>
      <c r="BAV5" s="155"/>
      <c r="BAW5" s="155"/>
      <c r="BAX5" s="155"/>
      <c r="BAY5" s="155"/>
      <c r="BAZ5" s="155"/>
      <c r="BBA5" s="155"/>
      <c r="BBB5" s="155"/>
      <c r="BBC5" s="155"/>
      <c r="BBD5" s="155"/>
      <c r="BBE5" s="155"/>
      <c r="BBF5" s="155"/>
      <c r="BBG5" s="155"/>
      <c r="BBH5" s="155"/>
      <c r="BBI5" s="155"/>
      <c r="BBJ5" s="155"/>
      <c r="BBK5" s="155"/>
      <c r="BBL5" s="155"/>
      <c r="BBM5" s="155"/>
      <c r="BBN5" s="155"/>
      <c r="BBO5" s="155"/>
      <c r="BBP5" s="155"/>
      <c r="BBQ5" s="155"/>
      <c r="BBR5" s="155"/>
      <c r="BBS5" s="155"/>
      <c r="BBT5" s="155"/>
      <c r="BBU5" s="155"/>
      <c r="BBV5" s="155"/>
      <c r="BBW5" s="155"/>
      <c r="BBX5" s="155"/>
      <c r="BBY5" s="155"/>
      <c r="BBZ5" s="155"/>
      <c r="BCA5" s="155"/>
      <c r="BCB5" s="155"/>
      <c r="BCC5" s="155"/>
      <c r="BCD5" s="155"/>
      <c r="BCE5" s="155"/>
      <c r="BCF5" s="155"/>
      <c r="BCG5" s="155"/>
      <c r="BCH5" s="155"/>
      <c r="BCI5" s="155"/>
      <c r="BCJ5" s="155"/>
      <c r="BCK5" s="155"/>
      <c r="BCL5" s="155"/>
      <c r="BCM5" s="155"/>
      <c r="BCN5" s="155"/>
      <c r="BCO5" s="155"/>
      <c r="BCP5" s="155"/>
      <c r="BCQ5" s="155"/>
      <c r="BCR5" s="155"/>
      <c r="BCS5" s="155"/>
      <c r="BCT5" s="155"/>
      <c r="BCU5" s="155"/>
      <c r="BCV5" s="155"/>
      <c r="BCW5" s="155"/>
      <c r="BCX5" s="155"/>
      <c r="BCY5" s="155"/>
      <c r="BCZ5" s="155"/>
      <c r="BDA5" s="155"/>
      <c r="BDB5" s="155"/>
      <c r="BDC5" s="155"/>
      <c r="BDD5" s="155"/>
      <c r="BDE5" s="155"/>
      <c r="BDF5" s="155"/>
      <c r="BDG5" s="155"/>
      <c r="BDH5" s="155"/>
      <c r="BDI5" s="155"/>
      <c r="BDJ5" s="155"/>
      <c r="BDK5" s="155"/>
      <c r="BDL5" s="155"/>
      <c r="BDM5" s="155"/>
      <c r="BDN5" s="155"/>
      <c r="BDO5" s="155"/>
      <c r="BDP5" s="155"/>
      <c r="BDQ5" s="155"/>
      <c r="BDR5" s="155"/>
      <c r="BDS5" s="155"/>
      <c r="BDT5" s="155"/>
      <c r="BDU5" s="155"/>
      <c r="BDV5" s="155"/>
      <c r="BDW5" s="155"/>
      <c r="BDX5" s="155"/>
      <c r="BDY5" s="155"/>
      <c r="BDZ5" s="155"/>
      <c r="BEA5" s="155"/>
      <c r="BEB5" s="155"/>
      <c r="BEC5" s="155"/>
      <c r="BED5" s="155"/>
      <c r="BEE5" s="155"/>
      <c r="BEF5" s="155"/>
      <c r="BEG5" s="155"/>
      <c r="BEH5" s="155"/>
      <c r="BEI5" s="155"/>
      <c r="BEJ5" s="155"/>
      <c r="BEK5" s="155"/>
      <c r="BEL5" s="155"/>
      <c r="BEM5" s="155"/>
      <c r="BEN5" s="155"/>
      <c r="BEO5" s="155"/>
      <c r="BEP5" s="155"/>
      <c r="BEQ5" s="155"/>
      <c r="BER5" s="155"/>
      <c r="BES5" s="155"/>
      <c r="BET5" s="155"/>
      <c r="BEU5" s="155"/>
      <c r="BEV5" s="155"/>
      <c r="BEW5" s="155"/>
      <c r="BEX5" s="155"/>
      <c r="BEY5" s="155"/>
      <c r="BEZ5" s="155"/>
      <c r="BFA5" s="155"/>
      <c r="BFB5" s="155"/>
      <c r="BFC5" s="155"/>
      <c r="BFD5" s="155"/>
      <c r="BFE5" s="155"/>
      <c r="BFF5" s="155"/>
      <c r="BFG5" s="155"/>
      <c r="BFH5" s="155"/>
      <c r="BFI5" s="155"/>
      <c r="BFJ5" s="155"/>
      <c r="BFK5" s="155"/>
      <c r="BFL5" s="155"/>
      <c r="BFM5" s="155"/>
      <c r="BFN5" s="155"/>
      <c r="BFO5" s="155"/>
      <c r="BFP5" s="155"/>
      <c r="BFQ5" s="155"/>
      <c r="BFR5" s="155"/>
      <c r="BFS5" s="155"/>
      <c r="BFT5" s="155"/>
      <c r="BFU5" s="155"/>
      <c r="BFV5" s="155"/>
      <c r="BFW5" s="155"/>
      <c r="BFX5" s="155"/>
      <c r="BFY5" s="155"/>
      <c r="BFZ5" s="155"/>
      <c r="BGA5" s="155"/>
      <c r="BGB5" s="155"/>
      <c r="BGC5" s="155"/>
      <c r="BGD5" s="155"/>
      <c r="BGE5" s="155"/>
      <c r="BGF5" s="155"/>
      <c r="BGG5" s="155"/>
      <c r="BGH5" s="155"/>
      <c r="BGI5" s="155"/>
      <c r="BGJ5" s="155"/>
      <c r="BGK5" s="155"/>
      <c r="BGL5" s="155"/>
      <c r="BGM5" s="155"/>
      <c r="BGN5" s="155"/>
      <c r="BGO5" s="155"/>
      <c r="BGP5" s="155"/>
      <c r="BGQ5" s="155"/>
      <c r="BGR5" s="155"/>
      <c r="BGS5" s="155"/>
      <c r="BGT5" s="155"/>
      <c r="BGU5" s="155"/>
      <c r="BGV5" s="155"/>
      <c r="BGW5" s="155"/>
      <c r="BGX5" s="155"/>
      <c r="BGY5" s="155"/>
      <c r="BGZ5" s="155"/>
      <c r="BHA5" s="155"/>
      <c r="BHB5" s="155"/>
      <c r="BHC5" s="155"/>
      <c r="BHD5" s="155"/>
      <c r="BHE5" s="155"/>
      <c r="BHF5" s="155"/>
      <c r="BHG5" s="155"/>
      <c r="BHH5" s="155"/>
      <c r="BHI5" s="155"/>
      <c r="BHJ5" s="155"/>
      <c r="BHK5" s="155"/>
      <c r="BHL5" s="155"/>
      <c r="BHM5" s="155"/>
      <c r="BHN5" s="155"/>
      <c r="BHO5" s="155"/>
      <c r="BHP5" s="155"/>
      <c r="BHQ5" s="155"/>
      <c r="BHR5" s="155"/>
      <c r="BHS5" s="155"/>
      <c r="BHT5" s="155"/>
      <c r="BHU5" s="155"/>
      <c r="BHV5" s="155"/>
      <c r="BHW5" s="155"/>
      <c r="BHX5" s="155"/>
      <c r="BHY5" s="155"/>
      <c r="BHZ5" s="155"/>
      <c r="BIA5" s="155"/>
      <c r="BIB5" s="155"/>
      <c r="BIC5" s="155"/>
      <c r="BID5" s="155"/>
      <c r="BIE5" s="155"/>
      <c r="BIF5" s="155"/>
      <c r="BIG5" s="155"/>
      <c r="BIH5" s="155"/>
      <c r="BII5" s="155"/>
      <c r="BIJ5" s="155"/>
      <c r="BIK5" s="155"/>
      <c r="BIL5" s="155"/>
      <c r="BIM5" s="155"/>
      <c r="BIN5" s="155"/>
      <c r="BIO5" s="155"/>
      <c r="BIP5" s="155"/>
      <c r="BIQ5" s="155"/>
      <c r="BIR5" s="155"/>
      <c r="BIS5" s="155"/>
      <c r="BIT5" s="155"/>
      <c r="BIU5" s="155"/>
      <c r="BIV5" s="155"/>
      <c r="BIW5" s="155"/>
      <c r="BIX5" s="155"/>
      <c r="BIY5" s="155"/>
      <c r="BIZ5" s="155"/>
      <c r="BJA5" s="155"/>
      <c r="BJB5" s="155"/>
      <c r="BJC5" s="155"/>
      <c r="BJD5" s="155"/>
      <c r="BJE5" s="155"/>
      <c r="BJF5" s="155"/>
      <c r="BJG5" s="155"/>
      <c r="BJH5" s="155"/>
      <c r="BJI5" s="155"/>
      <c r="BJJ5" s="155"/>
      <c r="BJK5" s="155"/>
      <c r="BJL5" s="155"/>
      <c r="BJM5" s="155"/>
      <c r="BJN5" s="155"/>
      <c r="BJO5" s="155"/>
      <c r="BJP5" s="155"/>
      <c r="BJQ5" s="155"/>
      <c r="BJR5" s="155"/>
      <c r="BJS5" s="155"/>
      <c r="BJT5" s="155"/>
      <c r="BJU5" s="155"/>
      <c r="BJV5" s="155"/>
      <c r="BJW5" s="155"/>
      <c r="BJX5" s="155"/>
      <c r="BJY5" s="155"/>
      <c r="BJZ5" s="155"/>
      <c r="BKA5" s="155"/>
      <c r="BKB5" s="155"/>
      <c r="BKC5" s="155"/>
      <c r="BKD5" s="155"/>
      <c r="BKE5" s="155"/>
      <c r="BKF5" s="155"/>
      <c r="BKG5" s="155"/>
      <c r="BKH5" s="155"/>
      <c r="BKI5" s="155"/>
      <c r="BKJ5" s="155"/>
      <c r="BKK5" s="155"/>
      <c r="BKL5" s="155"/>
      <c r="BKM5" s="155"/>
      <c r="BKN5" s="155"/>
      <c r="BKO5" s="155"/>
      <c r="BKP5" s="155"/>
      <c r="BKQ5" s="155"/>
      <c r="BKR5" s="155"/>
      <c r="BKS5" s="155"/>
      <c r="BKT5" s="155"/>
      <c r="BKU5" s="155"/>
      <c r="BKV5" s="155"/>
      <c r="BKW5" s="155"/>
      <c r="BKX5" s="155"/>
      <c r="BKY5" s="155"/>
      <c r="BKZ5" s="155"/>
      <c r="BLA5" s="155"/>
      <c r="BLB5" s="155"/>
      <c r="BLC5" s="155"/>
      <c r="BLD5" s="155"/>
      <c r="BLE5" s="155"/>
      <c r="BLF5" s="155"/>
      <c r="BLG5" s="155"/>
      <c r="BLH5" s="155"/>
      <c r="BLI5" s="155"/>
      <c r="BLJ5" s="155"/>
      <c r="BLK5" s="155"/>
      <c r="BLL5" s="155"/>
      <c r="BLM5" s="155"/>
      <c r="BLN5" s="155"/>
      <c r="BLO5" s="155"/>
      <c r="BLP5" s="155"/>
      <c r="BLQ5" s="155"/>
      <c r="BLR5" s="155"/>
      <c r="BLS5" s="155"/>
      <c r="BLT5" s="155"/>
      <c r="BLU5" s="155"/>
      <c r="BLV5" s="155"/>
      <c r="BLW5" s="155"/>
      <c r="BLX5" s="155"/>
      <c r="BLY5" s="155"/>
      <c r="BLZ5" s="155"/>
      <c r="BMA5" s="155"/>
      <c r="BMB5" s="155"/>
      <c r="BMC5" s="155"/>
      <c r="BMD5" s="155"/>
      <c r="BME5" s="155"/>
      <c r="BMF5" s="155"/>
      <c r="BMG5" s="155"/>
      <c r="BMH5" s="155"/>
      <c r="BMI5" s="155"/>
      <c r="BMJ5" s="155"/>
      <c r="BMK5" s="155"/>
      <c r="BML5" s="155"/>
      <c r="BMM5" s="155"/>
      <c r="BMN5" s="155"/>
      <c r="BMO5" s="155"/>
      <c r="BMP5" s="155"/>
      <c r="BMQ5" s="155"/>
      <c r="BMR5" s="155"/>
      <c r="BMS5" s="155"/>
      <c r="BMT5" s="155"/>
      <c r="BMU5" s="155"/>
      <c r="BMV5" s="155"/>
      <c r="BMW5" s="155"/>
      <c r="BMX5" s="155"/>
      <c r="BMY5" s="155"/>
      <c r="BMZ5" s="155"/>
      <c r="BNA5" s="155"/>
      <c r="BNB5" s="155"/>
      <c r="BNC5" s="155"/>
      <c r="BND5" s="155"/>
      <c r="BNE5" s="155"/>
      <c r="BNF5" s="155"/>
      <c r="BNG5" s="155"/>
      <c r="BNH5" s="155"/>
      <c r="BNI5" s="155"/>
      <c r="BNJ5" s="155"/>
      <c r="BNK5" s="155"/>
      <c r="BNL5" s="155"/>
      <c r="BNM5" s="155"/>
      <c r="BNN5" s="155"/>
      <c r="BNO5" s="155"/>
      <c r="BNP5" s="155"/>
      <c r="BNQ5" s="155"/>
      <c r="BNR5" s="155"/>
      <c r="BNS5" s="155"/>
      <c r="BNT5" s="155"/>
      <c r="BNU5" s="155"/>
      <c r="BNV5" s="155"/>
      <c r="BNW5" s="155"/>
      <c r="BNX5" s="155"/>
      <c r="BNY5" s="155"/>
      <c r="BNZ5" s="155"/>
      <c r="BOA5" s="155"/>
      <c r="BOB5" s="155"/>
      <c r="BOC5" s="155"/>
      <c r="BOD5" s="155"/>
      <c r="BOE5" s="155"/>
      <c r="BOF5" s="155"/>
      <c r="BOG5" s="155"/>
      <c r="BOH5" s="155"/>
      <c r="BOI5" s="155"/>
      <c r="BOJ5" s="155"/>
      <c r="BOK5" s="155"/>
      <c r="BOL5" s="155"/>
      <c r="BOM5" s="155"/>
      <c r="BON5" s="155"/>
      <c r="BOO5" s="155"/>
      <c r="BOP5" s="155"/>
      <c r="BOQ5" s="155"/>
      <c r="BOR5" s="155"/>
      <c r="BOS5" s="155"/>
      <c r="BOT5" s="155"/>
      <c r="BOU5" s="155"/>
      <c r="BOV5" s="155"/>
      <c r="BOW5" s="155"/>
      <c r="BOX5" s="155"/>
      <c r="BOY5" s="155"/>
      <c r="BOZ5" s="155"/>
      <c r="BPA5" s="155"/>
      <c r="BPB5" s="155"/>
      <c r="BPC5" s="155"/>
      <c r="BPD5" s="155"/>
      <c r="BPE5" s="155"/>
      <c r="BPF5" s="155"/>
      <c r="BPG5" s="155"/>
      <c r="BPH5" s="155"/>
      <c r="BPI5" s="155"/>
      <c r="BPJ5" s="155"/>
      <c r="BPK5" s="155"/>
      <c r="BPL5" s="155"/>
      <c r="BPM5" s="155"/>
      <c r="BPN5" s="155"/>
      <c r="BPO5" s="155"/>
      <c r="BPP5" s="155"/>
      <c r="BPQ5" s="155"/>
      <c r="BPR5" s="155"/>
      <c r="BPS5" s="155"/>
      <c r="BPT5" s="155"/>
      <c r="BPU5" s="155"/>
      <c r="BPV5" s="155"/>
      <c r="BPW5" s="155"/>
      <c r="BPX5" s="155"/>
      <c r="BPY5" s="155"/>
      <c r="BPZ5" s="155"/>
      <c r="BQA5" s="155"/>
      <c r="BQB5" s="155"/>
      <c r="BQC5" s="155"/>
      <c r="BQD5" s="155"/>
      <c r="BQE5" s="155"/>
      <c r="BQF5" s="155"/>
      <c r="BQG5" s="155"/>
      <c r="BQH5" s="155"/>
      <c r="BQI5" s="155"/>
      <c r="BQJ5" s="155"/>
      <c r="BQK5" s="155"/>
      <c r="BQL5" s="155"/>
      <c r="BQM5" s="155"/>
      <c r="BQN5" s="155"/>
      <c r="BQO5" s="155"/>
      <c r="BQP5" s="155"/>
      <c r="BQQ5" s="155"/>
      <c r="BQR5" s="155"/>
      <c r="BQS5" s="155"/>
      <c r="BQT5" s="155"/>
      <c r="BQU5" s="155"/>
      <c r="BQV5" s="155"/>
      <c r="BQW5" s="155"/>
      <c r="BQX5" s="155"/>
      <c r="BQY5" s="155"/>
      <c r="BQZ5" s="155"/>
      <c r="BRA5" s="155"/>
      <c r="BRB5" s="155"/>
      <c r="BRC5" s="155"/>
      <c r="BRD5" s="155"/>
      <c r="BRE5" s="155"/>
      <c r="BRF5" s="155"/>
      <c r="BRG5" s="155"/>
      <c r="BRH5" s="155"/>
      <c r="BRI5" s="155"/>
      <c r="BRJ5" s="155"/>
      <c r="BRK5" s="155"/>
      <c r="BRL5" s="155"/>
      <c r="BRM5" s="155"/>
      <c r="BRN5" s="155"/>
      <c r="BRO5" s="155"/>
      <c r="BRP5" s="155"/>
      <c r="BRQ5" s="155"/>
      <c r="BRR5" s="155"/>
      <c r="BRS5" s="155"/>
      <c r="BRT5" s="155"/>
      <c r="BRU5" s="155"/>
      <c r="BRV5" s="155"/>
      <c r="BRW5" s="155"/>
      <c r="BRX5" s="155"/>
      <c r="BRY5" s="155"/>
      <c r="BRZ5" s="155"/>
      <c r="BSA5" s="155"/>
      <c r="BSB5" s="155"/>
      <c r="BSC5" s="155"/>
      <c r="BSD5" s="155"/>
      <c r="BSE5" s="155"/>
      <c r="BSF5" s="155"/>
      <c r="BSG5" s="155"/>
      <c r="BSH5" s="155"/>
      <c r="BSI5" s="155"/>
      <c r="BSJ5" s="155"/>
      <c r="BSK5" s="155"/>
      <c r="BSL5" s="155"/>
      <c r="BSM5" s="155"/>
      <c r="BSN5" s="155"/>
      <c r="BSO5" s="155"/>
      <c r="BSP5" s="155"/>
      <c r="BSQ5" s="155"/>
      <c r="BSR5" s="155"/>
      <c r="BSS5" s="155"/>
      <c r="BST5" s="155"/>
      <c r="BSU5" s="155"/>
      <c r="BSV5" s="155"/>
      <c r="BSW5" s="155"/>
      <c r="BSX5" s="155"/>
      <c r="BSY5" s="155"/>
      <c r="BSZ5" s="155"/>
      <c r="BTA5" s="155"/>
      <c r="BTB5" s="155"/>
      <c r="BTC5" s="155"/>
      <c r="BTD5" s="155"/>
      <c r="BTE5" s="155"/>
      <c r="BTF5" s="155"/>
      <c r="BTG5" s="155"/>
      <c r="BTH5" s="155"/>
      <c r="BTI5" s="155"/>
      <c r="BTJ5" s="155"/>
      <c r="BTK5" s="155"/>
      <c r="BTL5" s="155"/>
      <c r="BTM5" s="155"/>
      <c r="BTN5" s="155"/>
      <c r="BTO5" s="155"/>
      <c r="BTP5" s="155"/>
      <c r="BTQ5" s="155"/>
      <c r="BTR5" s="155"/>
      <c r="BTS5" s="155"/>
      <c r="BTT5" s="155"/>
      <c r="BTU5" s="155"/>
      <c r="BTV5" s="155"/>
      <c r="BTW5" s="155"/>
      <c r="BTX5" s="155"/>
      <c r="BTY5" s="155"/>
      <c r="BTZ5" s="155"/>
      <c r="BUA5" s="155"/>
      <c r="BUB5" s="155"/>
      <c r="BUC5" s="155"/>
      <c r="BUD5" s="155"/>
      <c r="BUE5" s="155"/>
      <c r="BUF5" s="155"/>
      <c r="BUG5" s="155"/>
      <c r="BUH5" s="155"/>
      <c r="BUI5" s="155"/>
      <c r="BUJ5" s="155"/>
      <c r="BUK5" s="155"/>
      <c r="BUL5" s="155"/>
      <c r="BUM5" s="155"/>
      <c r="BUN5" s="155"/>
      <c r="BUO5" s="155"/>
      <c r="BUP5" s="155"/>
      <c r="BUQ5" s="155"/>
      <c r="BUR5" s="155"/>
      <c r="BUS5" s="155"/>
      <c r="BUT5" s="155"/>
      <c r="BUU5" s="155"/>
      <c r="BUV5" s="155"/>
      <c r="BUW5" s="155"/>
      <c r="BUX5" s="155"/>
      <c r="BUY5" s="155"/>
      <c r="BUZ5" s="155"/>
      <c r="BVA5" s="155"/>
      <c r="BVB5" s="155"/>
      <c r="BVC5" s="155"/>
      <c r="BVD5" s="155"/>
      <c r="BVE5" s="155"/>
      <c r="BVF5" s="155"/>
      <c r="BVG5" s="155"/>
      <c r="BVH5" s="155"/>
      <c r="BVI5" s="155"/>
      <c r="BVJ5" s="155"/>
      <c r="BVK5" s="155"/>
      <c r="BVL5" s="155"/>
      <c r="BVM5" s="155"/>
      <c r="BVN5" s="155"/>
      <c r="BVO5" s="155"/>
      <c r="BVP5" s="155"/>
      <c r="BVQ5" s="155"/>
      <c r="BVR5" s="155"/>
      <c r="BVS5" s="155"/>
      <c r="BVT5" s="155"/>
      <c r="BVU5" s="155"/>
      <c r="BVV5" s="155"/>
      <c r="BVW5" s="155"/>
      <c r="BVX5" s="155"/>
      <c r="BVY5" s="155"/>
      <c r="BVZ5" s="155"/>
      <c r="BWA5" s="155"/>
      <c r="BWB5" s="155"/>
      <c r="BWC5" s="155"/>
      <c r="BWD5" s="155"/>
      <c r="BWE5" s="155"/>
      <c r="BWF5" s="155"/>
      <c r="BWG5" s="155"/>
      <c r="BWH5" s="155"/>
      <c r="BWI5" s="155"/>
      <c r="BWJ5" s="155"/>
      <c r="BWK5" s="155"/>
      <c r="BWL5" s="155"/>
      <c r="BWM5" s="155"/>
      <c r="BWN5" s="155"/>
      <c r="BWO5" s="155"/>
      <c r="BWP5" s="155"/>
      <c r="BWQ5" s="155"/>
      <c r="BWR5" s="155"/>
      <c r="BWS5" s="155"/>
      <c r="BWT5" s="155"/>
      <c r="BWU5" s="155"/>
      <c r="BWV5" s="155"/>
      <c r="BWW5" s="155"/>
      <c r="BWX5" s="155"/>
      <c r="BWY5" s="155"/>
      <c r="BWZ5" s="155"/>
      <c r="BXA5" s="155"/>
      <c r="BXB5" s="155"/>
      <c r="BXC5" s="155"/>
      <c r="BXD5" s="155"/>
      <c r="BXE5" s="155"/>
      <c r="BXF5" s="155"/>
      <c r="BXG5" s="155"/>
      <c r="BXH5" s="155"/>
      <c r="BXI5" s="155"/>
      <c r="BXJ5" s="155"/>
      <c r="BXK5" s="155"/>
      <c r="BXL5" s="155"/>
      <c r="BXM5" s="155"/>
      <c r="BXN5" s="155"/>
      <c r="BXO5" s="155"/>
      <c r="BXP5" s="155"/>
      <c r="BXQ5" s="155"/>
      <c r="BXR5" s="155"/>
      <c r="BXS5" s="155"/>
      <c r="BXT5" s="155"/>
      <c r="BXU5" s="155"/>
      <c r="BXV5" s="155"/>
      <c r="BXW5" s="155"/>
      <c r="BXX5" s="155"/>
      <c r="BXY5" s="155"/>
      <c r="BXZ5" s="155"/>
      <c r="BYA5" s="155"/>
      <c r="BYB5" s="155"/>
      <c r="BYC5" s="155"/>
      <c r="BYD5" s="155"/>
      <c r="BYE5" s="155"/>
      <c r="BYF5" s="155"/>
      <c r="BYG5" s="155"/>
      <c r="BYH5" s="155"/>
      <c r="BYI5" s="155"/>
      <c r="BYJ5" s="155"/>
      <c r="BYK5" s="155"/>
      <c r="BYL5" s="155"/>
      <c r="BYM5" s="155"/>
      <c r="BYN5" s="155"/>
      <c r="BYO5" s="155"/>
      <c r="BYP5" s="155"/>
      <c r="BYQ5" s="155"/>
      <c r="BYR5" s="155"/>
      <c r="BYS5" s="155"/>
      <c r="BYT5" s="155"/>
      <c r="BYU5" s="155"/>
      <c r="BYV5" s="155"/>
      <c r="BYW5" s="155"/>
      <c r="BYX5" s="155"/>
      <c r="BYY5" s="155"/>
      <c r="BYZ5" s="155"/>
      <c r="BZA5" s="155"/>
      <c r="BZB5" s="155"/>
      <c r="BZC5" s="155"/>
      <c r="BZD5" s="155"/>
      <c r="BZE5" s="155"/>
      <c r="BZF5" s="155"/>
      <c r="BZG5" s="155"/>
      <c r="BZH5" s="155"/>
      <c r="BZI5" s="155"/>
      <c r="BZJ5" s="155"/>
      <c r="BZK5" s="155"/>
      <c r="BZL5" s="155"/>
      <c r="BZM5" s="155"/>
      <c r="BZN5" s="155"/>
      <c r="BZO5" s="155"/>
      <c r="BZP5" s="155"/>
      <c r="BZQ5" s="155"/>
      <c r="BZR5" s="155"/>
      <c r="BZS5" s="155"/>
      <c r="BZT5" s="155"/>
      <c r="BZU5" s="155"/>
      <c r="BZV5" s="155"/>
      <c r="BZW5" s="155"/>
      <c r="BZX5" s="155"/>
      <c r="BZY5" s="155"/>
      <c r="BZZ5" s="155"/>
      <c r="CAA5" s="155"/>
      <c r="CAB5" s="155"/>
      <c r="CAC5" s="155"/>
      <c r="CAD5" s="155"/>
      <c r="CAE5" s="155"/>
      <c r="CAF5" s="155"/>
      <c r="CAG5" s="155"/>
      <c r="CAH5" s="155"/>
      <c r="CAI5" s="155"/>
      <c r="CAJ5" s="155"/>
      <c r="CAK5" s="155"/>
      <c r="CAL5" s="155"/>
      <c r="CAM5" s="155"/>
      <c r="CAN5" s="155"/>
      <c r="CAO5" s="155"/>
      <c r="CAP5" s="155"/>
      <c r="CAQ5" s="155"/>
      <c r="CAR5" s="155"/>
      <c r="CAS5" s="155"/>
      <c r="CAT5" s="155"/>
      <c r="CAU5" s="155"/>
      <c r="CAV5" s="155"/>
      <c r="CAW5" s="155"/>
      <c r="CAX5" s="155"/>
      <c r="CAY5" s="155"/>
      <c r="CAZ5" s="155"/>
      <c r="CBA5" s="155"/>
      <c r="CBB5" s="155"/>
      <c r="CBC5" s="155"/>
      <c r="CBD5" s="155"/>
      <c r="CBE5" s="155"/>
      <c r="CBF5" s="155"/>
      <c r="CBG5" s="155"/>
      <c r="CBH5" s="155"/>
      <c r="CBI5" s="155"/>
      <c r="CBJ5" s="155"/>
      <c r="CBK5" s="155"/>
      <c r="CBL5" s="155"/>
      <c r="CBM5" s="155"/>
      <c r="CBN5" s="155"/>
      <c r="CBO5" s="155"/>
      <c r="CBP5" s="155"/>
      <c r="CBQ5" s="155"/>
      <c r="CBR5" s="155"/>
      <c r="CBS5" s="155"/>
      <c r="CBT5" s="155"/>
      <c r="CBU5" s="155"/>
      <c r="CBV5" s="155"/>
      <c r="CBW5" s="155"/>
      <c r="CBX5" s="155"/>
      <c r="CBY5" s="155"/>
      <c r="CBZ5" s="155"/>
      <c r="CCA5" s="155"/>
      <c r="CCB5" s="155"/>
      <c r="CCC5" s="155"/>
      <c r="CCD5" s="155"/>
      <c r="CCE5" s="155"/>
      <c r="CCF5" s="155"/>
      <c r="CCG5" s="155"/>
      <c r="CCH5" s="155"/>
      <c r="CCI5" s="155"/>
      <c r="CCJ5" s="155"/>
      <c r="CCK5" s="155"/>
      <c r="CCL5" s="155"/>
      <c r="CCM5" s="155"/>
      <c r="CCN5" s="155"/>
      <c r="CCO5" s="155"/>
      <c r="CCP5" s="155"/>
      <c r="CCQ5" s="155"/>
      <c r="CCR5" s="155"/>
      <c r="CCS5" s="155"/>
      <c r="CCT5" s="155"/>
      <c r="CCU5" s="155"/>
      <c r="CCV5" s="155"/>
      <c r="CCW5" s="155"/>
      <c r="CCX5" s="155"/>
      <c r="CCY5" s="155"/>
      <c r="CCZ5" s="155"/>
      <c r="CDA5" s="155"/>
      <c r="CDB5" s="155"/>
      <c r="CDC5" s="155"/>
      <c r="CDD5" s="155"/>
      <c r="CDE5" s="155"/>
      <c r="CDF5" s="155"/>
      <c r="CDG5" s="155"/>
      <c r="CDH5" s="155"/>
      <c r="CDI5" s="155"/>
      <c r="CDJ5" s="155"/>
      <c r="CDK5" s="155"/>
      <c r="CDL5" s="155"/>
      <c r="CDM5" s="155"/>
      <c r="CDN5" s="155"/>
      <c r="CDO5" s="155"/>
      <c r="CDP5" s="155"/>
      <c r="CDQ5" s="155"/>
      <c r="CDR5" s="155"/>
      <c r="CDS5" s="155"/>
      <c r="CDT5" s="155"/>
      <c r="CDU5" s="155"/>
      <c r="CDV5" s="155"/>
      <c r="CDW5" s="155"/>
      <c r="CDX5" s="155"/>
      <c r="CDY5" s="155"/>
      <c r="CDZ5" s="155"/>
      <c r="CEA5" s="155"/>
      <c r="CEB5" s="155"/>
      <c r="CEC5" s="155"/>
      <c r="CED5" s="155"/>
      <c r="CEE5" s="155"/>
      <c r="CEF5" s="155"/>
      <c r="CEG5" s="155"/>
      <c r="CEH5" s="155"/>
      <c r="CEI5" s="155"/>
      <c r="CEJ5" s="155"/>
      <c r="CEK5" s="155"/>
      <c r="CEL5" s="155"/>
      <c r="CEM5" s="155"/>
      <c r="CEN5" s="155"/>
      <c r="CEO5" s="155"/>
      <c r="CEP5" s="155"/>
      <c r="CEQ5" s="155"/>
      <c r="CER5" s="155"/>
      <c r="CES5" s="155"/>
      <c r="CET5" s="155"/>
      <c r="CEU5" s="155"/>
      <c r="CEV5" s="155"/>
      <c r="CEW5" s="155"/>
      <c r="CEX5" s="155"/>
      <c r="CEY5" s="155"/>
      <c r="CEZ5" s="155"/>
      <c r="CFA5" s="155"/>
      <c r="CFB5" s="155"/>
      <c r="CFC5" s="155"/>
      <c r="CFD5" s="155"/>
      <c r="CFE5" s="155"/>
      <c r="CFF5" s="155"/>
      <c r="CFG5" s="155"/>
      <c r="CFH5" s="155"/>
      <c r="CFI5" s="155"/>
      <c r="CFJ5" s="155"/>
      <c r="CFK5" s="155"/>
      <c r="CFL5" s="155"/>
      <c r="CFM5" s="155"/>
      <c r="CFN5" s="155"/>
      <c r="CFO5" s="155"/>
      <c r="CFP5" s="155"/>
      <c r="CFQ5" s="155"/>
      <c r="CFR5" s="155"/>
      <c r="CFS5" s="155"/>
      <c r="CFT5" s="155"/>
      <c r="CFU5" s="155"/>
      <c r="CFV5" s="155"/>
      <c r="CFW5" s="155"/>
      <c r="CFX5" s="155"/>
      <c r="CFY5" s="155"/>
      <c r="CFZ5" s="155"/>
      <c r="CGA5" s="155"/>
      <c r="CGB5" s="155"/>
      <c r="CGC5" s="155"/>
      <c r="CGD5" s="155"/>
      <c r="CGE5" s="155"/>
      <c r="CGF5" s="155"/>
      <c r="CGG5" s="155"/>
      <c r="CGH5" s="155"/>
      <c r="CGI5" s="155"/>
      <c r="CGJ5" s="155"/>
      <c r="CGK5" s="155"/>
      <c r="CGL5" s="155"/>
      <c r="CGM5" s="155"/>
      <c r="CGN5" s="155"/>
      <c r="CGO5" s="155"/>
      <c r="CGP5" s="155"/>
      <c r="CGQ5" s="155"/>
      <c r="CGR5" s="155"/>
      <c r="CGS5" s="155"/>
      <c r="CGT5" s="155"/>
      <c r="CGU5" s="155"/>
      <c r="CGV5" s="155"/>
      <c r="CGW5" s="155"/>
      <c r="CGX5" s="155"/>
      <c r="CGY5" s="155"/>
      <c r="CGZ5" s="155"/>
      <c r="CHA5" s="155"/>
      <c r="CHB5" s="155"/>
      <c r="CHC5" s="155"/>
      <c r="CHD5" s="155"/>
      <c r="CHE5" s="155"/>
      <c r="CHF5" s="155"/>
      <c r="CHG5" s="155"/>
      <c r="CHH5" s="155"/>
      <c r="CHI5" s="155"/>
      <c r="CHJ5" s="155"/>
      <c r="CHK5" s="155"/>
      <c r="CHL5" s="155"/>
      <c r="CHM5" s="155"/>
      <c r="CHN5" s="155"/>
      <c r="CHO5" s="155"/>
      <c r="CHP5" s="155"/>
      <c r="CHQ5" s="155"/>
      <c r="CHR5" s="155"/>
      <c r="CHS5" s="155"/>
      <c r="CHT5" s="155"/>
      <c r="CHU5" s="155"/>
      <c r="CHV5" s="155"/>
      <c r="CHW5" s="155"/>
      <c r="CHX5" s="155"/>
      <c r="CHY5" s="155"/>
      <c r="CHZ5" s="155"/>
      <c r="CIA5" s="155"/>
      <c r="CIB5" s="155"/>
      <c r="CIC5" s="155"/>
      <c r="CID5" s="155"/>
      <c r="CIE5" s="155"/>
      <c r="CIF5" s="155"/>
      <c r="CIG5" s="155"/>
      <c r="CIH5" s="155"/>
      <c r="CII5" s="155"/>
      <c r="CIJ5" s="155"/>
      <c r="CIK5" s="155"/>
      <c r="CIL5" s="155"/>
      <c r="CIM5" s="155"/>
      <c r="CIN5" s="155"/>
      <c r="CIO5" s="155"/>
      <c r="CIP5" s="155"/>
      <c r="CIQ5" s="155"/>
      <c r="CIR5" s="155"/>
      <c r="CIS5" s="155"/>
      <c r="CIT5" s="155"/>
      <c r="CIU5" s="155"/>
      <c r="CIV5" s="155"/>
      <c r="CIW5" s="155"/>
      <c r="CIX5" s="155"/>
      <c r="CIY5" s="155"/>
      <c r="CIZ5" s="155"/>
      <c r="CJA5" s="155"/>
      <c r="CJB5" s="155"/>
      <c r="CJC5" s="155"/>
      <c r="CJD5" s="155"/>
      <c r="CJE5" s="155"/>
      <c r="CJF5" s="155"/>
      <c r="CJG5" s="155"/>
      <c r="CJH5" s="155"/>
      <c r="CJI5" s="155"/>
      <c r="CJJ5" s="155"/>
      <c r="CJK5" s="155"/>
      <c r="CJL5" s="155"/>
      <c r="CJM5" s="155"/>
      <c r="CJN5" s="155"/>
      <c r="CJO5" s="155"/>
      <c r="CJP5" s="155"/>
      <c r="CJQ5" s="155"/>
      <c r="CJR5" s="155"/>
      <c r="CJS5" s="155"/>
      <c r="CJT5" s="155"/>
      <c r="CJU5" s="155"/>
      <c r="CJV5" s="155"/>
      <c r="CJW5" s="155"/>
      <c r="CJX5" s="155"/>
      <c r="CJY5" s="155"/>
      <c r="CJZ5" s="155"/>
      <c r="CKA5" s="155"/>
      <c r="CKB5" s="155"/>
      <c r="CKC5" s="155"/>
      <c r="CKD5" s="155"/>
      <c r="CKE5" s="155"/>
      <c r="CKF5" s="155"/>
      <c r="CKG5" s="155"/>
      <c r="CKH5" s="155"/>
      <c r="CKI5" s="155"/>
      <c r="CKJ5" s="155"/>
      <c r="CKK5" s="155"/>
      <c r="CKL5" s="155"/>
      <c r="CKM5" s="155"/>
      <c r="CKN5" s="155"/>
      <c r="CKO5" s="155"/>
      <c r="CKP5" s="155"/>
      <c r="CKQ5" s="155"/>
      <c r="CKR5" s="155"/>
      <c r="CKS5" s="155"/>
      <c r="CKT5" s="155"/>
      <c r="CKU5" s="155"/>
      <c r="CKV5" s="155"/>
      <c r="CKW5" s="155"/>
      <c r="CKX5" s="155"/>
      <c r="CKY5" s="155"/>
      <c r="CKZ5" s="155"/>
      <c r="CLA5" s="155"/>
      <c r="CLB5" s="155"/>
      <c r="CLC5" s="155"/>
      <c r="CLD5" s="155"/>
      <c r="CLE5" s="155"/>
      <c r="CLF5" s="155"/>
      <c r="CLG5" s="155"/>
      <c r="CLH5" s="155"/>
      <c r="CLI5" s="155"/>
      <c r="CLJ5" s="155"/>
      <c r="CLK5" s="155"/>
      <c r="CLL5" s="155"/>
      <c r="CLM5" s="155"/>
      <c r="CLN5" s="155"/>
      <c r="CLO5" s="155"/>
      <c r="CLP5" s="155"/>
      <c r="CLQ5" s="155"/>
      <c r="CLR5" s="155"/>
      <c r="CLS5" s="155"/>
      <c r="CLT5" s="155"/>
      <c r="CLU5" s="155"/>
      <c r="CLV5" s="155"/>
      <c r="CLW5" s="155"/>
      <c r="CLX5" s="155"/>
      <c r="CLY5" s="155"/>
      <c r="CLZ5" s="155"/>
      <c r="CMA5" s="155"/>
      <c r="CMB5" s="155"/>
      <c r="CMC5" s="155"/>
      <c r="CMD5" s="155"/>
      <c r="CME5" s="155"/>
      <c r="CMF5" s="155"/>
      <c r="CMG5" s="155"/>
      <c r="CMH5" s="155"/>
      <c r="CMI5" s="155"/>
      <c r="CMJ5" s="155"/>
      <c r="CMK5" s="155"/>
      <c r="CML5" s="155"/>
      <c r="CMM5" s="155"/>
      <c r="CMN5" s="155"/>
      <c r="CMO5" s="155"/>
      <c r="CMP5" s="155"/>
      <c r="CMQ5" s="155"/>
      <c r="CMR5" s="155"/>
      <c r="CMS5" s="155"/>
      <c r="CMT5" s="155"/>
      <c r="CMU5" s="155"/>
      <c r="CMV5" s="155"/>
      <c r="CMW5" s="155"/>
      <c r="CMX5" s="155"/>
      <c r="CMY5" s="155"/>
      <c r="CMZ5" s="155"/>
      <c r="CNA5" s="155"/>
      <c r="CNB5" s="155"/>
      <c r="CNC5" s="155"/>
      <c r="CND5" s="155"/>
      <c r="CNE5" s="155"/>
      <c r="CNF5" s="155"/>
      <c r="CNG5" s="155"/>
      <c r="CNH5" s="155"/>
      <c r="CNI5" s="155"/>
      <c r="CNJ5" s="155"/>
      <c r="CNK5" s="155"/>
      <c r="CNL5" s="155"/>
      <c r="CNM5" s="155"/>
      <c r="CNN5" s="155"/>
      <c r="CNO5" s="155"/>
      <c r="CNP5" s="155"/>
      <c r="CNQ5" s="155"/>
      <c r="CNR5" s="155"/>
      <c r="CNS5" s="155"/>
      <c r="CNT5" s="155"/>
      <c r="CNU5" s="155"/>
      <c r="CNV5" s="155"/>
      <c r="CNW5" s="155"/>
      <c r="CNX5" s="155"/>
      <c r="CNY5" s="155"/>
      <c r="CNZ5" s="155"/>
      <c r="COA5" s="155"/>
      <c r="COB5" s="155"/>
      <c r="COC5" s="155"/>
      <c r="COD5" s="155"/>
      <c r="COE5" s="155"/>
      <c r="COF5" s="155"/>
      <c r="COG5" s="155"/>
      <c r="COH5" s="155"/>
      <c r="COI5" s="155"/>
      <c r="COJ5" s="155"/>
      <c r="COK5" s="155"/>
      <c r="COL5" s="155"/>
      <c r="COM5" s="155"/>
      <c r="CON5" s="155"/>
      <c r="COO5" s="155"/>
      <c r="COP5" s="155"/>
      <c r="COQ5" s="155"/>
      <c r="COR5" s="155"/>
      <c r="COS5" s="155"/>
      <c r="COT5" s="155"/>
      <c r="COU5" s="155"/>
      <c r="COV5" s="155"/>
      <c r="COW5" s="155"/>
      <c r="COX5" s="155"/>
      <c r="COY5" s="155"/>
      <c r="COZ5" s="155"/>
      <c r="CPA5" s="155"/>
      <c r="CPB5" s="155"/>
      <c r="CPC5" s="155"/>
      <c r="CPD5" s="155"/>
      <c r="CPE5" s="155"/>
      <c r="CPF5" s="155"/>
      <c r="CPG5" s="155"/>
      <c r="CPH5" s="155"/>
      <c r="CPI5" s="155"/>
      <c r="CPJ5" s="155"/>
      <c r="CPK5" s="155"/>
      <c r="CPL5" s="155"/>
      <c r="CPM5" s="155"/>
      <c r="CPN5" s="155"/>
      <c r="CPO5" s="155"/>
      <c r="CPP5" s="155"/>
      <c r="CPQ5" s="155"/>
      <c r="CPR5" s="155"/>
      <c r="CPS5" s="155"/>
      <c r="CPT5" s="155"/>
      <c r="CPU5" s="155"/>
      <c r="CPV5" s="155"/>
      <c r="CPW5" s="155"/>
      <c r="CPX5" s="155"/>
      <c r="CPY5" s="155"/>
      <c r="CPZ5" s="155"/>
      <c r="CQA5" s="155"/>
      <c r="CQB5" s="155"/>
      <c r="CQC5" s="155"/>
      <c r="CQD5" s="155"/>
      <c r="CQE5" s="155"/>
      <c r="CQF5" s="155"/>
      <c r="CQG5" s="155"/>
      <c r="CQH5" s="155"/>
      <c r="CQI5" s="155"/>
      <c r="CQJ5" s="155"/>
      <c r="CQK5" s="155"/>
      <c r="CQL5" s="155"/>
      <c r="CQM5" s="155"/>
      <c r="CQN5" s="155"/>
      <c r="CQO5" s="155"/>
      <c r="CQP5" s="155"/>
      <c r="CQQ5" s="155"/>
      <c r="CQR5" s="155"/>
      <c r="CQS5" s="155"/>
      <c r="CQT5" s="155"/>
      <c r="CQU5" s="155"/>
      <c r="CQV5" s="155"/>
      <c r="CQW5" s="155"/>
      <c r="CQX5" s="155"/>
      <c r="CQY5" s="155"/>
      <c r="CQZ5" s="155"/>
      <c r="CRA5" s="155"/>
      <c r="CRB5" s="155"/>
      <c r="CRC5" s="155"/>
      <c r="CRD5" s="155"/>
      <c r="CRE5" s="155"/>
      <c r="CRF5" s="155"/>
      <c r="CRG5" s="155"/>
      <c r="CRH5" s="155"/>
      <c r="CRI5" s="155"/>
      <c r="CRJ5" s="155"/>
      <c r="CRK5" s="155"/>
      <c r="CRL5" s="155"/>
      <c r="CRM5" s="155"/>
      <c r="CRN5" s="155"/>
      <c r="CRO5" s="155"/>
      <c r="CRP5" s="155"/>
      <c r="CRQ5" s="155"/>
      <c r="CRR5" s="155"/>
      <c r="CRS5" s="155"/>
      <c r="CRT5" s="155"/>
      <c r="CRU5" s="155"/>
      <c r="CRV5" s="155"/>
      <c r="CRW5" s="155"/>
      <c r="CRX5" s="155"/>
      <c r="CRY5" s="155"/>
      <c r="CRZ5" s="155"/>
      <c r="CSA5" s="155"/>
      <c r="CSB5" s="155"/>
      <c r="CSC5" s="155"/>
      <c r="CSD5" s="155"/>
      <c r="CSE5" s="155"/>
      <c r="CSF5" s="155"/>
      <c r="CSG5" s="155"/>
      <c r="CSH5" s="155"/>
      <c r="CSI5" s="155"/>
      <c r="CSJ5" s="155"/>
      <c r="CSK5" s="155"/>
      <c r="CSL5" s="155"/>
      <c r="CSM5" s="155"/>
      <c r="CSN5" s="155"/>
      <c r="CSO5" s="155"/>
      <c r="CSP5" s="155"/>
      <c r="CSQ5" s="155"/>
      <c r="CSR5" s="155"/>
      <c r="CSS5" s="155"/>
      <c r="CST5" s="155"/>
      <c r="CSU5" s="155"/>
      <c r="CSV5" s="155"/>
      <c r="CSW5" s="155"/>
      <c r="CSX5" s="155"/>
      <c r="CSY5" s="155"/>
      <c r="CSZ5" s="155"/>
      <c r="CTA5" s="155"/>
      <c r="CTB5" s="155"/>
      <c r="CTC5" s="155"/>
      <c r="CTD5" s="155"/>
      <c r="CTE5" s="155"/>
      <c r="CTF5" s="155"/>
      <c r="CTG5" s="155"/>
      <c r="CTH5" s="155"/>
      <c r="CTI5" s="155"/>
      <c r="CTJ5" s="155"/>
      <c r="CTK5" s="155"/>
      <c r="CTL5" s="155"/>
      <c r="CTM5" s="155"/>
      <c r="CTN5" s="155"/>
      <c r="CTO5" s="155"/>
      <c r="CTP5" s="155"/>
      <c r="CTQ5" s="155"/>
      <c r="CTR5" s="155"/>
      <c r="CTS5" s="155"/>
      <c r="CTT5" s="155"/>
      <c r="CTU5" s="155"/>
      <c r="CTV5" s="155"/>
      <c r="CTW5" s="155"/>
      <c r="CTX5" s="155"/>
      <c r="CTY5" s="155"/>
      <c r="CTZ5" s="155"/>
      <c r="CUA5" s="155"/>
      <c r="CUB5" s="155"/>
      <c r="CUC5" s="155"/>
      <c r="CUD5" s="155"/>
      <c r="CUE5" s="155"/>
      <c r="CUF5" s="155"/>
      <c r="CUG5" s="155"/>
      <c r="CUH5" s="155"/>
      <c r="CUI5" s="155"/>
      <c r="CUJ5" s="155"/>
      <c r="CUK5" s="155"/>
      <c r="CUL5" s="155"/>
      <c r="CUM5" s="155"/>
      <c r="CUN5" s="155"/>
      <c r="CUO5" s="155"/>
      <c r="CUP5" s="155"/>
      <c r="CUQ5" s="155"/>
      <c r="CUR5" s="155"/>
      <c r="CUS5" s="155"/>
      <c r="CUT5" s="155"/>
      <c r="CUU5" s="155"/>
      <c r="CUV5" s="155"/>
      <c r="CUW5" s="155"/>
      <c r="CUX5" s="155"/>
      <c r="CUY5" s="155"/>
      <c r="CUZ5" s="155"/>
      <c r="CVA5" s="155"/>
      <c r="CVB5" s="155"/>
      <c r="CVC5" s="155"/>
      <c r="CVD5" s="155"/>
      <c r="CVE5" s="155"/>
      <c r="CVF5" s="155"/>
      <c r="CVG5" s="155"/>
      <c r="CVH5" s="155"/>
      <c r="CVI5" s="155"/>
      <c r="CVJ5" s="155"/>
      <c r="CVK5" s="155"/>
      <c r="CVL5" s="155"/>
      <c r="CVM5" s="155"/>
      <c r="CVN5" s="155"/>
      <c r="CVO5" s="155"/>
      <c r="CVP5" s="155"/>
      <c r="CVQ5" s="155"/>
      <c r="CVR5" s="155"/>
      <c r="CVS5" s="155"/>
      <c r="CVT5" s="155"/>
      <c r="CVU5" s="155"/>
      <c r="CVV5" s="155"/>
      <c r="CVW5" s="155"/>
      <c r="CVX5" s="155"/>
      <c r="CVY5" s="155"/>
      <c r="CVZ5" s="155"/>
      <c r="CWA5" s="155"/>
      <c r="CWB5" s="155"/>
      <c r="CWC5" s="155"/>
      <c r="CWD5" s="155"/>
      <c r="CWE5" s="155"/>
      <c r="CWF5" s="155"/>
      <c r="CWG5" s="155"/>
      <c r="CWH5" s="155"/>
      <c r="CWI5" s="155"/>
      <c r="CWJ5" s="155"/>
      <c r="CWK5" s="155"/>
      <c r="CWL5" s="155"/>
      <c r="CWM5" s="155"/>
      <c r="CWN5" s="155"/>
      <c r="CWO5" s="155"/>
      <c r="CWP5" s="155"/>
      <c r="CWQ5" s="155"/>
      <c r="CWR5" s="155"/>
      <c r="CWS5" s="155"/>
      <c r="CWT5" s="155"/>
      <c r="CWU5" s="155"/>
      <c r="CWV5" s="155"/>
      <c r="CWW5" s="155"/>
      <c r="CWX5" s="155"/>
      <c r="CWY5" s="155"/>
      <c r="CWZ5" s="155"/>
      <c r="CXA5" s="155"/>
      <c r="CXB5" s="155"/>
      <c r="CXC5" s="155"/>
      <c r="CXD5" s="155"/>
      <c r="CXE5" s="155"/>
      <c r="CXF5" s="155"/>
      <c r="CXG5" s="155"/>
      <c r="CXH5" s="155"/>
      <c r="CXI5" s="155"/>
      <c r="CXJ5" s="155"/>
      <c r="CXK5" s="155"/>
      <c r="CXL5" s="155"/>
      <c r="CXM5" s="155"/>
      <c r="CXN5" s="155"/>
      <c r="CXO5" s="155"/>
      <c r="CXP5" s="155"/>
      <c r="CXQ5" s="155"/>
      <c r="CXR5" s="155"/>
      <c r="CXS5" s="155"/>
      <c r="CXT5" s="155"/>
      <c r="CXU5" s="155"/>
      <c r="CXV5" s="155"/>
      <c r="CXW5" s="155"/>
      <c r="CXX5" s="155"/>
      <c r="CXY5" s="155"/>
      <c r="CXZ5" s="155"/>
      <c r="CYA5" s="155"/>
      <c r="CYB5" s="155"/>
      <c r="CYC5" s="155"/>
      <c r="CYD5" s="155"/>
      <c r="CYE5" s="155"/>
      <c r="CYF5" s="155"/>
      <c r="CYG5" s="155"/>
      <c r="CYH5" s="155"/>
      <c r="CYI5" s="155"/>
      <c r="CYJ5" s="155"/>
      <c r="CYK5" s="155"/>
      <c r="CYL5" s="155"/>
      <c r="CYM5" s="155"/>
      <c r="CYN5" s="155"/>
      <c r="CYO5" s="155"/>
      <c r="CYP5" s="155"/>
      <c r="CYQ5" s="155"/>
      <c r="CYR5" s="155"/>
      <c r="CYS5" s="155"/>
      <c r="CYT5" s="155"/>
      <c r="CYU5" s="155"/>
      <c r="CYV5" s="155"/>
      <c r="CYW5" s="155"/>
      <c r="CYX5" s="155"/>
      <c r="CYY5" s="155"/>
      <c r="CYZ5" s="155"/>
      <c r="CZA5" s="155"/>
      <c r="CZB5" s="155"/>
      <c r="CZC5" s="155"/>
      <c r="CZD5" s="155"/>
      <c r="CZE5" s="155"/>
      <c r="CZF5" s="155"/>
      <c r="CZG5" s="155"/>
      <c r="CZH5" s="155"/>
      <c r="CZI5" s="155"/>
      <c r="CZJ5" s="155"/>
      <c r="CZK5" s="155"/>
      <c r="CZL5" s="155"/>
      <c r="CZM5" s="155"/>
      <c r="CZN5" s="155"/>
      <c r="CZO5" s="155"/>
      <c r="CZP5" s="155"/>
      <c r="CZQ5" s="155"/>
      <c r="CZR5" s="155"/>
      <c r="CZS5" s="155"/>
      <c r="CZT5" s="155"/>
      <c r="CZU5" s="155"/>
      <c r="CZV5" s="155"/>
      <c r="CZW5" s="155"/>
      <c r="CZX5" s="155"/>
      <c r="CZY5" s="155"/>
      <c r="CZZ5" s="155"/>
      <c r="DAA5" s="155"/>
      <c r="DAB5" s="155"/>
      <c r="DAC5" s="155"/>
      <c r="DAD5" s="155"/>
      <c r="DAE5" s="155"/>
      <c r="DAF5" s="155"/>
      <c r="DAG5" s="155"/>
      <c r="DAH5" s="155"/>
      <c r="DAI5" s="155"/>
      <c r="DAJ5" s="155"/>
      <c r="DAK5" s="155"/>
      <c r="DAL5" s="155"/>
      <c r="DAM5" s="155"/>
      <c r="DAN5" s="155"/>
      <c r="DAO5" s="155"/>
      <c r="DAP5" s="155"/>
      <c r="DAQ5" s="155"/>
      <c r="DAR5" s="155"/>
      <c r="DAS5" s="155"/>
      <c r="DAT5" s="155"/>
      <c r="DAU5" s="155"/>
      <c r="DAV5" s="155"/>
      <c r="DAW5" s="155"/>
      <c r="DAX5" s="155"/>
      <c r="DAY5" s="155"/>
      <c r="DAZ5" s="155"/>
      <c r="DBA5" s="155"/>
      <c r="DBB5" s="155"/>
      <c r="DBC5" s="155"/>
      <c r="DBD5" s="155"/>
      <c r="DBE5" s="155"/>
      <c r="DBF5" s="155"/>
      <c r="DBG5" s="155"/>
      <c r="DBH5" s="155"/>
      <c r="DBI5" s="155"/>
      <c r="DBJ5" s="155"/>
      <c r="DBK5" s="155"/>
      <c r="DBL5" s="155"/>
      <c r="DBM5" s="155"/>
      <c r="DBN5" s="155"/>
      <c r="DBO5" s="155"/>
      <c r="DBP5" s="155"/>
      <c r="DBQ5" s="155"/>
      <c r="DBR5" s="155"/>
      <c r="DBS5" s="155"/>
      <c r="DBT5" s="155"/>
      <c r="DBU5" s="155"/>
      <c r="DBV5" s="155"/>
      <c r="DBW5" s="155"/>
      <c r="DBX5" s="155"/>
      <c r="DBY5" s="155"/>
      <c r="DBZ5" s="155"/>
      <c r="DCA5" s="155"/>
      <c r="DCB5" s="155"/>
      <c r="DCC5" s="155"/>
      <c r="DCD5" s="155"/>
      <c r="DCE5" s="155"/>
      <c r="DCF5" s="155"/>
      <c r="DCG5" s="155"/>
      <c r="DCH5" s="155"/>
      <c r="DCI5" s="155"/>
      <c r="DCJ5" s="155"/>
      <c r="DCK5" s="155"/>
      <c r="DCL5" s="155"/>
      <c r="DCM5" s="155"/>
      <c r="DCN5" s="155"/>
      <c r="DCO5" s="155"/>
      <c r="DCP5" s="155"/>
      <c r="DCQ5" s="155"/>
      <c r="DCR5" s="155"/>
      <c r="DCS5" s="155"/>
      <c r="DCT5" s="155"/>
      <c r="DCU5" s="155"/>
      <c r="DCV5" s="155"/>
      <c r="DCW5" s="155"/>
      <c r="DCX5" s="155"/>
      <c r="DCY5" s="155"/>
      <c r="DCZ5" s="155"/>
      <c r="DDA5" s="155"/>
      <c r="DDB5" s="155"/>
      <c r="DDC5" s="155"/>
      <c r="DDD5" s="155"/>
      <c r="DDE5" s="155"/>
      <c r="DDF5" s="155"/>
      <c r="DDG5" s="155"/>
      <c r="DDH5" s="155"/>
      <c r="DDI5" s="155"/>
      <c r="DDJ5" s="155"/>
      <c r="DDK5" s="155"/>
      <c r="DDL5" s="155"/>
      <c r="DDM5" s="155"/>
      <c r="DDN5" s="155"/>
      <c r="DDO5" s="155"/>
      <c r="DDP5" s="155"/>
      <c r="DDQ5" s="155"/>
      <c r="DDR5" s="155"/>
      <c r="DDS5" s="155"/>
      <c r="DDT5" s="155"/>
      <c r="DDU5" s="155"/>
      <c r="DDV5" s="155"/>
      <c r="DDW5" s="155"/>
      <c r="DDX5" s="155"/>
      <c r="DDY5" s="155"/>
      <c r="DDZ5" s="155"/>
      <c r="DEA5" s="155"/>
      <c r="DEB5" s="155"/>
      <c r="DEC5" s="155"/>
      <c r="DED5" s="155"/>
      <c r="DEE5" s="155"/>
      <c r="DEF5" s="155"/>
      <c r="DEG5" s="155"/>
      <c r="DEH5" s="155"/>
      <c r="DEI5" s="155"/>
      <c r="DEJ5" s="155"/>
      <c r="DEK5" s="155"/>
      <c r="DEL5" s="155"/>
      <c r="DEM5" s="155"/>
      <c r="DEN5" s="155"/>
      <c r="DEO5" s="155"/>
      <c r="DEP5" s="155"/>
      <c r="DEQ5" s="155"/>
      <c r="DER5" s="155"/>
      <c r="DES5" s="155"/>
      <c r="DET5" s="155"/>
      <c r="DEU5" s="155"/>
      <c r="DEV5" s="155"/>
      <c r="DEW5" s="155"/>
      <c r="DEX5" s="155"/>
      <c r="DEY5" s="155"/>
      <c r="DEZ5" s="155"/>
      <c r="DFA5" s="155"/>
      <c r="DFB5" s="155"/>
      <c r="DFC5" s="155"/>
      <c r="DFD5" s="155"/>
      <c r="DFE5" s="155"/>
      <c r="DFF5" s="155"/>
      <c r="DFG5" s="155"/>
      <c r="DFH5" s="155"/>
      <c r="DFI5" s="155"/>
      <c r="DFJ5" s="155"/>
      <c r="DFK5" s="155"/>
      <c r="DFL5" s="155"/>
      <c r="DFM5" s="155"/>
      <c r="DFN5" s="155"/>
      <c r="DFO5" s="155"/>
      <c r="DFP5" s="155"/>
      <c r="DFQ5" s="155"/>
      <c r="DFR5" s="155"/>
      <c r="DFS5" s="155"/>
      <c r="DFT5" s="155"/>
      <c r="DFU5" s="155"/>
      <c r="DFV5" s="155"/>
      <c r="DFW5" s="155"/>
      <c r="DFX5" s="155"/>
      <c r="DFY5" s="155"/>
      <c r="DFZ5" s="155"/>
      <c r="DGA5" s="155"/>
      <c r="DGB5" s="155"/>
      <c r="DGC5" s="155"/>
      <c r="DGD5" s="155"/>
      <c r="DGE5" s="155"/>
      <c r="DGF5" s="155"/>
      <c r="DGG5" s="155"/>
      <c r="DGH5" s="155"/>
      <c r="DGI5" s="155"/>
      <c r="DGJ5" s="155"/>
      <c r="DGK5" s="155"/>
      <c r="DGL5" s="155"/>
      <c r="DGM5" s="155"/>
      <c r="DGN5" s="155"/>
      <c r="DGO5" s="155"/>
      <c r="DGP5" s="155"/>
      <c r="DGQ5" s="155"/>
      <c r="DGR5" s="155"/>
      <c r="DGS5" s="155"/>
      <c r="DGT5" s="155"/>
      <c r="DGU5" s="155"/>
      <c r="DGV5" s="155"/>
      <c r="DGW5" s="155"/>
      <c r="DGX5" s="155"/>
      <c r="DGY5" s="155"/>
      <c r="DGZ5" s="155"/>
      <c r="DHA5" s="155"/>
      <c r="DHB5" s="155"/>
      <c r="DHC5" s="155"/>
      <c r="DHD5" s="155"/>
      <c r="DHE5" s="155"/>
      <c r="DHF5" s="155"/>
      <c r="DHG5" s="155"/>
      <c r="DHH5" s="155"/>
      <c r="DHI5" s="155"/>
      <c r="DHJ5" s="155"/>
      <c r="DHK5" s="155"/>
      <c r="DHL5" s="155"/>
      <c r="DHM5" s="155"/>
      <c r="DHN5" s="155"/>
      <c r="DHO5" s="155"/>
      <c r="DHP5" s="155"/>
      <c r="DHQ5" s="155"/>
      <c r="DHR5" s="155"/>
      <c r="DHS5" s="155"/>
      <c r="DHT5" s="155"/>
      <c r="DHU5" s="155"/>
      <c r="DHV5" s="155"/>
      <c r="DHW5" s="155"/>
      <c r="DHX5" s="155"/>
      <c r="DHY5" s="155"/>
      <c r="DHZ5" s="155"/>
      <c r="DIA5" s="155"/>
      <c r="DIB5" s="155"/>
      <c r="DIC5" s="155"/>
      <c r="DID5" s="155"/>
      <c r="DIE5" s="155"/>
      <c r="DIF5" s="155"/>
      <c r="DIG5" s="155"/>
      <c r="DIH5" s="155"/>
      <c r="DII5" s="155"/>
      <c r="DIJ5" s="155"/>
      <c r="DIK5" s="155"/>
      <c r="DIL5" s="155"/>
      <c r="DIM5" s="155"/>
      <c r="DIN5" s="155"/>
      <c r="DIO5" s="155"/>
      <c r="DIP5" s="155"/>
      <c r="DIQ5" s="155"/>
      <c r="DIR5" s="155"/>
      <c r="DIS5" s="155"/>
      <c r="DIT5" s="155"/>
      <c r="DIU5" s="155"/>
      <c r="DIV5" s="155"/>
      <c r="DIW5" s="155"/>
      <c r="DIX5" s="155"/>
      <c r="DIY5" s="155"/>
      <c r="DIZ5" s="155"/>
      <c r="DJA5" s="155"/>
      <c r="DJB5" s="155"/>
      <c r="DJC5" s="155"/>
      <c r="DJD5" s="155"/>
      <c r="DJE5" s="155"/>
      <c r="DJF5" s="155"/>
      <c r="DJG5" s="155"/>
      <c r="DJH5" s="155"/>
      <c r="DJI5" s="155"/>
      <c r="DJJ5" s="155"/>
      <c r="DJK5" s="155"/>
      <c r="DJL5" s="155"/>
      <c r="DJM5" s="155"/>
      <c r="DJN5" s="155"/>
      <c r="DJO5" s="155"/>
      <c r="DJP5" s="155"/>
      <c r="DJQ5" s="155"/>
      <c r="DJR5" s="155"/>
      <c r="DJS5" s="155"/>
      <c r="DJT5" s="155"/>
      <c r="DJU5" s="155"/>
      <c r="DJV5" s="155"/>
      <c r="DJW5" s="155"/>
      <c r="DJX5" s="155"/>
      <c r="DJY5" s="155"/>
      <c r="DJZ5" s="155"/>
      <c r="DKA5" s="155"/>
      <c r="DKB5" s="155"/>
      <c r="DKC5" s="155"/>
      <c r="DKD5" s="155"/>
      <c r="DKE5" s="155"/>
      <c r="DKF5" s="155"/>
      <c r="DKG5" s="155"/>
      <c r="DKH5" s="155"/>
      <c r="DKI5" s="155"/>
      <c r="DKJ5" s="155"/>
      <c r="DKK5" s="155"/>
      <c r="DKL5" s="155"/>
      <c r="DKM5" s="155"/>
      <c r="DKN5" s="155"/>
      <c r="DKO5" s="155"/>
      <c r="DKP5" s="155"/>
      <c r="DKQ5" s="155"/>
      <c r="DKR5" s="155"/>
      <c r="DKS5" s="155"/>
      <c r="DKT5" s="155"/>
      <c r="DKU5" s="155"/>
      <c r="DKV5" s="155"/>
      <c r="DKW5" s="155"/>
      <c r="DKX5" s="155"/>
      <c r="DKY5" s="155"/>
      <c r="DKZ5" s="155"/>
      <c r="DLA5" s="155"/>
      <c r="DLB5" s="155"/>
      <c r="DLC5" s="155"/>
      <c r="DLD5" s="155"/>
      <c r="DLE5" s="155"/>
      <c r="DLF5" s="155"/>
      <c r="DLG5" s="155"/>
      <c r="DLH5" s="155"/>
      <c r="DLI5" s="155"/>
      <c r="DLJ5" s="155"/>
      <c r="DLK5" s="155"/>
      <c r="DLL5" s="155"/>
      <c r="DLM5" s="155"/>
      <c r="DLN5" s="155"/>
      <c r="DLO5" s="155"/>
      <c r="DLP5" s="155"/>
      <c r="DLQ5" s="155"/>
      <c r="DLR5" s="155"/>
      <c r="DLS5" s="155"/>
      <c r="DLT5" s="155"/>
      <c r="DLU5" s="155"/>
      <c r="DLV5" s="155"/>
      <c r="DLW5" s="155"/>
      <c r="DLX5" s="155"/>
      <c r="DLY5" s="155"/>
      <c r="DLZ5" s="155"/>
      <c r="DMA5" s="155"/>
      <c r="DMB5" s="155"/>
      <c r="DMC5" s="155"/>
      <c r="DMD5" s="155"/>
      <c r="DME5" s="155"/>
      <c r="DMF5" s="155"/>
      <c r="DMG5" s="155"/>
      <c r="DMH5" s="155"/>
      <c r="DMI5" s="155"/>
      <c r="DMJ5" s="155"/>
      <c r="DMK5" s="155"/>
      <c r="DML5" s="155"/>
      <c r="DMM5" s="155"/>
      <c r="DMN5" s="155"/>
      <c r="DMO5" s="155"/>
      <c r="DMP5" s="155"/>
      <c r="DMQ5" s="155"/>
      <c r="DMR5" s="155"/>
      <c r="DMS5" s="155"/>
      <c r="DMT5" s="155"/>
      <c r="DMU5" s="155"/>
      <c r="DMV5" s="155"/>
      <c r="DMW5" s="155"/>
      <c r="DMX5" s="155"/>
      <c r="DMY5" s="155"/>
      <c r="DMZ5" s="155"/>
      <c r="DNA5" s="155"/>
      <c r="DNB5" s="155"/>
      <c r="DNC5" s="155"/>
      <c r="DND5" s="155"/>
      <c r="DNE5" s="155"/>
      <c r="DNF5" s="155"/>
      <c r="DNG5" s="155"/>
      <c r="DNH5" s="155"/>
      <c r="DNI5" s="155"/>
      <c r="DNJ5" s="155"/>
      <c r="DNK5" s="155"/>
      <c r="DNL5" s="155"/>
      <c r="DNM5" s="155"/>
      <c r="DNN5" s="155"/>
      <c r="DNO5" s="155"/>
      <c r="DNP5" s="155"/>
      <c r="DNQ5" s="155"/>
      <c r="DNR5" s="155"/>
      <c r="DNS5" s="155"/>
      <c r="DNT5" s="155"/>
      <c r="DNU5" s="155"/>
      <c r="DNV5" s="155"/>
      <c r="DNW5" s="155"/>
      <c r="DNX5" s="155"/>
      <c r="DNY5" s="155"/>
      <c r="DNZ5" s="155"/>
      <c r="DOA5" s="155"/>
      <c r="DOB5" s="155"/>
      <c r="DOC5" s="155"/>
      <c r="DOD5" s="155"/>
      <c r="DOE5" s="155"/>
      <c r="DOF5" s="155"/>
      <c r="DOG5" s="155"/>
      <c r="DOH5" s="155"/>
      <c r="DOI5" s="155"/>
      <c r="DOJ5" s="155"/>
      <c r="DOK5" s="155"/>
      <c r="DOL5" s="155"/>
      <c r="DOM5" s="155"/>
      <c r="DON5" s="155"/>
      <c r="DOO5" s="155"/>
      <c r="DOP5" s="155"/>
      <c r="DOQ5" s="155"/>
      <c r="DOR5" s="155"/>
      <c r="DOS5" s="155"/>
      <c r="DOT5" s="155"/>
      <c r="DOU5" s="155"/>
      <c r="DOV5" s="155"/>
      <c r="DOW5" s="155"/>
      <c r="DOX5" s="155"/>
      <c r="DOY5" s="155"/>
      <c r="DOZ5" s="155"/>
      <c r="DPA5" s="155"/>
      <c r="DPB5" s="155"/>
      <c r="DPC5" s="155"/>
      <c r="DPD5" s="155"/>
      <c r="DPE5" s="155"/>
      <c r="DPF5" s="155"/>
      <c r="DPG5" s="155"/>
      <c r="DPH5" s="155"/>
      <c r="DPI5" s="155"/>
      <c r="DPJ5" s="155"/>
      <c r="DPK5" s="155"/>
      <c r="DPL5" s="155"/>
      <c r="DPM5" s="155"/>
      <c r="DPN5" s="155"/>
      <c r="DPO5" s="155"/>
      <c r="DPP5" s="155"/>
      <c r="DPQ5" s="155"/>
      <c r="DPR5" s="155"/>
      <c r="DPS5" s="155"/>
      <c r="DPT5" s="155"/>
      <c r="DPU5" s="155"/>
      <c r="DPV5" s="155"/>
      <c r="DPW5" s="155"/>
      <c r="DPX5" s="155"/>
      <c r="DPY5" s="155"/>
      <c r="DPZ5" s="155"/>
      <c r="DQA5" s="155"/>
      <c r="DQB5" s="155"/>
      <c r="DQC5" s="155"/>
      <c r="DQD5" s="155"/>
      <c r="DQE5" s="155"/>
      <c r="DQF5" s="155"/>
      <c r="DQG5" s="155"/>
      <c r="DQH5" s="155"/>
      <c r="DQI5" s="155"/>
      <c r="DQJ5" s="155"/>
      <c r="DQK5" s="155"/>
      <c r="DQL5" s="155"/>
      <c r="DQM5" s="155"/>
      <c r="DQN5" s="155"/>
      <c r="DQO5" s="155"/>
      <c r="DQP5" s="155"/>
      <c r="DQQ5" s="155"/>
      <c r="DQR5" s="155"/>
      <c r="DQS5" s="155"/>
      <c r="DQT5" s="155"/>
      <c r="DQU5" s="155"/>
      <c r="DQV5" s="155"/>
      <c r="DQW5" s="155"/>
      <c r="DQX5" s="155"/>
      <c r="DQY5" s="155"/>
      <c r="DQZ5" s="155"/>
      <c r="DRA5" s="155"/>
      <c r="DRB5" s="155"/>
      <c r="DRC5" s="155"/>
      <c r="DRD5" s="155"/>
      <c r="DRE5" s="155"/>
      <c r="DRF5" s="155"/>
      <c r="DRG5" s="155"/>
      <c r="DRH5" s="155"/>
      <c r="DRI5" s="155"/>
      <c r="DRJ5" s="155"/>
      <c r="DRK5" s="155"/>
      <c r="DRL5" s="155"/>
      <c r="DRM5" s="155"/>
      <c r="DRN5" s="155"/>
      <c r="DRO5" s="155"/>
      <c r="DRP5" s="155"/>
      <c r="DRQ5" s="155"/>
      <c r="DRR5" s="155"/>
      <c r="DRS5" s="155"/>
      <c r="DRT5" s="155"/>
      <c r="DRU5" s="155"/>
      <c r="DRV5" s="155"/>
      <c r="DRW5" s="155"/>
      <c r="DRX5" s="155"/>
      <c r="DRY5" s="155"/>
      <c r="DRZ5" s="155"/>
      <c r="DSA5" s="155"/>
      <c r="DSB5" s="155"/>
      <c r="DSC5" s="155"/>
      <c r="DSD5" s="155"/>
      <c r="DSE5" s="155"/>
      <c r="DSF5" s="155"/>
      <c r="DSG5" s="155"/>
      <c r="DSH5" s="155"/>
      <c r="DSI5" s="155"/>
      <c r="DSJ5" s="155"/>
      <c r="DSK5" s="155"/>
      <c r="DSL5" s="155"/>
      <c r="DSM5" s="155"/>
      <c r="DSN5" s="155"/>
      <c r="DSO5" s="155"/>
      <c r="DSP5" s="155"/>
      <c r="DSQ5" s="155"/>
      <c r="DSR5" s="155"/>
      <c r="DSS5" s="155"/>
      <c r="DST5" s="155"/>
      <c r="DSU5" s="155"/>
      <c r="DSV5" s="155"/>
      <c r="DSW5" s="155"/>
      <c r="DSX5" s="155"/>
      <c r="DSY5" s="155"/>
      <c r="DSZ5" s="155"/>
      <c r="DTA5" s="155"/>
      <c r="DTB5" s="155"/>
      <c r="DTC5" s="155"/>
      <c r="DTD5" s="155"/>
      <c r="DTE5" s="155"/>
      <c r="DTF5" s="155"/>
      <c r="DTG5" s="155"/>
      <c r="DTH5" s="155"/>
      <c r="DTI5" s="155"/>
      <c r="DTJ5" s="155"/>
      <c r="DTK5" s="155"/>
      <c r="DTL5" s="155"/>
      <c r="DTM5" s="155"/>
      <c r="DTN5" s="155"/>
      <c r="DTO5" s="155"/>
      <c r="DTP5" s="155"/>
      <c r="DTQ5" s="155"/>
      <c r="DTR5" s="155"/>
      <c r="DTS5" s="155"/>
      <c r="DTT5" s="155"/>
      <c r="DTU5" s="155"/>
      <c r="DTV5" s="155"/>
      <c r="DTW5" s="155"/>
      <c r="DTX5" s="155"/>
      <c r="DTY5" s="155"/>
      <c r="DTZ5" s="155"/>
      <c r="DUA5" s="155"/>
      <c r="DUB5" s="155"/>
      <c r="DUC5" s="155"/>
      <c r="DUD5" s="155"/>
      <c r="DUE5" s="155"/>
      <c r="DUF5" s="155"/>
      <c r="DUG5" s="155"/>
      <c r="DUH5" s="155"/>
      <c r="DUI5" s="155"/>
      <c r="DUJ5" s="155"/>
      <c r="DUK5" s="155"/>
      <c r="DUL5" s="155"/>
      <c r="DUM5" s="155"/>
      <c r="DUN5" s="155"/>
      <c r="DUO5" s="155"/>
      <c r="DUP5" s="155"/>
      <c r="DUQ5" s="155"/>
      <c r="DUR5" s="155"/>
      <c r="DUS5" s="155"/>
      <c r="DUT5" s="155"/>
      <c r="DUU5" s="155"/>
      <c r="DUV5" s="155"/>
      <c r="DUW5" s="155"/>
      <c r="DUX5" s="155"/>
      <c r="DUY5" s="155"/>
      <c r="DUZ5" s="155"/>
      <c r="DVA5" s="155"/>
      <c r="DVB5" s="155"/>
      <c r="DVC5" s="155"/>
      <c r="DVD5" s="155"/>
      <c r="DVE5" s="155"/>
      <c r="DVF5" s="155"/>
      <c r="DVG5" s="155"/>
      <c r="DVH5" s="155"/>
      <c r="DVI5" s="155"/>
      <c r="DVJ5" s="155"/>
      <c r="DVK5" s="155"/>
      <c r="DVL5" s="155"/>
      <c r="DVM5" s="155"/>
      <c r="DVN5" s="155"/>
      <c r="DVO5" s="155"/>
      <c r="DVP5" s="155"/>
      <c r="DVQ5" s="155"/>
      <c r="DVR5" s="155"/>
      <c r="DVS5" s="155"/>
      <c r="DVT5" s="155"/>
      <c r="DVU5" s="155"/>
      <c r="DVV5" s="155"/>
      <c r="DVW5" s="155"/>
      <c r="DVX5" s="155"/>
      <c r="DVY5" s="155"/>
      <c r="DVZ5" s="155"/>
      <c r="DWA5" s="155"/>
      <c r="DWB5" s="155"/>
      <c r="DWC5" s="155"/>
      <c r="DWD5" s="155"/>
      <c r="DWE5" s="155"/>
      <c r="DWF5" s="155"/>
      <c r="DWG5" s="155"/>
      <c r="DWH5" s="155"/>
      <c r="DWI5" s="155"/>
      <c r="DWJ5" s="155"/>
      <c r="DWK5" s="155"/>
      <c r="DWL5" s="155"/>
      <c r="DWM5" s="155"/>
      <c r="DWN5" s="155"/>
      <c r="DWO5" s="155"/>
      <c r="DWP5" s="155"/>
      <c r="DWQ5" s="155"/>
      <c r="DWR5" s="155"/>
      <c r="DWS5" s="155"/>
      <c r="DWT5" s="155"/>
      <c r="DWU5" s="155"/>
      <c r="DWV5" s="155"/>
      <c r="DWW5" s="155"/>
      <c r="DWX5" s="155"/>
      <c r="DWY5" s="155"/>
      <c r="DWZ5" s="155"/>
      <c r="DXA5" s="155"/>
      <c r="DXB5" s="155"/>
      <c r="DXC5" s="155"/>
      <c r="DXD5" s="155"/>
      <c r="DXE5" s="155"/>
      <c r="DXF5" s="155"/>
      <c r="DXG5" s="155"/>
      <c r="DXH5" s="155"/>
      <c r="DXI5" s="155"/>
      <c r="DXJ5" s="155"/>
      <c r="DXK5" s="155"/>
      <c r="DXL5" s="155"/>
      <c r="DXM5" s="155"/>
      <c r="DXN5" s="155"/>
      <c r="DXO5" s="155"/>
      <c r="DXP5" s="155"/>
      <c r="DXQ5" s="155"/>
      <c r="DXR5" s="155"/>
      <c r="DXS5" s="155"/>
      <c r="DXT5" s="155"/>
      <c r="DXU5" s="155"/>
      <c r="DXV5" s="155"/>
      <c r="DXW5" s="155"/>
      <c r="DXX5" s="155"/>
      <c r="DXY5" s="155"/>
      <c r="DXZ5" s="155"/>
      <c r="DYA5" s="155"/>
      <c r="DYB5" s="155"/>
      <c r="DYC5" s="155"/>
      <c r="DYD5" s="155"/>
      <c r="DYE5" s="155"/>
      <c r="DYF5" s="155"/>
      <c r="DYG5" s="155"/>
      <c r="DYH5" s="155"/>
      <c r="DYI5" s="155"/>
      <c r="DYJ5" s="155"/>
      <c r="DYK5" s="155"/>
      <c r="DYL5" s="155"/>
      <c r="DYM5" s="155"/>
      <c r="DYN5" s="155"/>
      <c r="DYO5" s="155"/>
      <c r="DYP5" s="155"/>
      <c r="DYQ5" s="155"/>
      <c r="DYR5" s="155"/>
      <c r="DYS5" s="155"/>
      <c r="DYT5" s="155"/>
      <c r="DYU5" s="155"/>
      <c r="DYV5" s="155"/>
      <c r="DYW5" s="155"/>
      <c r="DYX5" s="155"/>
      <c r="DYY5" s="155"/>
      <c r="DYZ5" s="155"/>
      <c r="DZA5" s="155"/>
      <c r="DZB5" s="155"/>
      <c r="DZC5" s="155"/>
      <c r="DZD5" s="155"/>
      <c r="DZE5" s="155"/>
      <c r="DZF5" s="155"/>
      <c r="DZG5" s="155"/>
      <c r="DZH5" s="155"/>
      <c r="DZI5" s="155"/>
      <c r="DZJ5" s="155"/>
      <c r="DZK5" s="155"/>
      <c r="DZL5" s="155"/>
      <c r="DZM5" s="155"/>
      <c r="DZN5" s="155"/>
      <c r="DZO5" s="155"/>
      <c r="DZP5" s="155"/>
      <c r="DZQ5" s="155"/>
      <c r="DZR5" s="155"/>
      <c r="DZS5" s="155"/>
      <c r="DZT5" s="155"/>
      <c r="DZU5" s="155"/>
      <c r="DZV5" s="155"/>
      <c r="DZW5" s="155"/>
      <c r="DZX5" s="155"/>
      <c r="DZY5" s="155"/>
      <c r="DZZ5" s="155"/>
      <c r="EAA5" s="155"/>
      <c r="EAB5" s="155"/>
      <c r="EAC5" s="155"/>
      <c r="EAD5" s="155"/>
      <c r="EAE5" s="155"/>
      <c r="EAF5" s="155"/>
      <c r="EAG5" s="155"/>
      <c r="EAH5" s="155"/>
      <c r="EAI5" s="155"/>
      <c r="EAJ5" s="155"/>
      <c r="EAK5" s="155"/>
      <c r="EAL5" s="155"/>
      <c r="EAM5" s="155"/>
      <c r="EAN5" s="155"/>
      <c r="EAO5" s="155"/>
      <c r="EAP5" s="155"/>
      <c r="EAQ5" s="155"/>
      <c r="EAR5" s="155"/>
      <c r="EAS5" s="155"/>
      <c r="EAT5" s="155"/>
      <c r="EAU5" s="155"/>
      <c r="EAV5" s="155"/>
      <c r="EAW5" s="155"/>
      <c r="EAX5" s="155"/>
      <c r="EAY5" s="155"/>
      <c r="EAZ5" s="155"/>
      <c r="EBA5" s="155"/>
      <c r="EBB5" s="155"/>
      <c r="EBC5" s="155"/>
      <c r="EBD5" s="155"/>
      <c r="EBE5" s="155"/>
      <c r="EBF5" s="155"/>
      <c r="EBG5" s="155"/>
      <c r="EBH5" s="155"/>
      <c r="EBI5" s="155"/>
      <c r="EBJ5" s="155"/>
      <c r="EBK5" s="155"/>
      <c r="EBL5" s="155"/>
      <c r="EBM5" s="155"/>
      <c r="EBN5" s="155"/>
      <c r="EBO5" s="155"/>
      <c r="EBP5" s="155"/>
      <c r="EBQ5" s="155"/>
      <c r="EBR5" s="155"/>
      <c r="EBS5" s="155"/>
      <c r="EBT5" s="155"/>
      <c r="EBU5" s="155"/>
      <c r="EBV5" s="155"/>
      <c r="EBW5" s="155"/>
      <c r="EBX5" s="155"/>
      <c r="EBY5" s="155"/>
      <c r="EBZ5" s="155"/>
      <c r="ECA5" s="155"/>
      <c r="ECB5" s="155"/>
      <c r="ECC5" s="155"/>
      <c r="ECD5" s="155"/>
      <c r="ECE5" s="155"/>
      <c r="ECF5" s="155"/>
      <c r="ECG5" s="155"/>
      <c r="ECH5" s="155"/>
      <c r="ECI5" s="155"/>
      <c r="ECJ5" s="155"/>
      <c r="ECK5" s="155"/>
      <c r="ECL5" s="155"/>
      <c r="ECM5" s="155"/>
      <c r="ECN5" s="155"/>
      <c r="ECO5" s="155"/>
      <c r="ECP5" s="155"/>
      <c r="ECQ5" s="155"/>
      <c r="ECR5" s="155"/>
      <c r="ECS5" s="155"/>
      <c r="ECT5" s="155"/>
      <c r="ECU5" s="155"/>
      <c r="ECV5" s="155"/>
      <c r="ECW5" s="155"/>
      <c r="ECX5" s="155"/>
      <c r="ECY5" s="155"/>
      <c r="ECZ5" s="155"/>
      <c r="EDA5" s="155"/>
      <c r="EDB5" s="155"/>
      <c r="EDC5" s="155"/>
      <c r="EDD5" s="155"/>
      <c r="EDE5" s="155"/>
      <c r="EDF5" s="155"/>
      <c r="EDG5" s="155"/>
      <c r="EDH5" s="155"/>
      <c r="EDI5" s="155"/>
      <c r="EDJ5" s="155"/>
      <c r="EDK5" s="155"/>
      <c r="EDL5" s="155"/>
      <c r="EDM5" s="155"/>
      <c r="EDN5" s="155"/>
      <c r="EDO5" s="155"/>
      <c r="EDP5" s="155"/>
      <c r="EDQ5" s="155"/>
      <c r="EDR5" s="155"/>
      <c r="EDS5" s="155"/>
      <c r="EDT5" s="155"/>
      <c r="EDU5" s="155"/>
      <c r="EDV5" s="155"/>
      <c r="EDW5" s="155"/>
      <c r="EDX5" s="155"/>
      <c r="EDY5" s="155"/>
      <c r="EDZ5" s="155"/>
      <c r="EEA5" s="155"/>
      <c r="EEB5" s="155"/>
      <c r="EEC5" s="155"/>
      <c r="EED5" s="155"/>
      <c r="EEE5" s="155"/>
      <c r="EEF5" s="155"/>
      <c r="EEG5" s="155"/>
      <c r="EEH5" s="155"/>
      <c r="EEI5" s="155"/>
      <c r="EEJ5" s="155"/>
      <c r="EEK5" s="155"/>
      <c r="EEL5" s="155"/>
      <c r="EEM5" s="155"/>
      <c r="EEN5" s="155"/>
      <c r="EEO5" s="155"/>
      <c r="EEP5" s="155"/>
      <c r="EEQ5" s="155"/>
      <c r="EER5" s="155"/>
      <c r="EES5" s="155"/>
      <c r="EET5" s="155"/>
      <c r="EEU5" s="155"/>
      <c r="EEV5" s="155"/>
      <c r="EEW5" s="155"/>
      <c r="EEX5" s="155"/>
      <c r="EEY5" s="155"/>
      <c r="EEZ5" s="155"/>
      <c r="EFA5" s="155"/>
      <c r="EFB5" s="155"/>
      <c r="EFC5" s="155"/>
      <c r="EFD5" s="155"/>
      <c r="EFE5" s="155"/>
      <c r="EFF5" s="155"/>
      <c r="EFG5" s="155"/>
      <c r="EFH5" s="155"/>
      <c r="EFI5" s="155"/>
      <c r="EFJ5" s="155"/>
      <c r="EFK5" s="155"/>
      <c r="EFL5" s="155"/>
      <c r="EFM5" s="155"/>
      <c r="EFN5" s="155"/>
      <c r="EFO5" s="155"/>
      <c r="EFP5" s="155"/>
      <c r="EFQ5" s="155"/>
      <c r="EFR5" s="155"/>
      <c r="EFS5" s="155"/>
      <c r="EFT5" s="155"/>
      <c r="EFU5" s="155"/>
      <c r="EFV5" s="155"/>
      <c r="EFW5" s="155"/>
      <c r="EFX5" s="155"/>
      <c r="EFY5" s="155"/>
      <c r="EFZ5" s="155"/>
      <c r="EGA5" s="155"/>
      <c r="EGB5" s="155"/>
      <c r="EGC5" s="155"/>
      <c r="EGD5" s="155"/>
      <c r="EGE5" s="155"/>
      <c r="EGF5" s="155"/>
      <c r="EGG5" s="155"/>
      <c r="EGH5" s="155"/>
      <c r="EGI5" s="155"/>
      <c r="EGJ5" s="155"/>
      <c r="EGK5" s="155"/>
      <c r="EGL5" s="155"/>
      <c r="EGM5" s="155"/>
      <c r="EGN5" s="155"/>
      <c r="EGO5" s="155"/>
      <c r="EGP5" s="155"/>
      <c r="EGQ5" s="155"/>
      <c r="EGR5" s="155"/>
      <c r="EGS5" s="155"/>
      <c r="EGT5" s="155"/>
      <c r="EGU5" s="155"/>
      <c r="EGV5" s="155"/>
      <c r="EGW5" s="155"/>
      <c r="EGX5" s="155"/>
      <c r="EGY5" s="155"/>
      <c r="EGZ5" s="155"/>
      <c r="EHA5" s="155"/>
      <c r="EHB5" s="155"/>
      <c r="EHC5" s="155"/>
      <c r="EHD5" s="155"/>
      <c r="EHE5" s="155"/>
      <c r="EHF5" s="155"/>
      <c r="EHG5" s="155"/>
      <c r="EHH5" s="155"/>
      <c r="EHI5" s="155"/>
      <c r="EHJ5" s="155"/>
      <c r="EHK5" s="155"/>
      <c r="EHL5" s="155"/>
      <c r="EHM5" s="155"/>
      <c r="EHN5" s="155"/>
      <c r="EHO5" s="155"/>
      <c r="EHP5" s="155"/>
      <c r="EHQ5" s="155"/>
      <c r="EHR5" s="155"/>
      <c r="EHS5" s="155"/>
      <c r="EHT5" s="155"/>
      <c r="EHU5" s="155"/>
      <c r="EHV5" s="155"/>
      <c r="EHW5" s="155"/>
      <c r="EHX5" s="155"/>
      <c r="EHY5" s="155"/>
      <c r="EHZ5" s="155"/>
      <c r="EIA5" s="155"/>
      <c r="EIB5" s="155"/>
      <c r="EIC5" s="155"/>
      <c r="EID5" s="155"/>
      <c r="EIE5" s="155"/>
      <c r="EIF5" s="155"/>
      <c r="EIG5" s="155"/>
      <c r="EIH5" s="155"/>
      <c r="EII5" s="155"/>
      <c r="EIJ5" s="155"/>
      <c r="EIK5" s="155"/>
      <c r="EIL5" s="155"/>
      <c r="EIM5" s="155"/>
      <c r="EIN5" s="155"/>
      <c r="EIO5" s="155"/>
      <c r="EIP5" s="155"/>
      <c r="EIQ5" s="155"/>
      <c r="EIR5" s="155"/>
      <c r="EIS5" s="155"/>
      <c r="EIT5" s="155"/>
      <c r="EIU5" s="155"/>
      <c r="EIV5" s="155"/>
      <c r="EIW5" s="155"/>
      <c r="EIX5" s="155"/>
      <c r="EIY5" s="155"/>
      <c r="EIZ5" s="155"/>
      <c r="EJA5" s="155"/>
      <c r="EJB5" s="155"/>
      <c r="EJC5" s="155"/>
      <c r="EJD5" s="155"/>
      <c r="EJE5" s="155"/>
      <c r="EJF5" s="155"/>
      <c r="EJG5" s="155"/>
      <c r="EJH5" s="155"/>
      <c r="EJI5" s="155"/>
      <c r="EJJ5" s="155"/>
      <c r="EJK5" s="155"/>
      <c r="EJL5" s="155"/>
      <c r="EJM5" s="155"/>
      <c r="EJN5" s="155"/>
      <c r="EJO5" s="155"/>
      <c r="EJP5" s="155"/>
      <c r="EJQ5" s="155"/>
      <c r="EJR5" s="155"/>
      <c r="EJS5" s="155"/>
      <c r="EJT5" s="155"/>
      <c r="EJU5" s="155"/>
      <c r="EJV5" s="155"/>
      <c r="EJW5" s="155"/>
      <c r="EJX5" s="155"/>
      <c r="EJY5" s="155"/>
      <c r="EJZ5" s="155"/>
      <c r="EKA5" s="155"/>
      <c r="EKB5" s="155"/>
      <c r="EKC5" s="155"/>
      <c r="EKD5" s="155"/>
      <c r="EKE5" s="155"/>
      <c r="EKF5" s="155"/>
      <c r="EKG5" s="155"/>
      <c r="EKH5" s="155"/>
      <c r="EKI5" s="155"/>
      <c r="EKJ5" s="155"/>
      <c r="EKK5" s="155"/>
      <c r="EKL5" s="155"/>
      <c r="EKM5" s="155"/>
      <c r="EKN5" s="155"/>
      <c r="EKO5" s="155"/>
      <c r="EKP5" s="155"/>
      <c r="EKQ5" s="155"/>
      <c r="EKR5" s="155"/>
      <c r="EKS5" s="155"/>
      <c r="EKT5" s="155"/>
      <c r="EKU5" s="155"/>
      <c r="EKV5" s="155"/>
      <c r="EKW5" s="155"/>
      <c r="EKX5" s="155"/>
      <c r="EKY5" s="155"/>
      <c r="EKZ5" s="155"/>
      <c r="ELA5" s="155"/>
      <c r="ELB5" s="155"/>
      <c r="ELC5" s="155"/>
      <c r="ELD5" s="155"/>
      <c r="ELE5" s="155"/>
      <c r="ELF5" s="155"/>
      <c r="ELG5" s="155"/>
      <c r="ELH5" s="155"/>
      <c r="ELI5" s="155"/>
      <c r="ELJ5" s="155"/>
      <c r="ELK5" s="155"/>
      <c r="ELL5" s="155"/>
      <c r="ELM5" s="155"/>
      <c r="ELN5" s="155"/>
      <c r="ELO5" s="155"/>
      <c r="ELP5" s="155"/>
      <c r="ELQ5" s="155"/>
      <c r="ELR5" s="155"/>
      <c r="ELS5" s="155"/>
      <c r="ELT5" s="155"/>
      <c r="ELU5" s="155"/>
      <c r="ELV5" s="155"/>
      <c r="ELW5" s="155"/>
      <c r="ELX5" s="155"/>
      <c r="ELY5" s="155"/>
      <c r="ELZ5" s="155"/>
      <c r="EMA5" s="155"/>
      <c r="EMB5" s="155"/>
      <c r="EMC5" s="155"/>
      <c r="EMD5" s="155"/>
      <c r="EME5" s="155"/>
      <c r="EMF5" s="155"/>
      <c r="EMG5" s="155"/>
      <c r="EMH5" s="155"/>
      <c r="EMI5" s="155"/>
      <c r="EMJ5" s="155"/>
      <c r="EMK5" s="155"/>
      <c r="EML5" s="155"/>
      <c r="EMM5" s="155"/>
      <c r="EMN5" s="155"/>
      <c r="EMO5" s="155"/>
      <c r="EMP5" s="155"/>
      <c r="EMQ5" s="155"/>
      <c r="EMR5" s="155"/>
      <c r="EMS5" s="155"/>
      <c r="EMT5" s="155"/>
      <c r="EMU5" s="155"/>
      <c r="EMV5" s="155"/>
      <c r="EMW5" s="155"/>
      <c r="EMX5" s="155"/>
      <c r="EMY5" s="155"/>
      <c r="EMZ5" s="155"/>
      <c r="ENA5" s="155"/>
      <c r="ENB5" s="155"/>
      <c r="ENC5" s="155"/>
      <c r="END5" s="155"/>
      <c r="ENE5" s="155"/>
      <c r="ENF5" s="155"/>
      <c r="ENG5" s="155"/>
      <c r="ENH5" s="155"/>
      <c r="ENI5" s="155"/>
      <c r="ENJ5" s="155"/>
      <c r="ENK5" s="155"/>
      <c r="ENL5" s="155"/>
      <c r="ENM5" s="155"/>
      <c r="ENN5" s="155"/>
      <c r="ENO5" s="155"/>
      <c r="ENP5" s="155"/>
      <c r="ENQ5" s="155"/>
      <c r="ENR5" s="155"/>
      <c r="ENS5" s="155"/>
      <c r="ENT5" s="155"/>
      <c r="ENU5" s="155"/>
      <c r="ENV5" s="155"/>
      <c r="ENW5" s="155"/>
      <c r="ENX5" s="155"/>
      <c r="ENY5" s="155"/>
      <c r="ENZ5" s="155"/>
      <c r="EOA5" s="155"/>
      <c r="EOB5" s="155"/>
      <c r="EOC5" s="155"/>
      <c r="EOD5" s="155"/>
      <c r="EOE5" s="155"/>
      <c r="EOF5" s="155"/>
      <c r="EOG5" s="155"/>
      <c r="EOH5" s="155"/>
      <c r="EOI5" s="155"/>
      <c r="EOJ5" s="155"/>
      <c r="EOK5" s="155"/>
      <c r="EOL5" s="155"/>
      <c r="EOM5" s="155"/>
      <c r="EON5" s="155"/>
      <c r="EOO5" s="155"/>
      <c r="EOP5" s="155"/>
      <c r="EOQ5" s="155"/>
      <c r="EOR5" s="155"/>
      <c r="EOS5" s="155"/>
      <c r="EOT5" s="155"/>
      <c r="EOU5" s="155"/>
      <c r="EOV5" s="155"/>
      <c r="EOW5" s="155"/>
      <c r="EOX5" s="155"/>
      <c r="EOY5" s="155"/>
      <c r="EOZ5" s="155"/>
      <c r="EPA5" s="155"/>
      <c r="EPB5" s="155"/>
      <c r="EPC5" s="155"/>
      <c r="EPD5" s="155"/>
      <c r="EPE5" s="155"/>
      <c r="EPF5" s="155"/>
      <c r="EPG5" s="155"/>
      <c r="EPH5" s="155"/>
      <c r="EPI5" s="155"/>
      <c r="EPJ5" s="155"/>
      <c r="EPK5" s="155"/>
      <c r="EPL5" s="155"/>
      <c r="EPM5" s="155"/>
      <c r="EPN5" s="155"/>
      <c r="EPO5" s="155"/>
      <c r="EPP5" s="155"/>
      <c r="EPQ5" s="155"/>
      <c r="EPR5" s="155"/>
      <c r="EPS5" s="155"/>
      <c r="EPT5" s="155"/>
      <c r="EPU5" s="155"/>
      <c r="EPV5" s="155"/>
      <c r="EPW5" s="155"/>
      <c r="EPX5" s="155"/>
      <c r="EPY5" s="155"/>
      <c r="EPZ5" s="155"/>
      <c r="EQA5" s="155"/>
      <c r="EQB5" s="155"/>
      <c r="EQC5" s="155"/>
      <c r="EQD5" s="155"/>
      <c r="EQE5" s="155"/>
      <c r="EQF5" s="155"/>
      <c r="EQG5" s="155"/>
      <c r="EQH5" s="155"/>
      <c r="EQI5" s="155"/>
      <c r="EQJ5" s="155"/>
      <c r="EQK5" s="155"/>
      <c r="EQL5" s="155"/>
      <c r="EQM5" s="155"/>
      <c r="EQN5" s="155"/>
      <c r="EQO5" s="155"/>
      <c r="EQP5" s="155"/>
      <c r="EQQ5" s="155"/>
      <c r="EQR5" s="155"/>
      <c r="EQS5" s="155"/>
      <c r="EQT5" s="155"/>
      <c r="EQU5" s="155"/>
      <c r="EQV5" s="155"/>
      <c r="EQW5" s="155"/>
      <c r="EQX5" s="155"/>
      <c r="EQY5" s="155"/>
      <c r="EQZ5" s="155"/>
      <c r="ERA5" s="155"/>
      <c r="ERB5" s="155"/>
      <c r="ERC5" s="155"/>
      <c r="ERD5" s="155"/>
      <c r="ERE5" s="155"/>
      <c r="ERF5" s="155"/>
      <c r="ERG5" s="155"/>
      <c r="ERH5" s="155"/>
      <c r="ERI5" s="155"/>
      <c r="ERJ5" s="155"/>
      <c r="ERK5" s="155"/>
      <c r="ERL5" s="155"/>
      <c r="ERM5" s="155"/>
      <c r="ERN5" s="155"/>
      <c r="ERO5" s="155"/>
      <c r="ERP5" s="155"/>
      <c r="ERQ5" s="155"/>
      <c r="ERR5" s="155"/>
      <c r="ERS5" s="155"/>
      <c r="ERT5" s="155"/>
      <c r="ERU5" s="155"/>
      <c r="ERV5" s="155"/>
      <c r="ERW5" s="155"/>
      <c r="ERX5" s="155"/>
      <c r="ERY5" s="155"/>
      <c r="ERZ5" s="155"/>
      <c r="ESA5" s="155"/>
      <c r="ESB5" s="155"/>
      <c r="ESC5" s="155"/>
      <c r="ESD5" s="155"/>
      <c r="ESE5" s="155"/>
      <c r="ESF5" s="155"/>
      <c r="ESG5" s="155"/>
      <c r="ESH5" s="155"/>
      <c r="ESI5" s="155"/>
      <c r="ESJ5" s="155"/>
      <c r="ESK5" s="155"/>
      <c r="ESL5" s="155"/>
      <c r="ESM5" s="155"/>
      <c r="ESN5" s="155"/>
      <c r="ESO5" s="155"/>
      <c r="ESP5" s="155"/>
      <c r="ESQ5" s="155"/>
      <c r="ESR5" s="155"/>
      <c r="ESS5" s="155"/>
      <c r="EST5" s="155"/>
      <c r="ESU5" s="155"/>
      <c r="ESV5" s="155"/>
      <c r="ESW5" s="155"/>
      <c r="ESX5" s="155"/>
      <c r="ESY5" s="155"/>
      <c r="ESZ5" s="155"/>
      <c r="ETA5" s="155"/>
      <c r="ETB5" s="155"/>
      <c r="ETC5" s="155"/>
      <c r="ETD5" s="155"/>
      <c r="ETE5" s="155"/>
      <c r="ETF5" s="155"/>
      <c r="ETG5" s="155"/>
      <c r="ETH5" s="155"/>
      <c r="ETI5" s="155"/>
      <c r="ETJ5" s="155"/>
      <c r="ETK5" s="155"/>
      <c r="ETL5" s="155"/>
      <c r="ETM5" s="155"/>
      <c r="ETN5" s="155"/>
      <c r="ETO5" s="155"/>
      <c r="ETP5" s="155"/>
      <c r="ETQ5" s="155"/>
      <c r="ETR5" s="155"/>
      <c r="ETS5" s="155"/>
      <c r="ETT5" s="155"/>
      <c r="ETU5" s="155"/>
      <c r="ETV5" s="155"/>
      <c r="ETW5" s="155"/>
      <c r="ETX5" s="155"/>
      <c r="ETY5" s="155"/>
      <c r="ETZ5" s="155"/>
      <c r="EUA5" s="155"/>
      <c r="EUB5" s="155"/>
      <c r="EUC5" s="155"/>
      <c r="EUD5" s="155"/>
      <c r="EUE5" s="155"/>
      <c r="EUF5" s="155"/>
      <c r="EUG5" s="155"/>
      <c r="EUH5" s="155"/>
      <c r="EUI5" s="155"/>
      <c r="EUJ5" s="155"/>
      <c r="EUK5" s="155"/>
      <c r="EUL5" s="155"/>
      <c r="EUM5" s="155"/>
      <c r="EUN5" s="155"/>
      <c r="EUO5" s="155"/>
      <c r="EUP5" s="155"/>
      <c r="EUQ5" s="155"/>
      <c r="EUR5" s="155"/>
      <c r="EUS5" s="155"/>
      <c r="EUT5" s="155"/>
      <c r="EUU5" s="155"/>
      <c r="EUV5" s="155"/>
      <c r="EUW5" s="155"/>
      <c r="EUX5" s="155"/>
      <c r="EUY5" s="155"/>
      <c r="EUZ5" s="155"/>
      <c r="EVA5" s="155"/>
      <c r="EVB5" s="155"/>
      <c r="EVC5" s="155"/>
      <c r="EVD5" s="155"/>
      <c r="EVE5" s="155"/>
      <c r="EVF5" s="155"/>
      <c r="EVG5" s="155"/>
      <c r="EVH5" s="155"/>
      <c r="EVI5" s="155"/>
      <c r="EVJ5" s="155"/>
      <c r="EVK5" s="155"/>
      <c r="EVL5" s="155"/>
      <c r="EVM5" s="155"/>
      <c r="EVN5" s="155"/>
      <c r="EVO5" s="155"/>
      <c r="EVP5" s="155"/>
      <c r="EVQ5" s="155"/>
      <c r="EVR5" s="155"/>
      <c r="EVS5" s="155"/>
      <c r="EVT5" s="155"/>
      <c r="EVU5" s="155"/>
      <c r="EVV5" s="155"/>
      <c r="EVW5" s="155"/>
      <c r="EVX5" s="155"/>
      <c r="EVY5" s="155"/>
      <c r="EVZ5" s="155"/>
      <c r="EWA5" s="155"/>
      <c r="EWB5" s="155"/>
      <c r="EWC5" s="155"/>
      <c r="EWD5" s="155"/>
      <c r="EWE5" s="155"/>
      <c r="EWF5" s="155"/>
      <c r="EWG5" s="155"/>
      <c r="EWH5" s="155"/>
      <c r="EWI5" s="155"/>
      <c r="EWJ5" s="155"/>
      <c r="EWK5" s="155"/>
      <c r="EWL5" s="155"/>
      <c r="EWM5" s="155"/>
      <c r="EWN5" s="155"/>
      <c r="EWO5" s="155"/>
      <c r="EWP5" s="155"/>
      <c r="EWQ5" s="155"/>
      <c r="EWR5" s="155"/>
      <c r="EWS5" s="155"/>
      <c r="EWT5" s="155"/>
      <c r="EWU5" s="155"/>
      <c r="EWV5" s="155"/>
      <c r="EWW5" s="155"/>
      <c r="EWX5" s="155"/>
      <c r="EWY5" s="155"/>
      <c r="EWZ5" s="155"/>
      <c r="EXA5" s="155"/>
      <c r="EXB5" s="155"/>
      <c r="EXC5" s="155"/>
      <c r="EXD5" s="155"/>
      <c r="EXE5" s="155"/>
      <c r="EXF5" s="155"/>
      <c r="EXG5" s="155"/>
      <c r="EXH5" s="155"/>
      <c r="EXI5" s="155"/>
      <c r="EXJ5" s="155"/>
      <c r="EXK5" s="155"/>
      <c r="EXL5" s="155"/>
      <c r="EXM5" s="155"/>
      <c r="EXN5" s="155"/>
      <c r="EXO5" s="155"/>
      <c r="EXP5" s="155"/>
      <c r="EXQ5" s="155"/>
      <c r="EXR5" s="155"/>
      <c r="EXS5" s="155"/>
      <c r="EXT5" s="155"/>
      <c r="EXU5" s="155"/>
      <c r="EXV5" s="155"/>
      <c r="EXW5" s="155"/>
      <c r="EXX5" s="155"/>
      <c r="EXY5" s="155"/>
      <c r="EXZ5" s="155"/>
      <c r="EYA5" s="155"/>
      <c r="EYB5" s="155"/>
      <c r="EYC5" s="155"/>
      <c r="EYD5" s="155"/>
      <c r="EYE5" s="155"/>
      <c r="EYF5" s="155"/>
      <c r="EYG5" s="155"/>
      <c r="EYH5" s="155"/>
      <c r="EYI5" s="155"/>
      <c r="EYJ5" s="155"/>
      <c r="EYK5" s="155"/>
      <c r="EYL5" s="155"/>
      <c r="EYM5" s="155"/>
      <c r="EYN5" s="155"/>
      <c r="EYO5" s="155"/>
      <c r="EYP5" s="155"/>
      <c r="EYQ5" s="155"/>
      <c r="EYR5" s="155"/>
      <c r="EYS5" s="155"/>
      <c r="EYT5" s="155"/>
      <c r="EYU5" s="155"/>
      <c r="EYV5" s="155"/>
      <c r="EYW5" s="155"/>
      <c r="EYX5" s="155"/>
      <c r="EYY5" s="155"/>
      <c r="EYZ5" s="155"/>
      <c r="EZA5" s="155"/>
      <c r="EZB5" s="155"/>
      <c r="EZC5" s="155"/>
      <c r="EZD5" s="155"/>
      <c r="EZE5" s="155"/>
      <c r="EZF5" s="155"/>
      <c r="EZG5" s="155"/>
      <c r="EZH5" s="155"/>
      <c r="EZI5" s="155"/>
      <c r="EZJ5" s="155"/>
      <c r="EZK5" s="155"/>
      <c r="EZL5" s="155"/>
      <c r="EZM5" s="155"/>
      <c r="EZN5" s="155"/>
      <c r="EZO5" s="155"/>
      <c r="EZP5" s="155"/>
      <c r="EZQ5" s="155"/>
      <c r="EZR5" s="155"/>
      <c r="EZS5" s="155"/>
      <c r="EZT5" s="155"/>
      <c r="EZU5" s="155"/>
      <c r="EZV5" s="155"/>
      <c r="EZW5" s="155"/>
      <c r="EZX5" s="155"/>
      <c r="EZY5" s="155"/>
      <c r="EZZ5" s="155"/>
      <c r="FAA5" s="155"/>
      <c r="FAB5" s="155"/>
      <c r="FAC5" s="155"/>
      <c r="FAD5" s="155"/>
      <c r="FAE5" s="155"/>
      <c r="FAF5" s="155"/>
      <c r="FAG5" s="155"/>
      <c r="FAH5" s="155"/>
      <c r="FAI5" s="155"/>
      <c r="FAJ5" s="155"/>
      <c r="FAK5" s="155"/>
      <c r="FAL5" s="155"/>
      <c r="FAM5" s="155"/>
      <c r="FAN5" s="155"/>
      <c r="FAO5" s="155"/>
      <c r="FAP5" s="155"/>
      <c r="FAQ5" s="155"/>
      <c r="FAR5" s="155"/>
      <c r="FAS5" s="155"/>
      <c r="FAT5" s="155"/>
      <c r="FAU5" s="155"/>
      <c r="FAV5" s="155"/>
      <c r="FAW5" s="155"/>
      <c r="FAX5" s="155"/>
      <c r="FAY5" s="155"/>
      <c r="FAZ5" s="155"/>
      <c r="FBA5" s="155"/>
      <c r="FBB5" s="155"/>
      <c r="FBC5" s="155"/>
      <c r="FBD5" s="155"/>
      <c r="FBE5" s="155"/>
      <c r="FBF5" s="155"/>
      <c r="FBG5" s="155"/>
      <c r="FBH5" s="155"/>
      <c r="FBI5" s="155"/>
      <c r="FBJ5" s="155"/>
      <c r="FBK5" s="155"/>
      <c r="FBL5" s="155"/>
      <c r="FBM5" s="155"/>
      <c r="FBN5" s="155"/>
      <c r="FBO5" s="155"/>
      <c r="FBP5" s="155"/>
      <c r="FBQ5" s="155"/>
      <c r="FBR5" s="155"/>
      <c r="FBS5" s="155"/>
      <c r="FBT5" s="155"/>
      <c r="FBU5" s="155"/>
      <c r="FBV5" s="155"/>
      <c r="FBW5" s="155"/>
      <c r="FBX5" s="155"/>
      <c r="FBY5" s="155"/>
      <c r="FBZ5" s="155"/>
      <c r="FCA5" s="155"/>
      <c r="FCB5" s="155"/>
      <c r="FCC5" s="155"/>
      <c r="FCD5" s="155"/>
      <c r="FCE5" s="155"/>
      <c r="FCF5" s="155"/>
      <c r="FCG5" s="155"/>
      <c r="FCH5" s="155"/>
      <c r="FCI5" s="155"/>
      <c r="FCJ5" s="155"/>
      <c r="FCK5" s="155"/>
      <c r="FCL5" s="155"/>
      <c r="FCM5" s="155"/>
      <c r="FCN5" s="155"/>
      <c r="FCO5" s="155"/>
      <c r="FCP5" s="155"/>
      <c r="FCQ5" s="155"/>
      <c r="FCR5" s="155"/>
      <c r="FCS5" s="155"/>
      <c r="FCT5" s="155"/>
      <c r="FCU5" s="155"/>
      <c r="FCV5" s="155"/>
      <c r="FCW5" s="155"/>
      <c r="FCX5" s="155"/>
      <c r="FCY5" s="155"/>
      <c r="FCZ5" s="155"/>
      <c r="FDA5" s="155"/>
      <c r="FDB5" s="155"/>
      <c r="FDC5" s="155"/>
      <c r="FDD5" s="155"/>
      <c r="FDE5" s="155"/>
      <c r="FDF5" s="155"/>
      <c r="FDG5" s="155"/>
      <c r="FDH5" s="155"/>
      <c r="FDI5" s="155"/>
      <c r="FDJ5" s="155"/>
      <c r="FDK5" s="155"/>
      <c r="FDL5" s="155"/>
      <c r="FDM5" s="155"/>
      <c r="FDN5" s="155"/>
      <c r="FDO5" s="155"/>
      <c r="FDP5" s="155"/>
      <c r="FDQ5" s="155"/>
      <c r="FDR5" s="155"/>
      <c r="FDS5" s="155"/>
      <c r="FDT5" s="155"/>
      <c r="FDU5" s="155"/>
      <c r="FDV5" s="155"/>
      <c r="FDW5" s="155"/>
      <c r="FDX5" s="155"/>
      <c r="FDY5" s="155"/>
      <c r="FDZ5" s="155"/>
      <c r="FEA5" s="155"/>
      <c r="FEB5" s="155"/>
      <c r="FEC5" s="155"/>
      <c r="FED5" s="155"/>
      <c r="FEE5" s="155"/>
      <c r="FEF5" s="155"/>
      <c r="FEG5" s="155"/>
      <c r="FEH5" s="155"/>
      <c r="FEI5" s="155"/>
      <c r="FEJ5" s="155"/>
      <c r="FEK5" s="155"/>
      <c r="FEL5" s="155"/>
      <c r="FEM5" s="155"/>
      <c r="FEN5" s="155"/>
      <c r="FEO5" s="155"/>
      <c r="FEP5" s="155"/>
      <c r="FEQ5" s="155"/>
      <c r="FER5" s="155"/>
      <c r="FES5" s="155"/>
      <c r="FET5" s="155"/>
      <c r="FEU5" s="155"/>
      <c r="FEV5" s="155"/>
      <c r="FEW5" s="155"/>
      <c r="FEX5" s="155"/>
      <c r="FEY5" s="155"/>
      <c r="FEZ5" s="155"/>
      <c r="FFA5" s="155"/>
      <c r="FFB5" s="155"/>
      <c r="FFC5" s="155"/>
      <c r="FFD5" s="155"/>
      <c r="FFE5" s="155"/>
      <c r="FFF5" s="155"/>
      <c r="FFG5" s="155"/>
      <c r="FFH5" s="155"/>
      <c r="FFI5" s="155"/>
      <c r="FFJ5" s="155"/>
      <c r="FFK5" s="155"/>
      <c r="FFL5" s="155"/>
      <c r="FFM5" s="155"/>
      <c r="FFN5" s="155"/>
      <c r="FFO5" s="155"/>
      <c r="FFP5" s="155"/>
      <c r="FFQ5" s="155"/>
      <c r="FFR5" s="155"/>
      <c r="FFS5" s="155"/>
      <c r="FFT5" s="155"/>
      <c r="FFU5" s="155"/>
      <c r="FFV5" s="155"/>
      <c r="FFW5" s="155"/>
      <c r="FFX5" s="155"/>
      <c r="FFY5" s="155"/>
      <c r="FFZ5" s="155"/>
      <c r="FGA5" s="155"/>
      <c r="FGB5" s="155"/>
      <c r="FGC5" s="155"/>
      <c r="FGD5" s="155"/>
      <c r="FGE5" s="155"/>
      <c r="FGF5" s="155"/>
      <c r="FGG5" s="155"/>
      <c r="FGH5" s="155"/>
      <c r="FGI5" s="155"/>
      <c r="FGJ5" s="155"/>
      <c r="FGK5" s="155"/>
      <c r="FGL5" s="155"/>
      <c r="FGM5" s="155"/>
      <c r="FGN5" s="155"/>
      <c r="FGO5" s="155"/>
      <c r="FGP5" s="155"/>
      <c r="FGQ5" s="155"/>
      <c r="FGR5" s="155"/>
      <c r="FGS5" s="155"/>
      <c r="FGT5" s="155"/>
      <c r="FGU5" s="155"/>
      <c r="FGV5" s="155"/>
      <c r="FGW5" s="155"/>
      <c r="FGX5" s="155"/>
      <c r="FGY5" s="155"/>
      <c r="FGZ5" s="155"/>
      <c r="FHA5" s="155"/>
      <c r="FHB5" s="155"/>
      <c r="FHC5" s="155"/>
      <c r="FHD5" s="155"/>
      <c r="FHE5" s="155"/>
      <c r="FHF5" s="155"/>
      <c r="FHG5" s="155"/>
      <c r="FHH5" s="155"/>
      <c r="FHI5" s="155"/>
      <c r="FHJ5" s="155"/>
      <c r="FHK5" s="155"/>
      <c r="FHL5" s="155"/>
      <c r="FHM5" s="155"/>
      <c r="FHN5" s="155"/>
      <c r="FHO5" s="155"/>
      <c r="FHP5" s="155"/>
      <c r="FHQ5" s="155"/>
      <c r="FHR5" s="155"/>
      <c r="FHS5" s="155"/>
      <c r="FHT5" s="155"/>
      <c r="FHU5" s="155"/>
      <c r="FHV5" s="155"/>
      <c r="FHW5" s="155"/>
      <c r="FHX5" s="155"/>
      <c r="FHY5" s="155"/>
      <c r="FHZ5" s="155"/>
      <c r="FIA5" s="155"/>
      <c r="FIB5" s="155"/>
      <c r="FIC5" s="155"/>
      <c r="FID5" s="155"/>
      <c r="FIE5" s="155"/>
      <c r="FIF5" s="155"/>
      <c r="FIG5" s="155"/>
      <c r="FIH5" s="155"/>
      <c r="FII5" s="155"/>
      <c r="FIJ5" s="155"/>
      <c r="FIK5" s="155"/>
      <c r="FIL5" s="155"/>
      <c r="FIM5" s="155"/>
      <c r="FIN5" s="155"/>
      <c r="FIO5" s="155"/>
      <c r="FIP5" s="155"/>
      <c r="FIQ5" s="155"/>
      <c r="FIR5" s="155"/>
      <c r="FIS5" s="155"/>
      <c r="FIT5" s="155"/>
      <c r="FIU5" s="155"/>
      <c r="FIV5" s="155"/>
      <c r="FIW5" s="155"/>
      <c r="FIX5" s="155"/>
      <c r="FIY5" s="155"/>
      <c r="FIZ5" s="155"/>
      <c r="FJA5" s="155"/>
      <c r="FJB5" s="155"/>
      <c r="FJC5" s="155"/>
      <c r="FJD5" s="155"/>
      <c r="FJE5" s="155"/>
      <c r="FJF5" s="155"/>
      <c r="FJG5" s="155"/>
      <c r="FJH5" s="155"/>
      <c r="FJI5" s="155"/>
      <c r="FJJ5" s="155"/>
      <c r="FJK5" s="155"/>
      <c r="FJL5" s="155"/>
      <c r="FJM5" s="155"/>
      <c r="FJN5" s="155"/>
      <c r="FJO5" s="155"/>
      <c r="FJP5" s="155"/>
      <c r="FJQ5" s="155"/>
      <c r="FJR5" s="155"/>
      <c r="FJS5" s="155"/>
      <c r="FJT5" s="155"/>
      <c r="FJU5" s="155"/>
      <c r="FJV5" s="155"/>
      <c r="FJW5" s="155"/>
      <c r="FJX5" s="155"/>
      <c r="FJY5" s="155"/>
      <c r="FJZ5" s="155"/>
      <c r="FKA5" s="155"/>
      <c r="FKB5" s="155"/>
      <c r="FKC5" s="155"/>
      <c r="FKD5" s="155"/>
      <c r="FKE5" s="155"/>
      <c r="FKF5" s="155"/>
      <c r="FKG5" s="155"/>
      <c r="FKH5" s="155"/>
      <c r="FKI5" s="155"/>
      <c r="FKJ5" s="155"/>
      <c r="FKK5" s="155"/>
      <c r="FKL5" s="155"/>
      <c r="FKM5" s="155"/>
      <c r="FKN5" s="155"/>
      <c r="FKO5" s="155"/>
      <c r="FKP5" s="155"/>
      <c r="FKQ5" s="155"/>
      <c r="FKR5" s="155"/>
      <c r="FKS5" s="155"/>
      <c r="FKT5" s="155"/>
      <c r="FKU5" s="155"/>
      <c r="FKV5" s="155"/>
      <c r="FKW5" s="155"/>
      <c r="FKX5" s="155"/>
      <c r="FKY5" s="155"/>
      <c r="FKZ5" s="155"/>
      <c r="FLA5" s="155"/>
      <c r="FLB5" s="155"/>
      <c r="FLC5" s="155"/>
      <c r="FLD5" s="155"/>
      <c r="FLE5" s="155"/>
      <c r="FLF5" s="155"/>
      <c r="FLG5" s="155"/>
      <c r="FLH5" s="155"/>
      <c r="FLI5" s="155"/>
      <c r="FLJ5" s="155"/>
      <c r="FLK5" s="155"/>
      <c r="FLL5" s="155"/>
      <c r="FLM5" s="155"/>
      <c r="FLN5" s="155"/>
      <c r="FLO5" s="155"/>
      <c r="FLP5" s="155"/>
      <c r="FLQ5" s="155"/>
      <c r="FLR5" s="155"/>
      <c r="FLS5" s="155"/>
      <c r="FLT5" s="155"/>
      <c r="FLU5" s="155"/>
      <c r="FLV5" s="155"/>
      <c r="FLW5" s="155"/>
      <c r="FLX5" s="155"/>
      <c r="FLY5" s="155"/>
      <c r="FLZ5" s="155"/>
      <c r="FMA5" s="155"/>
      <c r="FMB5" s="155"/>
      <c r="FMC5" s="155"/>
      <c r="FMD5" s="155"/>
      <c r="FME5" s="155"/>
      <c r="FMF5" s="155"/>
      <c r="FMG5" s="155"/>
      <c r="FMH5" s="155"/>
      <c r="FMI5" s="155"/>
      <c r="FMJ5" s="155"/>
      <c r="FMK5" s="155"/>
      <c r="FML5" s="155"/>
      <c r="FMM5" s="155"/>
      <c r="FMN5" s="155"/>
      <c r="FMO5" s="155"/>
      <c r="FMP5" s="155"/>
      <c r="FMQ5" s="155"/>
      <c r="FMR5" s="155"/>
      <c r="FMS5" s="155"/>
      <c r="FMT5" s="155"/>
      <c r="FMU5" s="155"/>
      <c r="FMV5" s="155"/>
      <c r="FMW5" s="155"/>
      <c r="FMX5" s="155"/>
      <c r="FMY5" s="155"/>
      <c r="FMZ5" s="155"/>
      <c r="FNA5" s="155"/>
      <c r="FNB5" s="155"/>
      <c r="FNC5" s="155"/>
      <c r="FND5" s="155"/>
      <c r="FNE5" s="155"/>
      <c r="FNF5" s="155"/>
      <c r="FNG5" s="155"/>
      <c r="FNH5" s="155"/>
      <c r="FNI5" s="155"/>
      <c r="FNJ5" s="155"/>
      <c r="FNK5" s="155"/>
      <c r="FNL5" s="155"/>
      <c r="FNM5" s="155"/>
      <c r="FNN5" s="155"/>
      <c r="FNO5" s="155"/>
      <c r="FNP5" s="155"/>
      <c r="FNQ5" s="155"/>
      <c r="FNR5" s="155"/>
      <c r="FNS5" s="155"/>
      <c r="FNT5" s="155"/>
      <c r="FNU5" s="155"/>
      <c r="FNV5" s="155"/>
      <c r="FNW5" s="155"/>
      <c r="FNX5" s="155"/>
      <c r="FNY5" s="155"/>
      <c r="FNZ5" s="155"/>
      <c r="FOA5" s="155"/>
      <c r="FOB5" s="155"/>
      <c r="FOC5" s="155"/>
      <c r="FOD5" s="155"/>
      <c r="FOE5" s="155"/>
      <c r="FOF5" s="155"/>
      <c r="FOG5" s="155"/>
      <c r="FOH5" s="155"/>
      <c r="FOI5" s="155"/>
      <c r="FOJ5" s="155"/>
      <c r="FOK5" s="155"/>
      <c r="FOL5" s="155"/>
      <c r="FOM5" s="155"/>
      <c r="FON5" s="155"/>
      <c r="FOO5" s="155"/>
      <c r="FOP5" s="155"/>
      <c r="FOQ5" s="155"/>
      <c r="FOR5" s="155"/>
      <c r="FOS5" s="155"/>
      <c r="FOT5" s="155"/>
      <c r="FOU5" s="155"/>
      <c r="FOV5" s="155"/>
      <c r="FOW5" s="155"/>
      <c r="FOX5" s="155"/>
      <c r="FOY5" s="155"/>
      <c r="FOZ5" s="155"/>
      <c r="FPA5" s="155"/>
      <c r="FPB5" s="155"/>
      <c r="FPC5" s="155"/>
      <c r="FPD5" s="155"/>
      <c r="FPE5" s="155"/>
      <c r="FPF5" s="155"/>
      <c r="FPG5" s="155"/>
      <c r="FPH5" s="155"/>
      <c r="FPI5" s="155"/>
      <c r="FPJ5" s="155"/>
      <c r="FPK5" s="155"/>
      <c r="FPL5" s="155"/>
      <c r="FPM5" s="155"/>
      <c r="FPN5" s="155"/>
      <c r="FPO5" s="155"/>
      <c r="FPP5" s="155"/>
      <c r="FPQ5" s="155"/>
      <c r="FPR5" s="155"/>
      <c r="FPS5" s="155"/>
      <c r="FPT5" s="155"/>
      <c r="FPU5" s="155"/>
      <c r="FPV5" s="155"/>
      <c r="FPW5" s="155"/>
      <c r="FPX5" s="155"/>
      <c r="FPY5" s="155"/>
      <c r="FPZ5" s="155"/>
      <c r="FQA5" s="155"/>
      <c r="FQB5" s="155"/>
      <c r="FQC5" s="155"/>
      <c r="FQD5" s="155"/>
      <c r="FQE5" s="155"/>
      <c r="FQF5" s="155"/>
      <c r="FQG5" s="155"/>
      <c r="FQH5" s="155"/>
      <c r="FQI5" s="155"/>
      <c r="FQJ5" s="155"/>
      <c r="FQK5" s="155"/>
      <c r="FQL5" s="155"/>
      <c r="FQM5" s="155"/>
      <c r="FQN5" s="155"/>
      <c r="FQO5" s="155"/>
      <c r="FQP5" s="155"/>
      <c r="FQQ5" s="155"/>
      <c r="FQR5" s="155"/>
      <c r="FQS5" s="155"/>
      <c r="FQT5" s="155"/>
      <c r="FQU5" s="155"/>
      <c r="FQV5" s="155"/>
      <c r="FQW5" s="155"/>
      <c r="FQX5" s="155"/>
      <c r="FQY5" s="155"/>
      <c r="FQZ5" s="155"/>
      <c r="FRA5" s="155"/>
      <c r="FRB5" s="155"/>
      <c r="FRC5" s="155"/>
      <c r="FRD5" s="155"/>
      <c r="FRE5" s="155"/>
      <c r="FRF5" s="155"/>
      <c r="FRG5" s="155"/>
      <c r="FRH5" s="155"/>
      <c r="FRI5" s="155"/>
      <c r="FRJ5" s="155"/>
      <c r="FRK5" s="155"/>
      <c r="FRL5" s="155"/>
      <c r="FRM5" s="155"/>
      <c r="FRN5" s="155"/>
      <c r="FRO5" s="155"/>
      <c r="FRP5" s="155"/>
      <c r="FRQ5" s="155"/>
      <c r="FRR5" s="155"/>
      <c r="FRS5" s="155"/>
      <c r="FRT5" s="155"/>
      <c r="FRU5" s="155"/>
      <c r="FRV5" s="155"/>
      <c r="FRW5" s="155"/>
      <c r="FRX5" s="155"/>
      <c r="FRY5" s="155"/>
      <c r="FRZ5" s="155"/>
      <c r="FSA5" s="155"/>
      <c r="FSB5" s="155"/>
      <c r="FSC5" s="155"/>
      <c r="FSD5" s="155"/>
      <c r="FSE5" s="155"/>
      <c r="FSF5" s="155"/>
      <c r="FSG5" s="155"/>
      <c r="FSH5" s="155"/>
      <c r="FSI5" s="155"/>
      <c r="FSJ5" s="155"/>
      <c r="FSK5" s="155"/>
      <c r="FSL5" s="155"/>
      <c r="FSM5" s="155"/>
      <c r="FSN5" s="155"/>
      <c r="FSO5" s="155"/>
      <c r="FSP5" s="155"/>
      <c r="FSQ5" s="155"/>
      <c r="FSR5" s="155"/>
      <c r="FSS5" s="155"/>
      <c r="FST5" s="155"/>
      <c r="FSU5" s="155"/>
      <c r="FSV5" s="155"/>
      <c r="FSW5" s="155"/>
      <c r="FSX5" s="155"/>
      <c r="FSY5" s="155"/>
      <c r="FSZ5" s="155"/>
      <c r="FTA5" s="155"/>
      <c r="FTB5" s="155"/>
      <c r="FTC5" s="155"/>
      <c r="FTD5" s="155"/>
      <c r="FTE5" s="155"/>
      <c r="FTF5" s="155"/>
      <c r="FTG5" s="155"/>
      <c r="FTH5" s="155"/>
      <c r="FTI5" s="155"/>
      <c r="FTJ5" s="155"/>
      <c r="FTK5" s="155"/>
      <c r="FTL5" s="155"/>
      <c r="FTM5" s="155"/>
      <c r="FTN5" s="155"/>
      <c r="FTO5" s="155"/>
      <c r="FTP5" s="155"/>
      <c r="FTQ5" s="155"/>
      <c r="FTR5" s="155"/>
      <c r="FTS5" s="155"/>
      <c r="FTT5" s="155"/>
      <c r="FTU5" s="155"/>
      <c r="FTV5" s="155"/>
      <c r="FTW5" s="155"/>
      <c r="FTX5" s="155"/>
      <c r="FTY5" s="155"/>
      <c r="FTZ5" s="155"/>
      <c r="FUA5" s="155"/>
      <c r="FUB5" s="155"/>
      <c r="FUC5" s="155"/>
      <c r="FUD5" s="155"/>
      <c r="FUE5" s="155"/>
      <c r="FUF5" s="155"/>
      <c r="FUG5" s="155"/>
      <c r="FUH5" s="155"/>
      <c r="FUI5" s="155"/>
      <c r="FUJ5" s="155"/>
      <c r="FUK5" s="155"/>
      <c r="FUL5" s="155"/>
      <c r="FUM5" s="155"/>
      <c r="FUN5" s="155"/>
      <c r="FUO5" s="155"/>
      <c r="FUP5" s="155"/>
      <c r="FUQ5" s="155"/>
      <c r="FUR5" s="155"/>
      <c r="FUS5" s="155"/>
      <c r="FUT5" s="155"/>
      <c r="FUU5" s="155"/>
      <c r="FUV5" s="155"/>
      <c r="FUW5" s="155"/>
      <c r="FUX5" s="155"/>
      <c r="FUY5" s="155"/>
      <c r="FUZ5" s="155"/>
      <c r="FVA5" s="155"/>
      <c r="FVB5" s="155"/>
      <c r="FVC5" s="155"/>
      <c r="FVD5" s="155"/>
      <c r="FVE5" s="155"/>
      <c r="FVF5" s="155"/>
      <c r="FVG5" s="155"/>
      <c r="FVH5" s="155"/>
      <c r="FVI5" s="155"/>
      <c r="FVJ5" s="155"/>
      <c r="FVK5" s="155"/>
      <c r="FVL5" s="155"/>
      <c r="FVM5" s="155"/>
      <c r="FVN5" s="155"/>
      <c r="FVO5" s="155"/>
      <c r="FVP5" s="155"/>
      <c r="FVQ5" s="155"/>
      <c r="FVR5" s="155"/>
      <c r="FVS5" s="155"/>
      <c r="FVT5" s="155"/>
      <c r="FVU5" s="155"/>
      <c r="FVV5" s="155"/>
      <c r="FVW5" s="155"/>
      <c r="FVX5" s="155"/>
      <c r="FVY5" s="155"/>
      <c r="FVZ5" s="155"/>
      <c r="FWA5" s="155"/>
      <c r="FWB5" s="155"/>
      <c r="FWC5" s="155"/>
      <c r="FWD5" s="155"/>
      <c r="FWE5" s="155"/>
      <c r="FWF5" s="155"/>
      <c r="FWG5" s="155"/>
      <c r="FWH5" s="155"/>
      <c r="FWI5" s="155"/>
      <c r="FWJ5" s="155"/>
      <c r="FWK5" s="155"/>
      <c r="FWL5" s="155"/>
      <c r="FWM5" s="155"/>
      <c r="FWN5" s="155"/>
      <c r="FWO5" s="155"/>
      <c r="FWP5" s="155"/>
      <c r="FWQ5" s="155"/>
      <c r="FWR5" s="155"/>
      <c r="FWS5" s="155"/>
      <c r="FWT5" s="155"/>
      <c r="FWU5" s="155"/>
      <c r="FWV5" s="155"/>
      <c r="FWW5" s="155"/>
      <c r="FWX5" s="155"/>
      <c r="FWY5" s="155"/>
      <c r="FWZ5" s="155"/>
      <c r="FXA5" s="155"/>
      <c r="FXB5" s="155"/>
      <c r="FXC5" s="155"/>
      <c r="FXD5" s="155"/>
      <c r="FXE5" s="155"/>
      <c r="FXF5" s="155"/>
      <c r="FXG5" s="155"/>
      <c r="FXH5" s="155"/>
      <c r="FXI5" s="155"/>
      <c r="FXJ5" s="155"/>
      <c r="FXK5" s="155"/>
      <c r="FXL5" s="155"/>
      <c r="FXM5" s="155"/>
      <c r="FXN5" s="155"/>
      <c r="FXO5" s="155"/>
      <c r="FXP5" s="155"/>
      <c r="FXQ5" s="155"/>
      <c r="FXR5" s="155"/>
      <c r="FXS5" s="155"/>
      <c r="FXT5" s="155"/>
      <c r="FXU5" s="155"/>
      <c r="FXV5" s="155"/>
      <c r="FXW5" s="155"/>
      <c r="FXX5" s="155"/>
      <c r="FXY5" s="155"/>
      <c r="FXZ5" s="155"/>
      <c r="FYA5" s="155"/>
      <c r="FYB5" s="155"/>
      <c r="FYC5" s="155"/>
      <c r="FYD5" s="155"/>
      <c r="FYE5" s="155"/>
      <c r="FYF5" s="155"/>
      <c r="FYG5" s="155"/>
      <c r="FYH5" s="155"/>
      <c r="FYI5" s="155"/>
      <c r="FYJ5" s="155"/>
      <c r="FYK5" s="155"/>
      <c r="FYL5" s="155"/>
      <c r="FYM5" s="155"/>
      <c r="FYN5" s="155"/>
      <c r="FYO5" s="155"/>
      <c r="FYP5" s="155"/>
      <c r="FYQ5" s="155"/>
      <c r="FYR5" s="155"/>
      <c r="FYS5" s="155"/>
      <c r="FYT5" s="155"/>
      <c r="FYU5" s="155"/>
      <c r="FYV5" s="155"/>
      <c r="FYW5" s="155"/>
      <c r="FYX5" s="155"/>
      <c r="FYY5" s="155"/>
      <c r="FYZ5" s="155"/>
      <c r="FZA5" s="155"/>
      <c r="FZB5" s="155"/>
      <c r="FZC5" s="155"/>
      <c r="FZD5" s="155"/>
      <c r="FZE5" s="155"/>
      <c r="FZF5" s="155"/>
      <c r="FZG5" s="155"/>
      <c r="FZH5" s="155"/>
      <c r="FZI5" s="155"/>
      <c r="FZJ5" s="155"/>
      <c r="FZK5" s="155"/>
      <c r="FZL5" s="155"/>
      <c r="FZM5" s="155"/>
      <c r="FZN5" s="155"/>
      <c r="FZO5" s="155"/>
      <c r="FZP5" s="155"/>
      <c r="FZQ5" s="155"/>
      <c r="FZR5" s="155"/>
      <c r="FZS5" s="155"/>
      <c r="FZT5" s="155"/>
      <c r="FZU5" s="155"/>
      <c r="FZV5" s="155"/>
      <c r="FZW5" s="155"/>
      <c r="FZX5" s="155"/>
      <c r="FZY5" s="155"/>
      <c r="FZZ5" s="155"/>
      <c r="GAA5" s="155"/>
      <c r="GAB5" s="155"/>
      <c r="GAC5" s="155"/>
      <c r="GAD5" s="155"/>
      <c r="GAE5" s="155"/>
      <c r="GAF5" s="155"/>
      <c r="GAG5" s="155"/>
      <c r="GAH5" s="155"/>
      <c r="GAI5" s="155"/>
      <c r="GAJ5" s="155"/>
      <c r="GAK5" s="155"/>
      <c r="GAL5" s="155"/>
      <c r="GAM5" s="155"/>
      <c r="GAN5" s="155"/>
      <c r="GAO5" s="155"/>
      <c r="GAP5" s="155"/>
      <c r="GAQ5" s="155"/>
      <c r="GAR5" s="155"/>
      <c r="GAS5" s="155"/>
      <c r="GAT5" s="155"/>
      <c r="GAU5" s="155"/>
      <c r="GAV5" s="155"/>
      <c r="GAW5" s="155"/>
      <c r="GAX5" s="155"/>
      <c r="GAY5" s="155"/>
      <c r="GAZ5" s="155"/>
      <c r="GBA5" s="155"/>
      <c r="GBB5" s="155"/>
      <c r="GBC5" s="155"/>
      <c r="GBD5" s="155"/>
      <c r="GBE5" s="155"/>
      <c r="GBF5" s="155"/>
      <c r="GBG5" s="155"/>
      <c r="GBH5" s="155"/>
      <c r="GBI5" s="155"/>
      <c r="GBJ5" s="155"/>
      <c r="GBK5" s="155"/>
      <c r="GBL5" s="155"/>
      <c r="GBM5" s="155"/>
      <c r="GBN5" s="155"/>
      <c r="GBO5" s="155"/>
      <c r="GBP5" s="155"/>
      <c r="GBQ5" s="155"/>
      <c r="GBR5" s="155"/>
      <c r="GBS5" s="155"/>
      <c r="GBT5" s="155"/>
      <c r="GBU5" s="155"/>
      <c r="GBV5" s="155"/>
      <c r="GBW5" s="155"/>
      <c r="GBX5" s="155"/>
      <c r="GBY5" s="155"/>
      <c r="GBZ5" s="155"/>
      <c r="GCA5" s="155"/>
      <c r="GCB5" s="155"/>
      <c r="GCC5" s="155"/>
      <c r="GCD5" s="155"/>
      <c r="GCE5" s="155"/>
      <c r="GCF5" s="155"/>
      <c r="GCG5" s="155"/>
      <c r="GCH5" s="155"/>
      <c r="GCI5" s="155"/>
      <c r="GCJ5" s="155"/>
      <c r="GCK5" s="155"/>
      <c r="GCL5" s="155"/>
      <c r="GCM5" s="155"/>
      <c r="GCN5" s="155"/>
      <c r="GCO5" s="155"/>
      <c r="GCP5" s="155"/>
      <c r="GCQ5" s="155"/>
      <c r="GCR5" s="155"/>
      <c r="GCS5" s="155"/>
      <c r="GCT5" s="155"/>
      <c r="GCU5" s="155"/>
      <c r="GCV5" s="155"/>
      <c r="GCW5" s="155"/>
      <c r="GCX5" s="155"/>
      <c r="GCY5" s="155"/>
      <c r="GCZ5" s="155"/>
      <c r="GDA5" s="155"/>
      <c r="GDB5" s="155"/>
      <c r="GDC5" s="155"/>
      <c r="GDD5" s="155"/>
      <c r="GDE5" s="155"/>
      <c r="GDF5" s="155"/>
      <c r="GDG5" s="155"/>
      <c r="GDH5" s="155"/>
      <c r="GDI5" s="155"/>
      <c r="GDJ5" s="155"/>
      <c r="GDK5" s="155"/>
      <c r="GDL5" s="155"/>
      <c r="GDM5" s="155"/>
      <c r="GDN5" s="155"/>
      <c r="GDO5" s="155"/>
      <c r="GDP5" s="155"/>
      <c r="GDQ5" s="155"/>
      <c r="GDR5" s="155"/>
      <c r="GDS5" s="155"/>
      <c r="GDT5" s="155"/>
      <c r="GDU5" s="155"/>
      <c r="GDV5" s="155"/>
      <c r="GDW5" s="155"/>
      <c r="GDX5" s="155"/>
      <c r="GDY5" s="155"/>
      <c r="GDZ5" s="155"/>
      <c r="GEA5" s="155"/>
      <c r="GEB5" s="155"/>
      <c r="GEC5" s="155"/>
      <c r="GED5" s="155"/>
      <c r="GEE5" s="155"/>
      <c r="GEF5" s="155"/>
      <c r="GEG5" s="155"/>
      <c r="GEH5" s="155"/>
      <c r="GEI5" s="155"/>
      <c r="GEJ5" s="155"/>
      <c r="GEK5" s="155"/>
      <c r="GEL5" s="155"/>
      <c r="GEM5" s="155"/>
      <c r="GEN5" s="155"/>
      <c r="GEO5" s="155"/>
      <c r="GEP5" s="155"/>
      <c r="GEQ5" s="155"/>
      <c r="GER5" s="155"/>
      <c r="GES5" s="155"/>
      <c r="GET5" s="155"/>
      <c r="GEU5" s="155"/>
      <c r="GEV5" s="155"/>
      <c r="GEW5" s="155"/>
      <c r="GEX5" s="155"/>
      <c r="GEY5" s="155"/>
      <c r="GEZ5" s="155"/>
      <c r="GFA5" s="155"/>
      <c r="GFB5" s="155"/>
      <c r="GFC5" s="155"/>
      <c r="GFD5" s="155"/>
      <c r="GFE5" s="155"/>
      <c r="GFF5" s="155"/>
      <c r="GFG5" s="155"/>
      <c r="GFH5" s="155"/>
      <c r="GFI5" s="155"/>
      <c r="GFJ5" s="155"/>
      <c r="GFK5" s="155"/>
      <c r="GFL5" s="155"/>
      <c r="GFM5" s="155"/>
      <c r="GFN5" s="155"/>
      <c r="GFO5" s="155"/>
      <c r="GFP5" s="155"/>
      <c r="GFQ5" s="155"/>
      <c r="GFR5" s="155"/>
      <c r="GFS5" s="155"/>
      <c r="GFT5" s="155"/>
      <c r="GFU5" s="155"/>
      <c r="GFV5" s="155"/>
      <c r="GFW5" s="155"/>
      <c r="GFX5" s="155"/>
      <c r="GFY5" s="155"/>
      <c r="GFZ5" s="155"/>
      <c r="GGA5" s="155"/>
      <c r="GGB5" s="155"/>
      <c r="GGC5" s="155"/>
      <c r="GGD5" s="155"/>
      <c r="GGE5" s="155"/>
      <c r="GGF5" s="155"/>
      <c r="GGG5" s="155"/>
      <c r="GGH5" s="155"/>
      <c r="GGI5" s="155"/>
      <c r="GGJ5" s="155"/>
      <c r="GGK5" s="155"/>
      <c r="GGL5" s="155"/>
      <c r="GGM5" s="155"/>
      <c r="GGN5" s="155"/>
      <c r="GGO5" s="155"/>
      <c r="GGP5" s="155"/>
      <c r="GGQ5" s="155"/>
      <c r="GGR5" s="155"/>
      <c r="GGS5" s="155"/>
      <c r="GGT5" s="155"/>
      <c r="GGU5" s="155"/>
      <c r="GGV5" s="155"/>
      <c r="GGW5" s="155"/>
      <c r="GGX5" s="155"/>
      <c r="GGY5" s="155"/>
      <c r="GGZ5" s="155"/>
      <c r="GHA5" s="155"/>
      <c r="GHB5" s="155"/>
      <c r="GHC5" s="155"/>
      <c r="GHD5" s="155"/>
      <c r="GHE5" s="155"/>
      <c r="GHF5" s="155"/>
      <c r="GHG5" s="155"/>
      <c r="GHH5" s="155"/>
      <c r="GHI5" s="155"/>
      <c r="GHJ5" s="155"/>
      <c r="GHK5" s="155"/>
      <c r="GHL5" s="155"/>
      <c r="GHM5" s="155"/>
      <c r="GHN5" s="155"/>
      <c r="GHO5" s="155"/>
      <c r="GHP5" s="155"/>
      <c r="GHQ5" s="155"/>
      <c r="GHR5" s="155"/>
      <c r="GHS5" s="155"/>
      <c r="GHT5" s="155"/>
      <c r="GHU5" s="155"/>
      <c r="GHV5" s="155"/>
      <c r="GHW5" s="155"/>
      <c r="GHX5" s="155"/>
      <c r="GHY5" s="155"/>
      <c r="GHZ5" s="155"/>
      <c r="GIA5" s="155"/>
      <c r="GIB5" s="155"/>
      <c r="GIC5" s="155"/>
      <c r="GID5" s="155"/>
      <c r="GIE5" s="155"/>
      <c r="GIF5" s="155"/>
      <c r="GIG5" s="155"/>
      <c r="GIH5" s="155"/>
      <c r="GII5" s="155"/>
      <c r="GIJ5" s="155"/>
      <c r="GIK5" s="155"/>
      <c r="GIL5" s="155"/>
      <c r="GIM5" s="155"/>
      <c r="GIN5" s="155"/>
      <c r="GIO5" s="155"/>
      <c r="GIP5" s="155"/>
      <c r="GIQ5" s="155"/>
      <c r="GIR5" s="155"/>
      <c r="GIS5" s="155"/>
      <c r="GIT5" s="155"/>
      <c r="GIU5" s="155"/>
      <c r="GIV5" s="155"/>
      <c r="GIW5" s="155"/>
      <c r="GIX5" s="155"/>
      <c r="GIY5" s="155"/>
      <c r="GIZ5" s="155"/>
      <c r="GJA5" s="155"/>
      <c r="GJB5" s="155"/>
      <c r="GJC5" s="155"/>
      <c r="GJD5" s="155"/>
      <c r="GJE5" s="155"/>
      <c r="GJF5" s="155"/>
      <c r="GJG5" s="155"/>
      <c r="GJH5" s="155"/>
      <c r="GJI5" s="155"/>
      <c r="GJJ5" s="155"/>
      <c r="GJK5" s="155"/>
      <c r="GJL5" s="155"/>
      <c r="GJM5" s="155"/>
      <c r="GJN5" s="155"/>
      <c r="GJO5" s="155"/>
      <c r="GJP5" s="155"/>
      <c r="GJQ5" s="155"/>
      <c r="GJR5" s="155"/>
      <c r="GJS5" s="155"/>
      <c r="GJT5" s="155"/>
      <c r="GJU5" s="155"/>
      <c r="GJV5" s="155"/>
      <c r="GJW5" s="155"/>
      <c r="GJX5" s="155"/>
      <c r="GJY5" s="155"/>
      <c r="GJZ5" s="155"/>
      <c r="GKA5" s="155"/>
      <c r="GKB5" s="155"/>
      <c r="GKC5" s="155"/>
      <c r="GKD5" s="155"/>
      <c r="GKE5" s="155"/>
      <c r="GKF5" s="155"/>
      <c r="GKG5" s="155"/>
      <c r="GKH5" s="155"/>
      <c r="GKI5" s="155"/>
      <c r="GKJ5" s="155"/>
      <c r="GKK5" s="155"/>
      <c r="GKL5" s="155"/>
      <c r="GKM5" s="155"/>
      <c r="GKN5" s="155"/>
      <c r="GKO5" s="155"/>
      <c r="GKP5" s="155"/>
      <c r="GKQ5" s="155"/>
      <c r="GKR5" s="155"/>
      <c r="GKS5" s="155"/>
      <c r="GKT5" s="155"/>
      <c r="GKU5" s="155"/>
      <c r="GKV5" s="155"/>
      <c r="GKW5" s="155"/>
      <c r="GKX5" s="155"/>
      <c r="GKY5" s="155"/>
      <c r="GKZ5" s="155"/>
      <c r="GLA5" s="155"/>
      <c r="GLB5" s="155"/>
      <c r="GLC5" s="155"/>
      <c r="GLD5" s="155"/>
      <c r="GLE5" s="155"/>
      <c r="GLF5" s="155"/>
      <c r="GLG5" s="155"/>
      <c r="GLH5" s="155"/>
      <c r="GLI5" s="155"/>
      <c r="GLJ5" s="155"/>
      <c r="GLK5" s="155"/>
      <c r="GLL5" s="155"/>
      <c r="GLM5" s="155"/>
      <c r="GLN5" s="155"/>
      <c r="GLO5" s="155"/>
      <c r="GLP5" s="155"/>
      <c r="GLQ5" s="155"/>
      <c r="GLR5" s="155"/>
      <c r="GLS5" s="155"/>
      <c r="GLT5" s="155"/>
      <c r="GLU5" s="155"/>
      <c r="GLV5" s="155"/>
      <c r="GLW5" s="155"/>
      <c r="GLX5" s="155"/>
      <c r="GLY5" s="155"/>
      <c r="GLZ5" s="155"/>
      <c r="GMA5" s="155"/>
      <c r="GMB5" s="155"/>
      <c r="GMC5" s="155"/>
      <c r="GMD5" s="155"/>
      <c r="GME5" s="155"/>
      <c r="GMF5" s="155"/>
      <c r="GMG5" s="155"/>
      <c r="GMH5" s="155"/>
      <c r="GMI5" s="155"/>
      <c r="GMJ5" s="155"/>
      <c r="GMK5" s="155"/>
      <c r="GML5" s="155"/>
      <c r="GMM5" s="155"/>
      <c r="GMN5" s="155"/>
      <c r="GMO5" s="155"/>
      <c r="GMP5" s="155"/>
      <c r="GMQ5" s="155"/>
      <c r="GMR5" s="155"/>
      <c r="GMS5" s="155"/>
      <c r="GMT5" s="155"/>
      <c r="GMU5" s="155"/>
      <c r="GMV5" s="155"/>
      <c r="GMW5" s="155"/>
      <c r="GMX5" s="155"/>
      <c r="GMY5" s="155"/>
      <c r="GMZ5" s="155"/>
      <c r="GNA5" s="155"/>
      <c r="GNB5" s="155"/>
      <c r="GNC5" s="155"/>
      <c r="GND5" s="155"/>
      <c r="GNE5" s="155"/>
      <c r="GNF5" s="155"/>
      <c r="GNG5" s="155"/>
      <c r="GNH5" s="155"/>
      <c r="GNI5" s="155"/>
      <c r="GNJ5" s="155"/>
      <c r="GNK5" s="155"/>
      <c r="GNL5" s="155"/>
      <c r="GNM5" s="155"/>
      <c r="GNN5" s="155"/>
      <c r="GNO5" s="155"/>
      <c r="GNP5" s="155"/>
      <c r="GNQ5" s="155"/>
      <c r="GNR5" s="155"/>
      <c r="GNS5" s="155"/>
      <c r="GNT5" s="155"/>
      <c r="GNU5" s="155"/>
      <c r="GNV5" s="155"/>
      <c r="GNW5" s="155"/>
      <c r="GNX5" s="155"/>
      <c r="GNY5" s="155"/>
      <c r="GNZ5" s="155"/>
      <c r="GOA5" s="155"/>
      <c r="GOB5" s="155"/>
      <c r="GOC5" s="155"/>
      <c r="GOD5" s="155"/>
      <c r="GOE5" s="155"/>
      <c r="GOF5" s="155"/>
      <c r="GOG5" s="155"/>
      <c r="GOH5" s="155"/>
      <c r="GOI5" s="155"/>
      <c r="GOJ5" s="155"/>
      <c r="GOK5" s="155"/>
      <c r="GOL5" s="155"/>
      <c r="GOM5" s="155"/>
      <c r="GON5" s="155"/>
      <c r="GOO5" s="155"/>
      <c r="GOP5" s="155"/>
      <c r="GOQ5" s="155"/>
      <c r="GOR5" s="155"/>
      <c r="GOS5" s="155"/>
      <c r="GOT5" s="155"/>
      <c r="GOU5" s="155"/>
      <c r="GOV5" s="155"/>
      <c r="GOW5" s="155"/>
      <c r="GOX5" s="155"/>
      <c r="GOY5" s="155"/>
      <c r="GOZ5" s="155"/>
      <c r="GPA5" s="155"/>
      <c r="GPB5" s="155"/>
      <c r="GPC5" s="155"/>
      <c r="GPD5" s="155"/>
      <c r="GPE5" s="155"/>
      <c r="GPF5" s="155"/>
      <c r="GPG5" s="155"/>
      <c r="GPH5" s="155"/>
      <c r="GPI5" s="155"/>
      <c r="GPJ5" s="155"/>
      <c r="GPK5" s="155"/>
      <c r="GPL5" s="155"/>
      <c r="GPM5" s="155"/>
      <c r="GPN5" s="155"/>
      <c r="GPO5" s="155"/>
      <c r="GPP5" s="155"/>
      <c r="GPQ5" s="155"/>
      <c r="GPR5" s="155"/>
      <c r="GPS5" s="155"/>
      <c r="GPT5" s="155"/>
      <c r="GPU5" s="155"/>
      <c r="GPV5" s="155"/>
      <c r="GPW5" s="155"/>
      <c r="GPX5" s="155"/>
      <c r="GPY5" s="155"/>
      <c r="GPZ5" s="155"/>
      <c r="GQA5" s="155"/>
      <c r="GQB5" s="155"/>
      <c r="GQC5" s="155"/>
      <c r="GQD5" s="155"/>
      <c r="GQE5" s="155"/>
      <c r="GQF5" s="155"/>
      <c r="GQG5" s="155"/>
      <c r="GQH5" s="155"/>
      <c r="GQI5" s="155"/>
      <c r="GQJ5" s="155"/>
      <c r="GQK5" s="155"/>
      <c r="GQL5" s="155"/>
      <c r="GQM5" s="155"/>
      <c r="GQN5" s="155"/>
      <c r="GQO5" s="155"/>
      <c r="GQP5" s="155"/>
      <c r="GQQ5" s="155"/>
      <c r="GQR5" s="155"/>
      <c r="GQS5" s="155"/>
      <c r="GQT5" s="155"/>
      <c r="GQU5" s="155"/>
      <c r="GQV5" s="155"/>
      <c r="GQW5" s="155"/>
      <c r="GQX5" s="155"/>
      <c r="GQY5" s="155"/>
      <c r="GQZ5" s="155"/>
      <c r="GRA5" s="155"/>
      <c r="GRB5" s="155"/>
      <c r="GRC5" s="155"/>
      <c r="GRD5" s="155"/>
      <c r="GRE5" s="155"/>
      <c r="GRF5" s="155"/>
      <c r="GRG5" s="155"/>
      <c r="GRH5" s="155"/>
      <c r="GRI5" s="155"/>
      <c r="GRJ5" s="155"/>
      <c r="GRK5" s="155"/>
      <c r="GRL5" s="155"/>
      <c r="GRM5" s="155"/>
      <c r="GRN5" s="155"/>
      <c r="GRO5" s="155"/>
      <c r="GRP5" s="155"/>
      <c r="GRQ5" s="155"/>
      <c r="GRR5" s="155"/>
      <c r="GRS5" s="155"/>
      <c r="GRT5" s="155"/>
      <c r="GRU5" s="155"/>
      <c r="GRV5" s="155"/>
      <c r="GRW5" s="155"/>
      <c r="GRX5" s="155"/>
      <c r="GRY5" s="155"/>
      <c r="GRZ5" s="155"/>
      <c r="GSA5" s="155"/>
      <c r="GSB5" s="155"/>
      <c r="GSC5" s="155"/>
      <c r="GSD5" s="155"/>
      <c r="GSE5" s="155"/>
      <c r="GSF5" s="155"/>
      <c r="GSG5" s="155"/>
      <c r="GSH5" s="155"/>
      <c r="GSI5" s="155"/>
      <c r="GSJ5" s="155"/>
      <c r="GSK5" s="155"/>
      <c r="GSL5" s="155"/>
      <c r="GSM5" s="155"/>
      <c r="GSN5" s="155"/>
      <c r="GSO5" s="155"/>
      <c r="GSP5" s="155"/>
      <c r="GSQ5" s="155"/>
      <c r="GSR5" s="155"/>
      <c r="GSS5" s="155"/>
      <c r="GST5" s="155"/>
      <c r="GSU5" s="155"/>
      <c r="GSV5" s="155"/>
      <c r="GSW5" s="155"/>
      <c r="GSX5" s="155"/>
      <c r="GSY5" s="155"/>
      <c r="GSZ5" s="155"/>
      <c r="GTA5" s="155"/>
      <c r="GTB5" s="155"/>
      <c r="GTC5" s="155"/>
      <c r="GTD5" s="155"/>
      <c r="GTE5" s="155"/>
      <c r="GTF5" s="155"/>
      <c r="GTG5" s="155"/>
      <c r="GTH5" s="155"/>
      <c r="GTI5" s="155"/>
      <c r="GTJ5" s="155"/>
      <c r="GTK5" s="155"/>
      <c r="GTL5" s="155"/>
      <c r="GTM5" s="155"/>
      <c r="GTN5" s="155"/>
      <c r="GTO5" s="155"/>
      <c r="GTP5" s="155"/>
      <c r="GTQ5" s="155"/>
      <c r="GTR5" s="155"/>
      <c r="GTS5" s="155"/>
      <c r="GTT5" s="155"/>
      <c r="GTU5" s="155"/>
      <c r="GTV5" s="155"/>
      <c r="GTW5" s="155"/>
      <c r="GTX5" s="155"/>
      <c r="GTY5" s="155"/>
      <c r="GTZ5" s="155"/>
      <c r="GUA5" s="155"/>
      <c r="GUB5" s="155"/>
      <c r="GUC5" s="155"/>
      <c r="GUD5" s="155"/>
      <c r="GUE5" s="155"/>
      <c r="GUF5" s="155"/>
      <c r="GUG5" s="155"/>
      <c r="GUH5" s="155"/>
      <c r="GUI5" s="155"/>
      <c r="GUJ5" s="155"/>
      <c r="GUK5" s="155"/>
      <c r="GUL5" s="155"/>
      <c r="GUM5" s="155"/>
      <c r="GUN5" s="155"/>
      <c r="GUO5" s="155"/>
      <c r="GUP5" s="155"/>
      <c r="GUQ5" s="155"/>
      <c r="GUR5" s="155"/>
      <c r="GUS5" s="155"/>
      <c r="GUT5" s="155"/>
      <c r="GUU5" s="155"/>
      <c r="GUV5" s="155"/>
      <c r="GUW5" s="155"/>
      <c r="GUX5" s="155"/>
      <c r="GUY5" s="155"/>
      <c r="GUZ5" s="155"/>
      <c r="GVA5" s="155"/>
      <c r="GVB5" s="155"/>
      <c r="GVC5" s="155"/>
      <c r="GVD5" s="155"/>
      <c r="GVE5" s="155"/>
      <c r="GVF5" s="155"/>
      <c r="GVG5" s="155"/>
      <c r="GVH5" s="155"/>
      <c r="GVI5" s="155"/>
      <c r="GVJ5" s="155"/>
      <c r="GVK5" s="155"/>
      <c r="GVL5" s="155"/>
      <c r="GVM5" s="155"/>
      <c r="GVN5" s="155"/>
      <c r="GVO5" s="155"/>
      <c r="GVP5" s="155"/>
      <c r="GVQ5" s="155"/>
      <c r="GVR5" s="155"/>
      <c r="GVS5" s="155"/>
      <c r="GVT5" s="155"/>
      <c r="GVU5" s="155"/>
      <c r="GVV5" s="155"/>
      <c r="GVW5" s="155"/>
      <c r="GVX5" s="155"/>
      <c r="GVY5" s="155"/>
      <c r="GVZ5" s="155"/>
      <c r="GWA5" s="155"/>
      <c r="GWB5" s="155"/>
      <c r="GWC5" s="155"/>
      <c r="GWD5" s="155"/>
      <c r="GWE5" s="155"/>
      <c r="GWF5" s="155"/>
      <c r="GWG5" s="155"/>
      <c r="GWH5" s="155"/>
      <c r="GWI5" s="155"/>
      <c r="GWJ5" s="155"/>
      <c r="GWK5" s="155"/>
      <c r="GWL5" s="155"/>
      <c r="GWM5" s="155"/>
      <c r="GWN5" s="155"/>
      <c r="GWO5" s="155"/>
      <c r="GWP5" s="155"/>
      <c r="GWQ5" s="155"/>
      <c r="GWR5" s="155"/>
      <c r="GWS5" s="155"/>
      <c r="GWT5" s="155"/>
      <c r="GWU5" s="155"/>
      <c r="GWV5" s="155"/>
      <c r="GWW5" s="155"/>
      <c r="GWX5" s="155"/>
      <c r="GWY5" s="155"/>
      <c r="GWZ5" s="155"/>
      <c r="GXA5" s="155"/>
      <c r="GXB5" s="155"/>
      <c r="GXC5" s="155"/>
      <c r="GXD5" s="155"/>
      <c r="GXE5" s="155"/>
      <c r="GXF5" s="155"/>
      <c r="GXG5" s="155"/>
      <c r="GXH5" s="155"/>
      <c r="GXI5" s="155"/>
      <c r="GXJ5" s="155"/>
      <c r="GXK5" s="155"/>
      <c r="GXL5" s="155"/>
      <c r="GXM5" s="155"/>
      <c r="GXN5" s="155"/>
      <c r="GXO5" s="155"/>
      <c r="GXP5" s="155"/>
      <c r="GXQ5" s="155"/>
      <c r="GXR5" s="155"/>
      <c r="GXS5" s="155"/>
      <c r="GXT5" s="155"/>
      <c r="GXU5" s="155"/>
      <c r="GXV5" s="155"/>
      <c r="GXW5" s="155"/>
      <c r="GXX5" s="155"/>
      <c r="GXY5" s="155"/>
      <c r="GXZ5" s="155"/>
      <c r="GYA5" s="155"/>
      <c r="GYB5" s="155"/>
      <c r="GYC5" s="155"/>
      <c r="GYD5" s="155"/>
      <c r="GYE5" s="155"/>
      <c r="GYF5" s="155"/>
      <c r="GYG5" s="155"/>
      <c r="GYH5" s="155"/>
      <c r="GYI5" s="155"/>
      <c r="GYJ5" s="155"/>
      <c r="GYK5" s="155"/>
      <c r="GYL5" s="155"/>
      <c r="GYM5" s="155"/>
      <c r="GYN5" s="155"/>
      <c r="GYO5" s="155"/>
      <c r="GYP5" s="155"/>
      <c r="GYQ5" s="155"/>
      <c r="GYR5" s="155"/>
      <c r="GYS5" s="155"/>
      <c r="GYT5" s="155"/>
      <c r="GYU5" s="155"/>
      <c r="GYV5" s="155"/>
      <c r="GYW5" s="155"/>
      <c r="GYX5" s="155"/>
      <c r="GYY5" s="155"/>
      <c r="GYZ5" s="155"/>
      <c r="GZA5" s="155"/>
      <c r="GZB5" s="155"/>
      <c r="GZC5" s="155"/>
      <c r="GZD5" s="155"/>
      <c r="GZE5" s="155"/>
      <c r="GZF5" s="155"/>
      <c r="GZG5" s="155"/>
      <c r="GZH5" s="155"/>
      <c r="GZI5" s="155"/>
      <c r="GZJ5" s="155"/>
      <c r="GZK5" s="155"/>
      <c r="GZL5" s="155"/>
      <c r="GZM5" s="155"/>
      <c r="GZN5" s="155"/>
      <c r="GZO5" s="155"/>
      <c r="GZP5" s="155"/>
      <c r="GZQ5" s="155"/>
      <c r="GZR5" s="155"/>
      <c r="GZS5" s="155"/>
      <c r="GZT5" s="155"/>
      <c r="GZU5" s="155"/>
      <c r="GZV5" s="155"/>
      <c r="GZW5" s="155"/>
      <c r="GZX5" s="155"/>
      <c r="GZY5" s="155"/>
      <c r="GZZ5" s="155"/>
      <c r="HAA5" s="155"/>
      <c r="HAB5" s="155"/>
      <c r="HAC5" s="155"/>
      <c r="HAD5" s="155"/>
      <c r="HAE5" s="155"/>
      <c r="HAF5" s="155"/>
      <c r="HAG5" s="155"/>
      <c r="HAH5" s="155"/>
      <c r="HAI5" s="155"/>
      <c r="HAJ5" s="155"/>
      <c r="HAK5" s="155"/>
      <c r="HAL5" s="155"/>
      <c r="HAM5" s="155"/>
      <c r="HAN5" s="155"/>
      <c r="HAO5" s="155"/>
      <c r="HAP5" s="155"/>
      <c r="HAQ5" s="155"/>
      <c r="HAR5" s="155"/>
      <c r="HAS5" s="155"/>
      <c r="HAT5" s="155"/>
      <c r="HAU5" s="155"/>
      <c r="HAV5" s="155"/>
      <c r="HAW5" s="155"/>
      <c r="HAX5" s="155"/>
      <c r="HAY5" s="155"/>
      <c r="HAZ5" s="155"/>
      <c r="HBA5" s="155"/>
      <c r="HBB5" s="155"/>
      <c r="HBC5" s="155"/>
      <c r="HBD5" s="155"/>
      <c r="HBE5" s="155"/>
      <c r="HBF5" s="155"/>
      <c r="HBG5" s="155"/>
      <c r="HBH5" s="155"/>
      <c r="HBI5" s="155"/>
      <c r="HBJ5" s="155"/>
      <c r="HBK5" s="155"/>
      <c r="HBL5" s="155"/>
      <c r="HBM5" s="155"/>
      <c r="HBN5" s="155"/>
      <c r="HBO5" s="155"/>
      <c r="HBP5" s="155"/>
      <c r="HBQ5" s="155"/>
      <c r="HBR5" s="155"/>
      <c r="HBS5" s="155"/>
      <c r="HBT5" s="155"/>
      <c r="HBU5" s="155"/>
      <c r="HBV5" s="155"/>
      <c r="HBW5" s="155"/>
      <c r="HBX5" s="155"/>
      <c r="HBY5" s="155"/>
      <c r="HBZ5" s="155"/>
      <c r="HCA5" s="155"/>
      <c r="HCB5" s="155"/>
      <c r="HCC5" s="155"/>
      <c r="HCD5" s="155"/>
      <c r="HCE5" s="155"/>
      <c r="HCF5" s="155"/>
      <c r="HCG5" s="155"/>
      <c r="HCH5" s="155"/>
      <c r="HCI5" s="155"/>
      <c r="HCJ5" s="155"/>
      <c r="HCK5" s="155"/>
      <c r="HCL5" s="155"/>
      <c r="HCM5" s="155"/>
      <c r="HCN5" s="155"/>
      <c r="HCO5" s="155"/>
      <c r="HCP5" s="155"/>
      <c r="HCQ5" s="155"/>
      <c r="HCR5" s="155"/>
      <c r="HCS5" s="155"/>
      <c r="HCT5" s="155"/>
      <c r="HCU5" s="155"/>
      <c r="HCV5" s="155"/>
      <c r="HCW5" s="155"/>
      <c r="HCX5" s="155"/>
      <c r="HCY5" s="155"/>
      <c r="HCZ5" s="155"/>
      <c r="HDA5" s="155"/>
      <c r="HDB5" s="155"/>
      <c r="HDC5" s="155"/>
      <c r="HDD5" s="155"/>
      <c r="HDE5" s="155"/>
      <c r="HDF5" s="155"/>
      <c r="HDG5" s="155"/>
      <c r="HDH5" s="155"/>
      <c r="HDI5" s="155"/>
      <c r="HDJ5" s="155"/>
      <c r="HDK5" s="155"/>
      <c r="HDL5" s="155"/>
      <c r="HDM5" s="155"/>
      <c r="HDN5" s="155"/>
      <c r="HDO5" s="155"/>
      <c r="HDP5" s="155"/>
      <c r="HDQ5" s="155"/>
      <c r="HDR5" s="155"/>
      <c r="HDS5" s="155"/>
      <c r="HDT5" s="155"/>
      <c r="HDU5" s="155"/>
      <c r="HDV5" s="155"/>
      <c r="HDW5" s="155"/>
      <c r="HDX5" s="155"/>
      <c r="HDY5" s="155"/>
      <c r="HDZ5" s="155"/>
      <c r="HEA5" s="155"/>
      <c r="HEB5" s="155"/>
      <c r="HEC5" s="155"/>
      <c r="HED5" s="155"/>
      <c r="HEE5" s="155"/>
      <c r="HEF5" s="155"/>
      <c r="HEG5" s="155"/>
      <c r="HEH5" s="155"/>
      <c r="HEI5" s="155"/>
      <c r="HEJ5" s="155"/>
      <c r="HEK5" s="155"/>
      <c r="HEL5" s="155"/>
      <c r="HEM5" s="155"/>
      <c r="HEN5" s="155"/>
      <c r="HEO5" s="155"/>
      <c r="HEP5" s="155"/>
      <c r="HEQ5" s="155"/>
      <c r="HER5" s="155"/>
      <c r="HES5" s="155"/>
      <c r="HET5" s="155"/>
      <c r="HEU5" s="155"/>
      <c r="HEV5" s="155"/>
      <c r="HEW5" s="155"/>
      <c r="HEX5" s="155"/>
      <c r="HEY5" s="155"/>
      <c r="HEZ5" s="155"/>
      <c r="HFA5" s="155"/>
      <c r="HFB5" s="155"/>
      <c r="HFC5" s="155"/>
      <c r="HFD5" s="155"/>
      <c r="HFE5" s="155"/>
      <c r="HFF5" s="155"/>
      <c r="HFG5" s="155"/>
      <c r="HFH5" s="155"/>
      <c r="HFI5" s="155"/>
      <c r="HFJ5" s="155"/>
      <c r="HFK5" s="155"/>
      <c r="HFL5" s="155"/>
      <c r="HFM5" s="155"/>
      <c r="HFN5" s="155"/>
      <c r="HFO5" s="155"/>
      <c r="HFP5" s="155"/>
      <c r="HFQ5" s="155"/>
      <c r="HFR5" s="155"/>
      <c r="HFS5" s="155"/>
      <c r="HFT5" s="155"/>
      <c r="HFU5" s="155"/>
      <c r="HFV5" s="155"/>
      <c r="HFW5" s="155"/>
      <c r="HFX5" s="155"/>
      <c r="HFY5" s="155"/>
      <c r="HFZ5" s="155"/>
      <c r="HGA5" s="155"/>
      <c r="HGB5" s="155"/>
      <c r="HGC5" s="155"/>
      <c r="HGD5" s="155"/>
      <c r="HGE5" s="155"/>
      <c r="HGF5" s="155"/>
      <c r="HGG5" s="155"/>
      <c r="HGH5" s="155"/>
      <c r="HGI5" s="155"/>
      <c r="HGJ5" s="155"/>
      <c r="HGK5" s="155"/>
      <c r="HGL5" s="155"/>
      <c r="HGM5" s="155"/>
      <c r="HGN5" s="155"/>
      <c r="HGO5" s="155"/>
      <c r="HGP5" s="155"/>
      <c r="HGQ5" s="155"/>
      <c r="HGR5" s="155"/>
      <c r="HGS5" s="155"/>
      <c r="HGT5" s="155"/>
      <c r="HGU5" s="155"/>
      <c r="HGV5" s="155"/>
      <c r="HGW5" s="155"/>
      <c r="HGX5" s="155"/>
      <c r="HGY5" s="155"/>
      <c r="HGZ5" s="155"/>
      <c r="HHA5" s="155"/>
      <c r="HHB5" s="155"/>
      <c r="HHC5" s="155"/>
      <c r="HHD5" s="155"/>
      <c r="HHE5" s="155"/>
      <c r="HHF5" s="155"/>
      <c r="HHG5" s="155"/>
      <c r="HHH5" s="155"/>
      <c r="HHI5" s="155"/>
      <c r="HHJ5" s="155"/>
      <c r="HHK5" s="155"/>
      <c r="HHL5" s="155"/>
      <c r="HHM5" s="155"/>
      <c r="HHN5" s="155"/>
      <c r="HHO5" s="155"/>
      <c r="HHP5" s="155"/>
      <c r="HHQ5" s="155"/>
      <c r="HHR5" s="155"/>
      <c r="HHS5" s="155"/>
      <c r="HHT5" s="155"/>
      <c r="HHU5" s="155"/>
      <c r="HHV5" s="155"/>
      <c r="HHW5" s="155"/>
      <c r="HHX5" s="155"/>
      <c r="HHY5" s="155"/>
      <c r="HHZ5" s="155"/>
      <c r="HIA5" s="155"/>
      <c r="HIB5" s="155"/>
      <c r="HIC5" s="155"/>
      <c r="HID5" s="155"/>
      <c r="HIE5" s="155"/>
      <c r="HIF5" s="155"/>
      <c r="HIG5" s="155"/>
      <c r="HIH5" s="155"/>
      <c r="HII5" s="155"/>
      <c r="HIJ5" s="155"/>
      <c r="HIK5" s="155"/>
      <c r="HIL5" s="155"/>
      <c r="HIM5" s="155"/>
      <c r="HIN5" s="155"/>
      <c r="HIO5" s="155"/>
      <c r="HIP5" s="155"/>
      <c r="HIQ5" s="155"/>
      <c r="HIR5" s="155"/>
      <c r="HIS5" s="155"/>
      <c r="HIT5" s="155"/>
      <c r="HIU5" s="155"/>
      <c r="HIV5" s="155"/>
      <c r="HIW5" s="155"/>
      <c r="HIX5" s="155"/>
      <c r="HIY5" s="155"/>
      <c r="HIZ5" s="155"/>
      <c r="HJA5" s="155"/>
      <c r="HJB5" s="155"/>
      <c r="HJC5" s="155"/>
      <c r="HJD5" s="155"/>
      <c r="HJE5" s="155"/>
      <c r="HJF5" s="155"/>
      <c r="HJG5" s="155"/>
      <c r="HJH5" s="155"/>
      <c r="HJI5" s="155"/>
      <c r="HJJ5" s="155"/>
      <c r="HJK5" s="155"/>
      <c r="HJL5" s="155"/>
      <c r="HJM5" s="155"/>
      <c r="HJN5" s="155"/>
      <c r="HJO5" s="155"/>
      <c r="HJP5" s="155"/>
      <c r="HJQ5" s="155"/>
      <c r="HJR5" s="155"/>
      <c r="HJS5" s="155"/>
      <c r="HJT5" s="155"/>
      <c r="HJU5" s="155"/>
      <c r="HJV5" s="155"/>
      <c r="HJW5" s="155"/>
      <c r="HJX5" s="155"/>
      <c r="HJY5" s="155"/>
      <c r="HJZ5" s="155"/>
      <c r="HKA5" s="155"/>
      <c r="HKB5" s="155"/>
      <c r="HKC5" s="155"/>
      <c r="HKD5" s="155"/>
      <c r="HKE5" s="155"/>
      <c r="HKF5" s="155"/>
      <c r="HKG5" s="155"/>
      <c r="HKH5" s="155"/>
      <c r="HKI5" s="155"/>
      <c r="HKJ5" s="155"/>
      <c r="HKK5" s="155"/>
      <c r="HKL5" s="155"/>
      <c r="HKM5" s="155"/>
      <c r="HKN5" s="155"/>
      <c r="HKO5" s="155"/>
      <c r="HKP5" s="155"/>
      <c r="HKQ5" s="155"/>
      <c r="HKR5" s="155"/>
      <c r="HKS5" s="155"/>
      <c r="HKT5" s="155"/>
      <c r="HKU5" s="155"/>
      <c r="HKV5" s="155"/>
      <c r="HKW5" s="155"/>
      <c r="HKX5" s="155"/>
      <c r="HKY5" s="155"/>
      <c r="HKZ5" s="155"/>
      <c r="HLA5" s="155"/>
      <c r="HLB5" s="155"/>
      <c r="HLC5" s="155"/>
      <c r="HLD5" s="155"/>
      <c r="HLE5" s="155"/>
      <c r="HLF5" s="155"/>
      <c r="HLG5" s="155"/>
      <c r="HLH5" s="155"/>
      <c r="HLI5" s="155"/>
      <c r="HLJ5" s="155"/>
      <c r="HLK5" s="155"/>
      <c r="HLL5" s="155"/>
      <c r="HLM5" s="155"/>
      <c r="HLN5" s="155"/>
      <c r="HLO5" s="155"/>
      <c r="HLP5" s="155"/>
      <c r="HLQ5" s="155"/>
      <c r="HLR5" s="155"/>
      <c r="HLS5" s="155"/>
      <c r="HLT5" s="155"/>
      <c r="HLU5" s="155"/>
      <c r="HLV5" s="155"/>
      <c r="HLW5" s="155"/>
      <c r="HLX5" s="155"/>
      <c r="HLY5" s="155"/>
      <c r="HLZ5" s="155"/>
      <c r="HMA5" s="155"/>
      <c r="HMB5" s="155"/>
      <c r="HMC5" s="155"/>
      <c r="HMD5" s="155"/>
      <c r="HME5" s="155"/>
      <c r="HMF5" s="155"/>
      <c r="HMG5" s="155"/>
      <c r="HMH5" s="155"/>
      <c r="HMI5" s="155"/>
      <c r="HMJ5" s="155"/>
      <c r="HMK5" s="155"/>
      <c r="HML5" s="155"/>
      <c r="HMM5" s="155"/>
      <c r="HMN5" s="155"/>
      <c r="HMO5" s="155"/>
      <c r="HMP5" s="155"/>
      <c r="HMQ5" s="155"/>
      <c r="HMR5" s="155"/>
      <c r="HMS5" s="155"/>
      <c r="HMT5" s="155"/>
      <c r="HMU5" s="155"/>
      <c r="HMV5" s="155"/>
      <c r="HMW5" s="155"/>
      <c r="HMX5" s="155"/>
      <c r="HMY5" s="155"/>
      <c r="HMZ5" s="155"/>
      <c r="HNA5" s="155"/>
      <c r="HNB5" s="155"/>
      <c r="HNC5" s="155"/>
      <c r="HND5" s="155"/>
      <c r="HNE5" s="155"/>
      <c r="HNF5" s="155"/>
      <c r="HNG5" s="155"/>
      <c r="HNH5" s="155"/>
      <c r="HNI5" s="155"/>
      <c r="HNJ5" s="155"/>
      <c r="HNK5" s="155"/>
      <c r="HNL5" s="155"/>
      <c r="HNM5" s="155"/>
      <c r="HNN5" s="155"/>
      <c r="HNO5" s="155"/>
      <c r="HNP5" s="155"/>
      <c r="HNQ5" s="155"/>
      <c r="HNR5" s="155"/>
      <c r="HNS5" s="155"/>
      <c r="HNT5" s="155"/>
      <c r="HNU5" s="155"/>
      <c r="HNV5" s="155"/>
      <c r="HNW5" s="155"/>
      <c r="HNX5" s="155"/>
      <c r="HNY5" s="155"/>
      <c r="HNZ5" s="155"/>
      <c r="HOA5" s="155"/>
      <c r="HOB5" s="155"/>
      <c r="HOC5" s="155"/>
      <c r="HOD5" s="155"/>
      <c r="HOE5" s="155"/>
      <c r="HOF5" s="155"/>
      <c r="HOG5" s="155"/>
      <c r="HOH5" s="155"/>
      <c r="HOI5" s="155"/>
      <c r="HOJ5" s="155"/>
      <c r="HOK5" s="155"/>
      <c r="HOL5" s="155"/>
      <c r="HOM5" s="155"/>
      <c r="HON5" s="155"/>
      <c r="HOO5" s="155"/>
      <c r="HOP5" s="155"/>
      <c r="HOQ5" s="155"/>
      <c r="HOR5" s="155"/>
      <c r="HOS5" s="155"/>
      <c r="HOT5" s="155"/>
      <c r="HOU5" s="155"/>
      <c r="HOV5" s="155"/>
      <c r="HOW5" s="155"/>
      <c r="HOX5" s="155"/>
      <c r="HOY5" s="155"/>
      <c r="HOZ5" s="155"/>
      <c r="HPA5" s="155"/>
      <c r="HPB5" s="155"/>
      <c r="HPC5" s="155"/>
      <c r="HPD5" s="155"/>
      <c r="HPE5" s="155"/>
      <c r="HPF5" s="155"/>
      <c r="HPG5" s="155"/>
      <c r="HPH5" s="155"/>
      <c r="HPI5" s="155"/>
      <c r="HPJ5" s="155"/>
      <c r="HPK5" s="155"/>
      <c r="HPL5" s="155"/>
      <c r="HPM5" s="155"/>
      <c r="HPN5" s="155"/>
      <c r="HPO5" s="155"/>
      <c r="HPP5" s="155"/>
      <c r="HPQ5" s="155"/>
      <c r="HPR5" s="155"/>
      <c r="HPS5" s="155"/>
      <c r="HPT5" s="155"/>
      <c r="HPU5" s="155"/>
      <c r="HPV5" s="155"/>
      <c r="HPW5" s="155"/>
      <c r="HPX5" s="155"/>
      <c r="HPY5" s="155"/>
      <c r="HPZ5" s="155"/>
      <c r="HQA5" s="155"/>
      <c r="HQB5" s="155"/>
      <c r="HQC5" s="155"/>
      <c r="HQD5" s="155"/>
      <c r="HQE5" s="155"/>
      <c r="HQF5" s="155"/>
      <c r="HQG5" s="155"/>
      <c r="HQH5" s="155"/>
      <c r="HQI5" s="155"/>
      <c r="HQJ5" s="155"/>
      <c r="HQK5" s="155"/>
      <c r="HQL5" s="155"/>
      <c r="HQM5" s="155"/>
      <c r="HQN5" s="155"/>
      <c r="HQO5" s="155"/>
      <c r="HQP5" s="155"/>
      <c r="HQQ5" s="155"/>
      <c r="HQR5" s="155"/>
      <c r="HQS5" s="155"/>
      <c r="HQT5" s="155"/>
      <c r="HQU5" s="155"/>
      <c r="HQV5" s="155"/>
      <c r="HQW5" s="155"/>
      <c r="HQX5" s="155"/>
      <c r="HQY5" s="155"/>
      <c r="HQZ5" s="155"/>
      <c r="HRA5" s="155"/>
      <c r="HRB5" s="155"/>
      <c r="HRC5" s="155"/>
      <c r="HRD5" s="155"/>
      <c r="HRE5" s="155"/>
      <c r="HRF5" s="155"/>
      <c r="HRG5" s="155"/>
      <c r="HRH5" s="155"/>
      <c r="HRI5" s="155"/>
      <c r="HRJ5" s="155"/>
      <c r="HRK5" s="155"/>
      <c r="HRL5" s="155"/>
      <c r="HRM5" s="155"/>
      <c r="HRN5" s="155"/>
      <c r="HRO5" s="155"/>
      <c r="HRP5" s="155"/>
      <c r="HRQ5" s="155"/>
      <c r="HRR5" s="155"/>
      <c r="HRS5" s="155"/>
      <c r="HRT5" s="155"/>
      <c r="HRU5" s="155"/>
      <c r="HRV5" s="155"/>
      <c r="HRW5" s="155"/>
      <c r="HRX5" s="155"/>
      <c r="HRY5" s="155"/>
      <c r="HRZ5" s="155"/>
      <c r="HSA5" s="155"/>
      <c r="HSB5" s="155"/>
      <c r="HSC5" s="155"/>
      <c r="HSD5" s="155"/>
      <c r="HSE5" s="155"/>
      <c r="HSF5" s="155"/>
      <c r="HSG5" s="155"/>
      <c r="HSH5" s="155"/>
      <c r="HSI5" s="155"/>
      <c r="HSJ5" s="155"/>
      <c r="HSK5" s="155"/>
      <c r="HSL5" s="155"/>
      <c r="HSM5" s="155"/>
      <c r="HSN5" s="155"/>
      <c r="HSO5" s="155"/>
      <c r="HSP5" s="155"/>
      <c r="HSQ5" s="155"/>
      <c r="HSR5" s="155"/>
      <c r="HSS5" s="155"/>
      <c r="HST5" s="155"/>
      <c r="HSU5" s="155"/>
      <c r="HSV5" s="155"/>
      <c r="HSW5" s="155"/>
      <c r="HSX5" s="155"/>
      <c r="HSY5" s="155"/>
      <c r="HSZ5" s="155"/>
      <c r="HTA5" s="155"/>
      <c r="HTB5" s="155"/>
      <c r="HTC5" s="155"/>
      <c r="HTD5" s="155"/>
      <c r="HTE5" s="155"/>
      <c r="HTF5" s="155"/>
      <c r="HTG5" s="155"/>
      <c r="HTH5" s="155"/>
      <c r="HTI5" s="155"/>
      <c r="HTJ5" s="155"/>
      <c r="HTK5" s="155"/>
      <c r="HTL5" s="155"/>
      <c r="HTM5" s="155"/>
      <c r="HTN5" s="155"/>
      <c r="HTO5" s="155"/>
      <c r="HTP5" s="155"/>
      <c r="HTQ5" s="155"/>
      <c r="HTR5" s="155"/>
      <c r="HTS5" s="155"/>
      <c r="HTT5" s="155"/>
      <c r="HTU5" s="155"/>
      <c r="HTV5" s="155"/>
      <c r="HTW5" s="155"/>
      <c r="HTX5" s="155"/>
      <c r="HTY5" s="155"/>
      <c r="HTZ5" s="155"/>
      <c r="HUA5" s="155"/>
      <c r="HUB5" s="155"/>
      <c r="HUC5" s="155"/>
      <c r="HUD5" s="155"/>
      <c r="HUE5" s="155"/>
      <c r="HUF5" s="155"/>
      <c r="HUG5" s="155"/>
      <c r="HUH5" s="155"/>
      <c r="HUI5" s="155"/>
      <c r="HUJ5" s="155"/>
      <c r="HUK5" s="155"/>
      <c r="HUL5" s="155"/>
      <c r="HUM5" s="155"/>
      <c r="HUN5" s="155"/>
      <c r="HUO5" s="155"/>
      <c r="HUP5" s="155"/>
      <c r="HUQ5" s="155"/>
      <c r="HUR5" s="155"/>
      <c r="HUS5" s="155"/>
      <c r="HUT5" s="155"/>
      <c r="HUU5" s="155"/>
      <c r="HUV5" s="155"/>
      <c r="HUW5" s="155"/>
      <c r="HUX5" s="155"/>
      <c r="HUY5" s="155"/>
      <c r="HUZ5" s="155"/>
      <c r="HVA5" s="155"/>
      <c r="HVB5" s="155"/>
      <c r="HVC5" s="155"/>
      <c r="HVD5" s="155"/>
      <c r="HVE5" s="155"/>
      <c r="HVF5" s="155"/>
      <c r="HVG5" s="155"/>
      <c r="HVH5" s="155"/>
      <c r="HVI5" s="155"/>
      <c r="HVJ5" s="155"/>
      <c r="HVK5" s="155"/>
      <c r="HVL5" s="155"/>
      <c r="HVM5" s="155"/>
      <c r="HVN5" s="155"/>
      <c r="HVO5" s="155"/>
      <c r="HVP5" s="155"/>
      <c r="HVQ5" s="155"/>
      <c r="HVR5" s="155"/>
      <c r="HVS5" s="155"/>
      <c r="HVT5" s="155"/>
      <c r="HVU5" s="155"/>
      <c r="HVV5" s="155"/>
      <c r="HVW5" s="155"/>
      <c r="HVX5" s="155"/>
      <c r="HVY5" s="155"/>
      <c r="HVZ5" s="155"/>
      <c r="HWA5" s="155"/>
      <c r="HWB5" s="155"/>
      <c r="HWC5" s="155"/>
      <c r="HWD5" s="155"/>
      <c r="HWE5" s="155"/>
      <c r="HWF5" s="155"/>
      <c r="HWG5" s="155"/>
      <c r="HWH5" s="155"/>
      <c r="HWI5" s="155"/>
      <c r="HWJ5" s="155"/>
      <c r="HWK5" s="155"/>
      <c r="HWL5" s="155"/>
      <c r="HWM5" s="155"/>
      <c r="HWN5" s="155"/>
      <c r="HWO5" s="155"/>
      <c r="HWP5" s="155"/>
      <c r="HWQ5" s="155"/>
      <c r="HWR5" s="155"/>
      <c r="HWS5" s="155"/>
      <c r="HWT5" s="155"/>
      <c r="HWU5" s="155"/>
      <c r="HWV5" s="155"/>
      <c r="HWW5" s="155"/>
      <c r="HWX5" s="155"/>
      <c r="HWY5" s="155"/>
      <c r="HWZ5" s="155"/>
      <c r="HXA5" s="155"/>
      <c r="HXB5" s="155"/>
      <c r="HXC5" s="155"/>
      <c r="HXD5" s="155"/>
      <c r="HXE5" s="155"/>
      <c r="HXF5" s="155"/>
      <c r="HXG5" s="155"/>
      <c r="HXH5" s="155"/>
      <c r="HXI5" s="155"/>
      <c r="HXJ5" s="155"/>
      <c r="HXK5" s="155"/>
      <c r="HXL5" s="155"/>
      <c r="HXM5" s="155"/>
      <c r="HXN5" s="155"/>
      <c r="HXO5" s="155"/>
      <c r="HXP5" s="155"/>
      <c r="HXQ5" s="155"/>
      <c r="HXR5" s="155"/>
      <c r="HXS5" s="155"/>
      <c r="HXT5" s="155"/>
      <c r="HXU5" s="155"/>
      <c r="HXV5" s="155"/>
      <c r="HXW5" s="155"/>
      <c r="HXX5" s="155"/>
      <c r="HXY5" s="155"/>
      <c r="HXZ5" s="155"/>
      <c r="HYA5" s="155"/>
      <c r="HYB5" s="155"/>
      <c r="HYC5" s="155"/>
      <c r="HYD5" s="155"/>
      <c r="HYE5" s="155"/>
      <c r="HYF5" s="155"/>
      <c r="HYG5" s="155"/>
      <c r="HYH5" s="155"/>
      <c r="HYI5" s="155"/>
      <c r="HYJ5" s="155"/>
      <c r="HYK5" s="155"/>
      <c r="HYL5" s="155"/>
      <c r="HYM5" s="155"/>
      <c r="HYN5" s="155"/>
      <c r="HYO5" s="155"/>
      <c r="HYP5" s="155"/>
      <c r="HYQ5" s="155"/>
      <c r="HYR5" s="155"/>
      <c r="HYS5" s="155"/>
      <c r="HYT5" s="155"/>
      <c r="HYU5" s="155"/>
      <c r="HYV5" s="155"/>
      <c r="HYW5" s="155"/>
      <c r="HYX5" s="155"/>
      <c r="HYY5" s="155"/>
      <c r="HYZ5" s="155"/>
      <c r="HZA5" s="155"/>
      <c r="HZB5" s="155"/>
      <c r="HZC5" s="155"/>
      <c r="HZD5" s="155"/>
      <c r="HZE5" s="155"/>
      <c r="HZF5" s="155"/>
      <c r="HZG5" s="155"/>
      <c r="HZH5" s="155"/>
      <c r="HZI5" s="155"/>
      <c r="HZJ5" s="155"/>
      <c r="HZK5" s="155"/>
      <c r="HZL5" s="155"/>
      <c r="HZM5" s="155"/>
      <c r="HZN5" s="155"/>
      <c r="HZO5" s="155"/>
      <c r="HZP5" s="155"/>
      <c r="HZQ5" s="155"/>
      <c r="HZR5" s="155"/>
      <c r="HZS5" s="155"/>
      <c r="HZT5" s="155"/>
      <c r="HZU5" s="155"/>
      <c r="HZV5" s="155"/>
      <c r="HZW5" s="155"/>
      <c r="HZX5" s="155"/>
      <c r="HZY5" s="155"/>
      <c r="HZZ5" s="155"/>
      <c r="IAA5" s="155"/>
      <c r="IAB5" s="155"/>
      <c r="IAC5" s="155"/>
      <c r="IAD5" s="155"/>
      <c r="IAE5" s="155"/>
      <c r="IAF5" s="155"/>
      <c r="IAG5" s="155"/>
      <c r="IAH5" s="155"/>
      <c r="IAI5" s="155"/>
      <c r="IAJ5" s="155"/>
      <c r="IAK5" s="155"/>
      <c r="IAL5" s="155"/>
      <c r="IAM5" s="155"/>
      <c r="IAN5" s="155"/>
      <c r="IAO5" s="155"/>
      <c r="IAP5" s="155"/>
      <c r="IAQ5" s="155"/>
      <c r="IAR5" s="155"/>
      <c r="IAS5" s="155"/>
      <c r="IAT5" s="155"/>
      <c r="IAU5" s="155"/>
      <c r="IAV5" s="155"/>
      <c r="IAW5" s="155"/>
      <c r="IAX5" s="155"/>
      <c r="IAY5" s="155"/>
      <c r="IAZ5" s="155"/>
      <c r="IBA5" s="155"/>
      <c r="IBB5" s="155"/>
      <c r="IBC5" s="155"/>
      <c r="IBD5" s="155"/>
      <c r="IBE5" s="155"/>
      <c r="IBF5" s="155"/>
      <c r="IBG5" s="155"/>
      <c r="IBH5" s="155"/>
      <c r="IBI5" s="155"/>
      <c r="IBJ5" s="155"/>
      <c r="IBK5" s="155"/>
      <c r="IBL5" s="155"/>
      <c r="IBM5" s="155"/>
      <c r="IBN5" s="155"/>
      <c r="IBO5" s="155"/>
      <c r="IBP5" s="155"/>
      <c r="IBQ5" s="155"/>
      <c r="IBR5" s="155"/>
      <c r="IBS5" s="155"/>
      <c r="IBT5" s="155"/>
      <c r="IBU5" s="155"/>
      <c r="IBV5" s="155"/>
      <c r="IBW5" s="155"/>
      <c r="IBX5" s="155"/>
      <c r="IBY5" s="155"/>
      <c r="IBZ5" s="155"/>
      <c r="ICA5" s="155"/>
      <c r="ICB5" s="155"/>
      <c r="ICC5" s="155"/>
      <c r="ICD5" s="155"/>
      <c r="ICE5" s="155"/>
      <c r="ICF5" s="155"/>
      <c r="ICG5" s="155"/>
      <c r="ICH5" s="155"/>
      <c r="ICI5" s="155"/>
      <c r="ICJ5" s="155"/>
      <c r="ICK5" s="155"/>
      <c r="ICL5" s="155"/>
      <c r="ICM5" s="155"/>
      <c r="ICN5" s="155"/>
      <c r="ICO5" s="155"/>
      <c r="ICP5" s="155"/>
      <c r="ICQ5" s="155"/>
      <c r="ICR5" s="155"/>
      <c r="ICS5" s="155"/>
      <c r="ICT5" s="155"/>
      <c r="ICU5" s="155"/>
      <c r="ICV5" s="155"/>
      <c r="ICW5" s="155"/>
      <c r="ICX5" s="155"/>
      <c r="ICY5" s="155"/>
      <c r="ICZ5" s="155"/>
      <c r="IDA5" s="155"/>
      <c r="IDB5" s="155"/>
      <c r="IDC5" s="155"/>
      <c r="IDD5" s="155"/>
      <c r="IDE5" s="155"/>
      <c r="IDF5" s="155"/>
      <c r="IDG5" s="155"/>
      <c r="IDH5" s="155"/>
      <c r="IDI5" s="155"/>
      <c r="IDJ5" s="155"/>
      <c r="IDK5" s="155"/>
      <c r="IDL5" s="155"/>
      <c r="IDM5" s="155"/>
      <c r="IDN5" s="155"/>
      <c r="IDO5" s="155"/>
      <c r="IDP5" s="155"/>
      <c r="IDQ5" s="155"/>
      <c r="IDR5" s="155"/>
      <c r="IDS5" s="155"/>
      <c r="IDT5" s="155"/>
      <c r="IDU5" s="155"/>
      <c r="IDV5" s="155"/>
      <c r="IDW5" s="155"/>
      <c r="IDX5" s="155"/>
      <c r="IDY5" s="155"/>
      <c r="IDZ5" s="155"/>
      <c r="IEA5" s="155"/>
      <c r="IEB5" s="155"/>
      <c r="IEC5" s="155"/>
      <c r="IED5" s="155"/>
      <c r="IEE5" s="155"/>
      <c r="IEF5" s="155"/>
      <c r="IEG5" s="155"/>
      <c r="IEH5" s="155"/>
      <c r="IEI5" s="155"/>
      <c r="IEJ5" s="155"/>
      <c r="IEK5" s="155"/>
      <c r="IEL5" s="155"/>
      <c r="IEM5" s="155"/>
      <c r="IEN5" s="155"/>
      <c r="IEO5" s="155"/>
      <c r="IEP5" s="155"/>
      <c r="IEQ5" s="155"/>
      <c r="IER5" s="155"/>
      <c r="IES5" s="155"/>
      <c r="IET5" s="155"/>
      <c r="IEU5" s="155"/>
      <c r="IEV5" s="155"/>
      <c r="IEW5" s="155"/>
      <c r="IEX5" s="155"/>
      <c r="IEY5" s="155"/>
      <c r="IEZ5" s="155"/>
      <c r="IFA5" s="155"/>
      <c r="IFB5" s="155"/>
      <c r="IFC5" s="155"/>
      <c r="IFD5" s="155"/>
      <c r="IFE5" s="155"/>
      <c r="IFF5" s="155"/>
      <c r="IFG5" s="155"/>
      <c r="IFH5" s="155"/>
      <c r="IFI5" s="155"/>
      <c r="IFJ5" s="155"/>
      <c r="IFK5" s="155"/>
      <c r="IFL5" s="155"/>
      <c r="IFM5" s="155"/>
      <c r="IFN5" s="155"/>
      <c r="IFO5" s="155"/>
      <c r="IFP5" s="155"/>
      <c r="IFQ5" s="155"/>
      <c r="IFR5" s="155"/>
      <c r="IFS5" s="155"/>
      <c r="IFT5" s="155"/>
      <c r="IFU5" s="155"/>
      <c r="IFV5" s="155"/>
      <c r="IFW5" s="155"/>
      <c r="IFX5" s="155"/>
      <c r="IFY5" s="155"/>
      <c r="IFZ5" s="155"/>
      <c r="IGA5" s="155"/>
      <c r="IGB5" s="155"/>
      <c r="IGC5" s="155"/>
      <c r="IGD5" s="155"/>
      <c r="IGE5" s="155"/>
      <c r="IGF5" s="155"/>
      <c r="IGG5" s="155"/>
      <c r="IGH5" s="155"/>
      <c r="IGI5" s="155"/>
      <c r="IGJ5" s="155"/>
      <c r="IGK5" s="155"/>
      <c r="IGL5" s="155"/>
      <c r="IGM5" s="155"/>
      <c r="IGN5" s="155"/>
      <c r="IGO5" s="155"/>
      <c r="IGP5" s="155"/>
      <c r="IGQ5" s="155"/>
      <c r="IGR5" s="155"/>
      <c r="IGS5" s="155"/>
      <c r="IGT5" s="155"/>
      <c r="IGU5" s="155"/>
      <c r="IGV5" s="155"/>
      <c r="IGW5" s="155"/>
      <c r="IGX5" s="155"/>
      <c r="IGY5" s="155"/>
      <c r="IGZ5" s="155"/>
      <c r="IHA5" s="155"/>
      <c r="IHB5" s="155"/>
      <c r="IHC5" s="155"/>
      <c r="IHD5" s="155"/>
      <c r="IHE5" s="155"/>
      <c r="IHF5" s="155"/>
      <c r="IHG5" s="155"/>
      <c r="IHH5" s="155"/>
      <c r="IHI5" s="155"/>
      <c r="IHJ5" s="155"/>
      <c r="IHK5" s="155"/>
      <c r="IHL5" s="155"/>
      <c r="IHM5" s="155"/>
      <c r="IHN5" s="155"/>
      <c r="IHO5" s="155"/>
      <c r="IHP5" s="155"/>
      <c r="IHQ5" s="155"/>
      <c r="IHR5" s="155"/>
      <c r="IHS5" s="155"/>
      <c r="IHT5" s="155"/>
      <c r="IHU5" s="155"/>
      <c r="IHV5" s="155"/>
      <c r="IHW5" s="155"/>
      <c r="IHX5" s="155"/>
      <c r="IHY5" s="155"/>
      <c r="IHZ5" s="155"/>
      <c r="IIA5" s="155"/>
      <c r="IIB5" s="155"/>
      <c r="IIC5" s="155"/>
      <c r="IID5" s="155"/>
      <c r="IIE5" s="155"/>
      <c r="IIF5" s="155"/>
      <c r="IIG5" s="155"/>
      <c r="IIH5" s="155"/>
      <c r="III5" s="155"/>
      <c r="IIJ5" s="155"/>
      <c r="IIK5" s="155"/>
      <c r="IIL5" s="155"/>
      <c r="IIM5" s="155"/>
      <c r="IIN5" s="155"/>
      <c r="IIO5" s="155"/>
      <c r="IIP5" s="155"/>
      <c r="IIQ5" s="155"/>
      <c r="IIR5" s="155"/>
      <c r="IIS5" s="155"/>
      <c r="IIT5" s="155"/>
      <c r="IIU5" s="155"/>
      <c r="IIV5" s="155"/>
      <c r="IIW5" s="155"/>
      <c r="IIX5" s="155"/>
      <c r="IIY5" s="155"/>
      <c r="IIZ5" s="155"/>
      <c r="IJA5" s="155"/>
      <c r="IJB5" s="155"/>
      <c r="IJC5" s="155"/>
      <c r="IJD5" s="155"/>
      <c r="IJE5" s="155"/>
      <c r="IJF5" s="155"/>
      <c r="IJG5" s="155"/>
      <c r="IJH5" s="155"/>
      <c r="IJI5" s="155"/>
      <c r="IJJ5" s="155"/>
      <c r="IJK5" s="155"/>
      <c r="IJL5" s="155"/>
      <c r="IJM5" s="155"/>
      <c r="IJN5" s="155"/>
      <c r="IJO5" s="155"/>
      <c r="IJP5" s="155"/>
      <c r="IJQ5" s="155"/>
      <c r="IJR5" s="155"/>
      <c r="IJS5" s="155"/>
      <c r="IJT5" s="155"/>
      <c r="IJU5" s="155"/>
      <c r="IJV5" s="155"/>
      <c r="IJW5" s="155"/>
      <c r="IJX5" s="155"/>
      <c r="IJY5" s="155"/>
      <c r="IJZ5" s="155"/>
      <c r="IKA5" s="155"/>
      <c r="IKB5" s="155"/>
      <c r="IKC5" s="155"/>
      <c r="IKD5" s="155"/>
      <c r="IKE5" s="155"/>
      <c r="IKF5" s="155"/>
      <c r="IKG5" s="155"/>
      <c r="IKH5" s="155"/>
      <c r="IKI5" s="155"/>
      <c r="IKJ5" s="155"/>
      <c r="IKK5" s="155"/>
      <c r="IKL5" s="155"/>
      <c r="IKM5" s="155"/>
      <c r="IKN5" s="155"/>
      <c r="IKO5" s="155"/>
      <c r="IKP5" s="155"/>
      <c r="IKQ5" s="155"/>
      <c r="IKR5" s="155"/>
      <c r="IKS5" s="155"/>
      <c r="IKT5" s="155"/>
      <c r="IKU5" s="155"/>
      <c r="IKV5" s="155"/>
      <c r="IKW5" s="155"/>
      <c r="IKX5" s="155"/>
      <c r="IKY5" s="155"/>
      <c r="IKZ5" s="155"/>
      <c r="ILA5" s="155"/>
      <c r="ILB5" s="155"/>
      <c r="ILC5" s="155"/>
      <c r="ILD5" s="155"/>
      <c r="ILE5" s="155"/>
      <c r="ILF5" s="155"/>
      <c r="ILG5" s="155"/>
      <c r="ILH5" s="155"/>
      <c r="ILI5" s="155"/>
      <c r="ILJ5" s="155"/>
      <c r="ILK5" s="155"/>
      <c r="ILL5" s="155"/>
      <c r="ILM5" s="155"/>
      <c r="ILN5" s="155"/>
      <c r="ILO5" s="155"/>
      <c r="ILP5" s="155"/>
      <c r="ILQ5" s="155"/>
      <c r="ILR5" s="155"/>
      <c r="ILS5" s="155"/>
      <c r="ILT5" s="155"/>
      <c r="ILU5" s="155"/>
      <c r="ILV5" s="155"/>
      <c r="ILW5" s="155"/>
      <c r="ILX5" s="155"/>
      <c r="ILY5" s="155"/>
      <c r="ILZ5" s="155"/>
      <c r="IMA5" s="155"/>
      <c r="IMB5" s="155"/>
      <c r="IMC5" s="155"/>
      <c r="IMD5" s="155"/>
      <c r="IME5" s="155"/>
      <c r="IMF5" s="155"/>
      <c r="IMG5" s="155"/>
      <c r="IMH5" s="155"/>
      <c r="IMI5" s="155"/>
      <c r="IMJ5" s="155"/>
      <c r="IMK5" s="155"/>
      <c r="IML5" s="155"/>
      <c r="IMM5" s="155"/>
      <c r="IMN5" s="155"/>
      <c r="IMO5" s="155"/>
      <c r="IMP5" s="155"/>
      <c r="IMQ5" s="155"/>
      <c r="IMR5" s="155"/>
      <c r="IMS5" s="155"/>
      <c r="IMT5" s="155"/>
      <c r="IMU5" s="155"/>
      <c r="IMV5" s="155"/>
      <c r="IMW5" s="155"/>
      <c r="IMX5" s="155"/>
      <c r="IMY5" s="155"/>
      <c r="IMZ5" s="155"/>
      <c r="INA5" s="155"/>
      <c r="INB5" s="155"/>
      <c r="INC5" s="155"/>
      <c r="IND5" s="155"/>
      <c r="INE5" s="155"/>
      <c r="INF5" s="155"/>
      <c r="ING5" s="155"/>
      <c r="INH5" s="155"/>
      <c r="INI5" s="155"/>
      <c r="INJ5" s="155"/>
      <c r="INK5" s="155"/>
      <c r="INL5" s="155"/>
      <c r="INM5" s="155"/>
      <c r="INN5" s="155"/>
      <c r="INO5" s="155"/>
      <c r="INP5" s="155"/>
      <c r="INQ5" s="155"/>
      <c r="INR5" s="155"/>
      <c r="INS5" s="155"/>
      <c r="INT5" s="155"/>
      <c r="INU5" s="155"/>
      <c r="INV5" s="155"/>
      <c r="INW5" s="155"/>
      <c r="INX5" s="155"/>
      <c r="INY5" s="155"/>
      <c r="INZ5" s="155"/>
      <c r="IOA5" s="155"/>
      <c r="IOB5" s="155"/>
      <c r="IOC5" s="155"/>
      <c r="IOD5" s="155"/>
      <c r="IOE5" s="155"/>
      <c r="IOF5" s="155"/>
      <c r="IOG5" s="155"/>
      <c r="IOH5" s="155"/>
      <c r="IOI5" s="155"/>
      <c r="IOJ5" s="155"/>
      <c r="IOK5" s="155"/>
      <c r="IOL5" s="155"/>
      <c r="IOM5" s="155"/>
      <c r="ION5" s="155"/>
      <c r="IOO5" s="155"/>
      <c r="IOP5" s="155"/>
      <c r="IOQ5" s="155"/>
      <c r="IOR5" s="155"/>
      <c r="IOS5" s="155"/>
      <c r="IOT5" s="155"/>
      <c r="IOU5" s="155"/>
      <c r="IOV5" s="155"/>
      <c r="IOW5" s="155"/>
      <c r="IOX5" s="155"/>
      <c r="IOY5" s="155"/>
      <c r="IOZ5" s="155"/>
      <c r="IPA5" s="155"/>
      <c r="IPB5" s="155"/>
      <c r="IPC5" s="155"/>
      <c r="IPD5" s="155"/>
      <c r="IPE5" s="155"/>
      <c r="IPF5" s="155"/>
      <c r="IPG5" s="155"/>
      <c r="IPH5" s="155"/>
      <c r="IPI5" s="155"/>
      <c r="IPJ5" s="155"/>
      <c r="IPK5" s="155"/>
      <c r="IPL5" s="155"/>
      <c r="IPM5" s="155"/>
      <c r="IPN5" s="155"/>
      <c r="IPO5" s="155"/>
      <c r="IPP5" s="155"/>
      <c r="IPQ5" s="155"/>
      <c r="IPR5" s="155"/>
      <c r="IPS5" s="155"/>
      <c r="IPT5" s="155"/>
      <c r="IPU5" s="155"/>
      <c r="IPV5" s="155"/>
      <c r="IPW5" s="155"/>
      <c r="IPX5" s="155"/>
      <c r="IPY5" s="155"/>
      <c r="IPZ5" s="155"/>
      <c r="IQA5" s="155"/>
      <c r="IQB5" s="155"/>
      <c r="IQC5" s="155"/>
      <c r="IQD5" s="155"/>
      <c r="IQE5" s="155"/>
      <c r="IQF5" s="155"/>
      <c r="IQG5" s="155"/>
      <c r="IQH5" s="155"/>
      <c r="IQI5" s="155"/>
      <c r="IQJ5" s="155"/>
      <c r="IQK5" s="155"/>
      <c r="IQL5" s="155"/>
      <c r="IQM5" s="155"/>
      <c r="IQN5" s="155"/>
      <c r="IQO5" s="155"/>
      <c r="IQP5" s="155"/>
      <c r="IQQ5" s="155"/>
      <c r="IQR5" s="155"/>
      <c r="IQS5" s="155"/>
      <c r="IQT5" s="155"/>
      <c r="IQU5" s="155"/>
      <c r="IQV5" s="155"/>
      <c r="IQW5" s="155"/>
      <c r="IQX5" s="155"/>
      <c r="IQY5" s="155"/>
      <c r="IQZ5" s="155"/>
      <c r="IRA5" s="155"/>
      <c r="IRB5" s="155"/>
      <c r="IRC5" s="155"/>
      <c r="IRD5" s="155"/>
      <c r="IRE5" s="155"/>
      <c r="IRF5" s="155"/>
      <c r="IRG5" s="155"/>
      <c r="IRH5" s="155"/>
      <c r="IRI5" s="155"/>
      <c r="IRJ5" s="155"/>
      <c r="IRK5" s="155"/>
      <c r="IRL5" s="155"/>
      <c r="IRM5" s="155"/>
      <c r="IRN5" s="155"/>
      <c r="IRO5" s="155"/>
      <c r="IRP5" s="155"/>
      <c r="IRQ5" s="155"/>
      <c r="IRR5" s="155"/>
      <c r="IRS5" s="155"/>
      <c r="IRT5" s="155"/>
      <c r="IRU5" s="155"/>
      <c r="IRV5" s="155"/>
      <c r="IRW5" s="155"/>
      <c r="IRX5" s="155"/>
      <c r="IRY5" s="155"/>
      <c r="IRZ5" s="155"/>
      <c r="ISA5" s="155"/>
      <c r="ISB5" s="155"/>
      <c r="ISC5" s="155"/>
      <c r="ISD5" s="155"/>
      <c r="ISE5" s="155"/>
      <c r="ISF5" s="155"/>
      <c r="ISG5" s="155"/>
      <c r="ISH5" s="155"/>
      <c r="ISI5" s="155"/>
      <c r="ISJ5" s="155"/>
      <c r="ISK5" s="155"/>
      <c r="ISL5" s="155"/>
      <c r="ISM5" s="155"/>
      <c r="ISN5" s="155"/>
      <c r="ISO5" s="155"/>
      <c r="ISP5" s="155"/>
      <c r="ISQ5" s="155"/>
      <c r="ISR5" s="155"/>
      <c r="ISS5" s="155"/>
      <c r="IST5" s="155"/>
      <c r="ISU5" s="155"/>
      <c r="ISV5" s="155"/>
      <c r="ISW5" s="155"/>
      <c r="ISX5" s="155"/>
      <c r="ISY5" s="155"/>
      <c r="ISZ5" s="155"/>
      <c r="ITA5" s="155"/>
      <c r="ITB5" s="155"/>
      <c r="ITC5" s="155"/>
      <c r="ITD5" s="155"/>
      <c r="ITE5" s="155"/>
      <c r="ITF5" s="155"/>
      <c r="ITG5" s="155"/>
      <c r="ITH5" s="155"/>
      <c r="ITI5" s="155"/>
      <c r="ITJ5" s="155"/>
      <c r="ITK5" s="155"/>
      <c r="ITL5" s="155"/>
      <c r="ITM5" s="155"/>
      <c r="ITN5" s="155"/>
      <c r="ITO5" s="155"/>
      <c r="ITP5" s="155"/>
      <c r="ITQ5" s="155"/>
      <c r="ITR5" s="155"/>
      <c r="ITS5" s="155"/>
      <c r="ITT5" s="155"/>
      <c r="ITU5" s="155"/>
      <c r="ITV5" s="155"/>
      <c r="ITW5" s="155"/>
      <c r="ITX5" s="155"/>
      <c r="ITY5" s="155"/>
      <c r="ITZ5" s="155"/>
      <c r="IUA5" s="155"/>
      <c r="IUB5" s="155"/>
      <c r="IUC5" s="155"/>
      <c r="IUD5" s="155"/>
      <c r="IUE5" s="155"/>
      <c r="IUF5" s="155"/>
      <c r="IUG5" s="155"/>
      <c r="IUH5" s="155"/>
      <c r="IUI5" s="155"/>
      <c r="IUJ5" s="155"/>
      <c r="IUK5" s="155"/>
      <c r="IUL5" s="155"/>
      <c r="IUM5" s="155"/>
      <c r="IUN5" s="155"/>
      <c r="IUO5" s="155"/>
      <c r="IUP5" s="155"/>
      <c r="IUQ5" s="155"/>
      <c r="IUR5" s="155"/>
      <c r="IUS5" s="155"/>
      <c r="IUT5" s="155"/>
      <c r="IUU5" s="155"/>
      <c r="IUV5" s="155"/>
      <c r="IUW5" s="155"/>
      <c r="IUX5" s="155"/>
      <c r="IUY5" s="155"/>
      <c r="IUZ5" s="155"/>
      <c r="IVA5" s="155"/>
      <c r="IVB5" s="155"/>
      <c r="IVC5" s="155"/>
      <c r="IVD5" s="155"/>
      <c r="IVE5" s="155"/>
      <c r="IVF5" s="155"/>
      <c r="IVG5" s="155"/>
      <c r="IVH5" s="155"/>
      <c r="IVI5" s="155"/>
      <c r="IVJ5" s="155"/>
      <c r="IVK5" s="155"/>
      <c r="IVL5" s="155"/>
      <c r="IVM5" s="155"/>
      <c r="IVN5" s="155"/>
      <c r="IVO5" s="155"/>
      <c r="IVP5" s="155"/>
      <c r="IVQ5" s="155"/>
      <c r="IVR5" s="155"/>
      <c r="IVS5" s="155"/>
      <c r="IVT5" s="155"/>
      <c r="IVU5" s="155"/>
      <c r="IVV5" s="155"/>
      <c r="IVW5" s="155"/>
      <c r="IVX5" s="155"/>
      <c r="IVY5" s="155"/>
      <c r="IVZ5" s="155"/>
      <c r="IWA5" s="155"/>
      <c r="IWB5" s="155"/>
      <c r="IWC5" s="155"/>
      <c r="IWD5" s="155"/>
      <c r="IWE5" s="155"/>
      <c r="IWF5" s="155"/>
      <c r="IWG5" s="155"/>
      <c r="IWH5" s="155"/>
      <c r="IWI5" s="155"/>
      <c r="IWJ5" s="155"/>
      <c r="IWK5" s="155"/>
      <c r="IWL5" s="155"/>
      <c r="IWM5" s="155"/>
      <c r="IWN5" s="155"/>
      <c r="IWO5" s="155"/>
      <c r="IWP5" s="155"/>
      <c r="IWQ5" s="155"/>
      <c r="IWR5" s="155"/>
      <c r="IWS5" s="155"/>
      <c r="IWT5" s="155"/>
      <c r="IWU5" s="155"/>
      <c r="IWV5" s="155"/>
      <c r="IWW5" s="155"/>
      <c r="IWX5" s="155"/>
      <c r="IWY5" s="155"/>
      <c r="IWZ5" s="155"/>
      <c r="IXA5" s="155"/>
      <c r="IXB5" s="155"/>
      <c r="IXC5" s="155"/>
      <c r="IXD5" s="155"/>
      <c r="IXE5" s="155"/>
      <c r="IXF5" s="155"/>
      <c r="IXG5" s="155"/>
      <c r="IXH5" s="155"/>
      <c r="IXI5" s="155"/>
      <c r="IXJ5" s="155"/>
      <c r="IXK5" s="155"/>
      <c r="IXL5" s="155"/>
      <c r="IXM5" s="155"/>
      <c r="IXN5" s="155"/>
      <c r="IXO5" s="155"/>
      <c r="IXP5" s="155"/>
      <c r="IXQ5" s="155"/>
      <c r="IXR5" s="155"/>
      <c r="IXS5" s="155"/>
      <c r="IXT5" s="155"/>
      <c r="IXU5" s="155"/>
      <c r="IXV5" s="155"/>
      <c r="IXW5" s="155"/>
      <c r="IXX5" s="155"/>
      <c r="IXY5" s="155"/>
      <c r="IXZ5" s="155"/>
      <c r="IYA5" s="155"/>
      <c r="IYB5" s="155"/>
      <c r="IYC5" s="155"/>
      <c r="IYD5" s="155"/>
      <c r="IYE5" s="155"/>
      <c r="IYF5" s="155"/>
      <c r="IYG5" s="155"/>
      <c r="IYH5" s="155"/>
      <c r="IYI5" s="155"/>
      <c r="IYJ5" s="155"/>
      <c r="IYK5" s="155"/>
      <c r="IYL5" s="155"/>
      <c r="IYM5" s="155"/>
      <c r="IYN5" s="155"/>
      <c r="IYO5" s="155"/>
      <c r="IYP5" s="155"/>
      <c r="IYQ5" s="155"/>
      <c r="IYR5" s="155"/>
      <c r="IYS5" s="155"/>
      <c r="IYT5" s="155"/>
      <c r="IYU5" s="155"/>
      <c r="IYV5" s="155"/>
      <c r="IYW5" s="155"/>
      <c r="IYX5" s="155"/>
      <c r="IYY5" s="155"/>
      <c r="IYZ5" s="155"/>
      <c r="IZA5" s="155"/>
      <c r="IZB5" s="155"/>
      <c r="IZC5" s="155"/>
      <c r="IZD5" s="155"/>
      <c r="IZE5" s="155"/>
      <c r="IZF5" s="155"/>
      <c r="IZG5" s="155"/>
      <c r="IZH5" s="155"/>
      <c r="IZI5" s="155"/>
      <c r="IZJ5" s="155"/>
      <c r="IZK5" s="155"/>
      <c r="IZL5" s="155"/>
      <c r="IZM5" s="155"/>
      <c r="IZN5" s="155"/>
      <c r="IZO5" s="155"/>
      <c r="IZP5" s="155"/>
      <c r="IZQ5" s="155"/>
      <c r="IZR5" s="155"/>
      <c r="IZS5" s="155"/>
      <c r="IZT5" s="155"/>
      <c r="IZU5" s="155"/>
      <c r="IZV5" s="155"/>
      <c r="IZW5" s="155"/>
      <c r="IZX5" s="155"/>
      <c r="IZY5" s="155"/>
      <c r="IZZ5" s="155"/>
      <c r="JAA5" s="155"/>
      <c r="JAB5" s="155"/>
      <c r="JAC5" s="155"/>
      <c r="JAD5" s="155"/>
      <c r="JAE5" s="155"/>
      <c r="JAF5" s="155"/>
      <c r="JAG5" s="155"/>
      <c r="JAH5" s="155"/>
      <c r="JAI5" s="155"/>
      <c r="JAJ5" s="155"/>
      <c r="JAK5" s="155"/>
      <c r="JAL5" s="155"/>
      <c r="JAM5" s="155"/>
      <c r="JAN5" s="155"/>
      <c r="JAO5" s="155"/>
      <c r="JAP5" s="155"/>
      <c r="JAQ5" s="155"/>
      <c r="JAR5" s="155"/>
      <c r="JAS5" s="155"/>
      <c r="JAT5" s="155"/>
      <c r="JAU5" s="155"/>
      <c r="JAV5" s="155"/>
      <c r="JAW5" s="155"/>
      <c r="JAX5" s="155"/>
      <c r="JAY5" s="155"/>
      <c r="JAZ5" s="155"/>
      <c r="JBA5" s="155"/>
      <c r="JBB5" s="155"/>
      <c r="JBC5" s="155"/>
      <c r="JBD5" s="155"/>
      <c r="JBE5" s="155"/>
      <c r="JBF5" s="155"/>
      <c r="JBG5" s="155"/>
      <c r="JBH5" s="155"/>
      <c r="JBI5" s="155"/>
      <c r="JBJ5" s="155"/>
      <c r="JBK5" s="155"/>
      <c r="JBL5" s="155"/>
      <c r="JBM5" s="155"/>
      <c r="JBN5" s="155"/>
      <c r="JBO5" s="155"/>
      <c r="JBP5" s="155"/>
      <c r="JBQ5" s="155"/>
      <c r="JBR5" s="155"/>
      <c r="JBS5" s="155"/>
      <c r="JBT5" s="155"/>
      <c r="JBU5" s="155"/>
      <c r="JBV5" s="155"/>
      <c r="JBW5" s="155"/>
      <c r="JBX5" s="155"/>
      <c r="JBY5" s="155"/>
      <c r="JBZ5" s="155"/>
      <c r="JCA5" s="155"/>
      <c r="JCB5" s="155"/>
      <c r="JCC5" s="155"/>
      <c r="JCD5" s="155"/>
      <c r="JCE5" s="155"/>
      <c r="JCF5" s="155"/>
      <c r="JCG5" s="155"/>
      <c r="JCH5" s="155"/>
      <c r="JCI5" s="155"/>
      <c r="JCJ5" s="155"/>
      <c r="JCK5" s="155"/>
      <c r="JCL5" s="155"/>
      <c r="JCM5" s="155"/>
      <c r="JCN5" s="155"/>
      <c r="JCO5" s="155"/>
      <c r="JCP5" s="155"/>
      <c r="JCQ5" s="155"/>
      <c r="JCR5" s="155"/>
      <c r="JCS5" s="155"/>
      <c r="JCT5" s="155"/>
      <c r="JCU5" s="155"/>
      <c r="JCV5" s="155"/>
      <c r="JCW5" s="155"/>
      <c r="JCX5" s="155"/>
      <c r="JCY5" s="155"/>
      <c r="JCZ5" s="155"/>
      <c r="JDA5" s="155"/>
      <c r="JDB5" s="155"/>
      <c r="JDC5" s="155"/>
      <c r="JDD5" s="155"/>
      <c r="JDE5" s="155"/>
      <c r="JDF5" s="155"/>
      <c r="JDG5" s="155"/>
      <c r="JDH5" s="155"/>
      <c r="JDI5" s="155"/>
      <c r="JDJ5" s="155"/>
      <c r="JDK5" s="155"/>
      <c r="JDL5" s="155"/>
      <c r="JDM5" s="155"/>
      <c r="JDN5" s="155"/>
      <c r="JDO5" s="155"/>
      <c r="JDP5" s="155"/>
      <c r="JDQ5" s="155"/>
      <c r="JDR5" s="155"/>
      <c r="JDS5" s="155"/>
      <c r="JDT5" s="155"/>
      <c r="JDU5" s="155"/>
      <c r="JDV5" s="155"/>
      <c r="JDW5" s="155"/>
      <c r="JDX5" s="155"/>
      <c r="JDY5" s="155"/>
      <c r="JDZ5" s="155"/>
      <c r="JEA5" s="155"/>
      <c r="JEB5" s="155"/>
      <c r="JEC5" s="155"/>
      <c r="JED5" s="155"/>
      <c r="JEE5" s="155"/>
      <c r="JEF5" s="155"/>
      <c r="JEG5" s="155"/>
      <c r="JEH5" s="155"/>
      <c r="JEI5" s="155"/>
      <c r="JEJ5" s="155"/>
      <c r="JEK5" s="155"/>
      <c r="JEL5" s="155"/>
      <c r="JEM5" s="155"/>
      <c r="JEN5" s="155"/>
      <c r="JEO5" s="155"/>
      <c r="JEP5" s="155"/>
      <c r="JEQ5" s="155"/>
      <c r="JER5" s="155"/>
      <c r="JES5" s="155"/>
      <c r="JET5" s="155"/>
      <c r="JEU5" s="155"/>
      <c r="JEV5" s="155"/>
      <c r="JEW5" s="155"/>
      <c r="JEX5" s="155"/>
      <c r="JEY5" s="155"/>
      <c r="JEZ5" s="155"/>
      <c r="JFA5" s="155"/>
      <c r="JFB5" s="155"/>
      <c r="JFC5" s="155"/>
      <c r="JFD5" s="155"/>
      <c r="JFE5" s="155"/>
      <c r="JFF5" s="155"/>
      <c r="JFG5" s="155"/>
      <c r="JFH5" s="155"/>
      <c r="JFI5" s="155"/>
      <c r="JFJ5" s="155"/>
      <c r="JFK5" s="155"/>
      <c r="JFL5" s="155"/>
      <c r="JFM5" s="155"/>
      <c r="JFN5" s="155"/>
      <c r="JFO5" s="155"/>
      <c r="JFP5" s="155"/>
      <c r="JFQ5" s="155"/>
      <c r="JFR5" s="155"/>
      <c r="JFS5" s="155"/>
      <c r="JFT5" s="155"/>
      <c r="JFU5" s="155"/>
      <c r="JFV5" s="155"/>
      <c r="JFW5" s="155"/>
      <c r="JFX5" s="155"/>
      <c r="JFY5" s="155"/>
      <c r="JFZ5" s="155"/>
      <c r="JGA5" s="155"/>
      <c r="JGB5" s="155"/>
      <c r="JGC5" s="155"/>
      <c r="JGD5" s="155"/>
      <c r="JGE5" s="155"/>
      <c r="JGF5" s="155"/>
      <c r="JGG5" s="155"/>
      <c r="JGH5" s="155"/>
      <c r="JGI5" s="155"/>
      <c r="JGJ5" s="155"/>
      <c r="JGK5" s="155"/>
      <c r="JGL5" s="155"/>
      <c r="JGM5" s="155"/>
      <c r="JGN5" s="155"/>
      <c r="JGO5" s="155"/>
      <c r="JGP5" s="155"/>
      <c r="JGQ5" s="155"/>
      <c r="JGR5" s="155"/>
      <c r="JGS5" s="155"/>
      <c r="JGT5" s="155"/>
      <c r="JGU5" s="155"/>
      <c r="JGV5" s="155"/>
      <c r="JGW5" s="155"/>
      <c r="JGX5" s="155"/>
      <c r="JGY5" s="155"/>
      <c r="JGZ5" s="155"/>
      <c r="JHA5" s="155"/>
      <c r="JHB5" s="155"/>
      <c r="JHC5" s="155"/>
      <c r="JHD5" s="155"/>
      <c r="JHE5" s="155"/>
      <c r="JHF5" s="155"/>
      <c r="JHG5" s="155"/>
      <c r="JHH5" s="155"/>
      <c r="JHI5" s="155"/>
      <c r="JHJ5" s="155"/>
      <c r="JHK5" s="155"/>
      <c r="JHL5" s="155"/>
      <c r="JHM5" s="155"/>
      <c r="JHN5" s="155"/>
      <c r="JHO5" s="155"/>
      <c r="JHP5" s="155"/>
      <c r="JHQ5" s="155"/>
      <c r="JHR5" s="155"/>
      <c r="JHS5" s="155"/>
      <c r="JHT5" s="155"/>
      <c r="JHU5" s="155"/>
      <c r="JHV5" s="155"/>
      <c r="JHW5" s="155"/>
      <c r="JHX5" s="155"/>
      <c r="JHY5" s="155"/>
      <c r="JHZ5" s="155"/>
      <c r="JIA5" s="155"/>
      <c r="JIB5" s="155"/>
      <c r="JIC5" s="155"/>
      <c r="JID5" s="155"/>
      <c r="JIE5" s="155"/>
      <c r="JIF5" s="155"/>
      <c r="JIG5" s="155"/>
      <c r="JIH5" s="155"/>
      <c r="JII5" s="155"/>
      <c r="JIJ5" s="155"/>
      <c r="JIK5" s="155"/>
      <c r="JIL5" s="155"/>
      <c r="JIM5" s="155"/>
      <c r="JIN5" s="155"/>
      <c r="JIO5" s="155"/>
      <c r="JIP5" s="155"/>
      <c r="JIQ5" s="155"/>
      <c r="JIR5" s="155"/>
      <c r="JIS5" s="155"/>
      <c r="JIT5" s="155"/>
      <c r="JIU5" s="155"/>
      <c r="JIV5" s="155"/>
      <c r="JIW5" s="155"/>
      <c r="JIX5" s="155"/>
      <c r="JIY5" s="155"/>
      <c r="JIZ5" s="155"/>
      <c r="JJA5" s="155"/>
      <c r="JJB5" s="155"/>
      <c r="JJC5" s="155"/>
      <c r="JJD5" s="155"/>
      <c r="JJE5" s="155"/>
      <c r="JJF5" s="155"/>
      <c r="JJG5" s="155"/>
      <c r="JJH5" s="155"/>
      <c r="JJI5" s="155"/>
      <c r="JJJ5" s="155"/>
      <c r="JJK5" s="155"/>
      <c r="JJL5" s="155"/>
      <c r="JJM5" s="155"/>
      <c r="JJN5" s="155"/>
      <c r="JJO5" s="155"/>
      <c r="JJP5" s="155"/>
      <c r="JJQ5" s="155"/>
      <c r="JJR5" s="155"/>
      <c r="JJS5" s="155"/>
      <c r="JJT5" s="155"/>
      <c r="JJU5" s="155"/>
      <c r="JJV5" s="155"/>
      <c r="JJW5" s="155"/>
      <c r="JJX5" s="155"/>
      <c r="JJY5" s="155"/>
      <c r="JJZ5" s="155"/>
      <c r="JKA5" s="155"/>
      <c r="JKB5" s="155"/>
      <c r="JKC5" s="155"/>
      <c r="JKD5" s="155"/>
      <c r="JKE5" s="155"/>
      <c r="JKF5" s="155"/>
      <c r="JKG5" s="155"/>
      <c r="JKH5" s="155"/>
      <c r="JKI5" s="155"/>
      <c r="JKJ5" s="155"/>
      <c r="JKK5" s="155"/>
      <c r="JKL5" s="155"/>
      <c r="JKM5" s="155"/>
      <c r="JKN5" s="155"/>
      <c r="JKO5" s="155"/>
      <c r="JKP5" s="155"/>
      <c r="JKQ5" s="155"/>
      <c r="JKR5" s="155"/>
      <c r="JKS5" s="155"/>
      <c r="JKT5" s="155"/>
      <c r="JKU5" s="155"/>
      <c r="JKV5" s="155"/>
      <c r="JKW5" s="155"/>
      <c r="JKX5" s="155"/>
      <c r="JKY5" s="155"/>
      <c r="JKZ5" s="155"/>
      <c r="JLA5" s="155"/>
      <c r="JLB5" s="155"/>
      <c r="JLC5" s="155"/>
      <c r="JLD5" s="155"/>
      <c r="JLE5" s="155"/>
      <c r="JLF5" s="155"/>
      <c r="JLG5" s="155"/>
      <c r="JLH5" s="155"/>
      <c r="JLI5" s="155"/>
      <c r="JLJ5" s="155"/>
      <c r="JLK5" s="155"/>
      <c r="JLL5" s="155"/>
      <c r="JLM5" s="155"/>
      <c r="JLN5" s="155"/>
      <c r="JLO5" s="155"/>
      <c r="JLP5" s="155"/>
      <c r="JLQ5" s="155"/>
      <c r="JLR5" s="155"/>
      <c r="JLS5" s="155"/>
      <c r="JLT5" s="155"/>
      <c r="JLU5" s="155"/>
      <c r="JLV5" s="155"/>
      <c r="JLW5" s="155"/>
      <c r="JLX5" s="155"/>
      <c r="JLY5" s="155"/>
      <c r="JLZ5" s="155"/>
      <c r="JMA5" s="155"/>
      <c r="JMB5" s="155"/>
      <c r="JMC5" s="155"/>
      <c r="JMD5" s="155"/>
      <c r="JME5" s="155"/>
      <c r="JMF5" s="155"/>
      <c r="JMG5" s="155"/>
      <c r="JMH5" s="155"/>
      <c r="JMI5" s="155"/>
      <c r="JMJ5" s="155"/>
      <c r="JMK5" s="155"/>
      <c r="JML5" s="155"/>
      <c r="JMM5" s="155"/>
      <c r="JMN5" s="155"/>
      <c r="JMO5" s="155"/>
      <c r="JMP5" s="155"/>
      <c r="JMQ5" s="155"/>
      <c r="JMR5" s="155"/>
      <c r="JMS5" s="155"/>
      <c r="JMT5" s="155"/>
      <c r="JMU5" s="155"/>
      <c r="JMV5" s="155"/>
      <c r="JMW5" s="155"/>
      <c r="JMX5" s="155"/>
      <c r="JMY5" s="155"/>
      <c r="JMZ5" s="155"/>
      <c r="JNA5" s="155"/>
      <c r="JNB5" s="155"/>
      <c r="JNC5" s="155"/>
      <c r="JND5" s="155"/>
      <c r="JNE5" s="155"/>
      <c r="JNF5" s="155"/>
      <c r="JNG5" s="155"/>
      <c r="JNH5" s="155"/>
      <c r="JNI5" s="155"/>
      <c r="JNJ5" s="155"/>
      <c r="JNK5" s="155"/>
      <c r="JNL5" s="155"/>
      <c r="JNM5" s="155"/>
      <c r="JNN5" s="155"/>
      <c r="JNO5" s="155"/>
      <c r="JNP5" s="155"/>
      <c r="JNQ5" s="155"/>
      <c r="JNR5" s="155"/>
      <c r="JNS5" s="155"/>
      <c r="JNT5" s="155"/>
      <c r="JNU5" s="155"/>
      <c r="JNV5" s="155"/>
      <c r="JNW5" s="155"/>
      <c r="JNX5" s="155"/>
      <c r="JNY5" s="155"/>
      <c r="JNZ5" s="155"/>
      <c r="JOA5" s="155"/>
      <c r="JOB5" s="155"/>
      <c r="JOC5" s="155"/>
      <c r="JOD5" s="155"/>
      <c r="JOE5" s="155"/>
      <c r="JOF5" s="155"/>
      <c r="JOG5" s="155"/>
      <c r="JOH5" s="155"/>
      <c r="JOI5" s="155"/>
      <c r="JOJ5" s="155"/>
      <c r="JOK5" s="155"/>
      <c r="JOL5" s="155"/>
      <c r="JOM5" s="155"/>
      <c r="JON5" s="155"/>
      <c r="JOO5" s="155"/>
      <c r="JOP5" s="155"/>
      <c r="JOQ5" s="155"/>
      <c r="JOR5" s="155"/>
      <c r="JOS5" s="155"/>
      <c r="JOT5" s="155"/>
      <c r="JOU5" s="155"/>
      <c r="JOV5" s="155"/>
      <c r="JOW5" s="155"/>
      <c r="JOX5" s="155"/>
      <c r="JOY5" s="155"/>
      <c r="JOZ5" s="155"/>
      <c r="JPA5" s="155"/>
      <c r="JPB5" s="155"/>
      <c r="JPC5" s="155"/>
      <c r="JPD5" s="155"/>
      <c r="JPE5" s="155"/>
      <c r="JPF5" s="155"/>
      <c r="JPG5" s="155"/>
      <c r="JPH5" s="155"/>
      <c r="JPI5" s="155"/>
      <c r="JPJ5" s="155"/>
      <c r="JPK5" s="155"/>
      <c r="JPL5" s="155"/>
      <c r="JPM5" s="155"/>
      <c r="JPN5" s="155"/>
      <c r="JPO5" s="155"/>
      <c r="JPP5" s="155"/>
      <c r="JPQ5" s="155"/>
      <c r="JPR5" s="155"/>
      <c r="JPS5" s="155"/>
      <c r="JPT5" s="155"/>
      <c r="JPU5" s="155"/>
      <c r="JPV5" s="155"/>
      <c r="JPW5" s="155"/>
      <c r="JPX5" s="155"/>
      <c r="JPY5" s="155"/>
      <c r="JPZ5" s="155"/>
      <c r="JQA5" s="155"/>
      <c r="JQB5" s="155"/>
      <c r="JQC5" s="155"/>
      <c r="JQD5" s="155"/>
      <c r="JQE5" s="155"/>
      <c r="JQF5" s="155"/>
      <c r="JQG5" s="155"/>
      <c r="JQH5" s="155"/>
      <c r="JQI5" s="155"/>
      <c r="JQJ5" s="155"/>
      <c r="JQK5" s="155"/>
      <c r="JQL5" s="155"/>
      <c r="JQM5" s="155"/>
      <c r="JQN5" s="155"/>
      <c r="JQO5" s="155"/>
      <c r="JQP5" s="155"/>
      <c r="JQQ5" s="155"/>
      <c r="JQR5" s="155"/>
      <c r="JQS5" s="155"/>
      <c r="JQT5" s="155"/>
      <c r="JQU5" s="155"/>
      <c r="JQV5" s="155"/>
      <c r="JQW5" s="155"/>
      <c r="JQX5" s="155"/>
      <c r="JQY5" s="155"/>
      <c r="JQZ5" s="155"/>
      <c r="JRA5" s="155"/>
      <c r="JRB5" s="155"/>
      <c r="JRC5" s="155"/>
      <c r="JRD5" s="155"/>
      <c r="JRE5" s="155"/>
      <c r="JRF5" s="155"/>
      <c r="JRG5" s="155"/>
      <c r="JRH5" s="155"/>
      <c r="JRI5" s="155"/>
      <c r="JRJ5" s="155"/>
      <c r="JRK5" s="155"/>
      <c r="JRL5" s="155"/>
      <c r="JRM5" s="155"/>
      <c r="JRN5" s="155"/>
      <c r="JRO5" s="155"/>
      <c r="JRP5" s="155"/>
      <c r="JRQ5" s="155"/>
      <c r="JRR5" s="155"/>
      <c r="JRS5" s="155"/>
      <c r="JRT5" s="155"/>
      <c r="JRU5" s="155"/>
      <c r="JRV5" s="155"/>
      <c r="JRW5" s="155"/>
      <c r="JRX5" s="155"/>
      <c r="JRY5" s="155"/>
      <c r="JRZ5" s="155"/>
      <c r="JSA5" s="155"/>
      <c r="JSB5" s="155"/>
      <c r="JSC5" s="155"/>
      <c r="JSD5" s="155"/>
      <c r="JSE5" s="155"/>
      <c r="JSF5" s="155"/>
      <c r="JSG5" s="155"/>
      <c r="JSH5" s="155"/>
      <c r="JSI5" s="155"/>
      <c r="JSJ5" s="155"/>
      <c r="JSK5" s="155"/>
      <c r="JSL5" s="155"/>
      <c r="JSM5" s="155"/>
      <c r="JSN5" s="155"/>
      <c r="JSO5" s="155"/>
      <c r="JSP5" s="155"/>
      <c r="JSQ5" s="155"/>
      <c r="JSR5" s="155"/>
      <c r="JSS5" s="155"/>
      <c r="JST5" s="155"/>
      <c r="JSU5" s="155"/>
      <c r="JSV5" s="155"/>
      <c r="JSW5" s="155"/>
      <c r="JSX5" s="155"/>
      <c r="JSY5" s="155"/>
      <c r="JSZ5" s="155"/>
      <c r="JTA5" s="155"/>
      <c r="JTB5" s="155"/>
      <c r="JTC5" s="155"/>
      <c r="JTD5" s="155"/>
      <c r="JTE5" s="155"/>
      <c r="JTF5" s="155"/>
      <c r="JTG5" s="155"/>
      <c r="JTH5" s="155"/>
      <c r="JTI5" s="155"/>
      <c r="JTJ5" s="155"/>
      <c r="JTK5" s="155"/>
      <c r="JTL5" s="155"/>
      <c r="JTM5" s="155"/>
      <c r="JTN5" s="155"/>
      <c r="JTO5" s="155"/>
      <c r="JTP5" s="155"/>
      <c r="JTQ5" s="155"/>
      <c r="JTR5" s="155"/>
      <c r="JTS5" s="155"/>
      <c r="JTT5" s="155"/>
      <c r="JTU5" s="155"/>
      <c r="JTV5" s="155"/>
      <c r="JTW5" s="155"/>
      <c r="JTX5" s="155"/>
      <c r="JTY5" s="155"/>
      <c r="JTZ5" s="155"/>
      <c r="JUA5" s="155"/>
      <c r="JUB5" s="155"/>
      <c r="JUC5" s="155"/>
      <c r="JUD5" s="155"/>
      <c r="JUE5" s="155"/>
      <c r="JUF5" s="155"/>
      <c r="JUG5" s="155"/>
      <c r="JUH5" s="155"/>
      <c r="JUI5" s="155"/>
      <c r="JUJ5" s="155"/>
      <c r="JUK5" s="155"/>
      <c r="JUL5" s="155"/>
      <c r="JUM5" s="155"/>
      <c r="JUN5" s="155"/>
      <c r="JUO5" s="155"/>
      <c r="JUP5" s="155"/>
      <c r="JUQ5" s="155"/>
      <c r="JUR5" s="155"/>
      <c r="JUS5" s="155"/>
      <c r="JUT5" s="155"/>
      <c r="JUU5" s="155"/>
      <c r="JUV5" s="155"/>
      <c r="JUW5" s="155"/>
      <c r="JUX5" s="155"/>
      <c r="JUY5" s="155"/>
      <c r="JUZ5" s="155"/>
      <c r="JVA5" s="155"/>
      <c r="JVB5" s="155"/>
      <c r="JVC5" s="155"/>
      <c r="JVD5" s="155"/>
      <c r="JVE5" s="155"/>
      <c r="JVF5" s="155"/>
      <c r="JVG5" s="155"/>
      <c r="JVH5" s="155"/>
      <c r="JVI5" s="155"/>
      <c r="JVJ5" s="155"/>
      <c r="JVK5" s="155"/>
      <c r="JVL5" s="155"/>
      <c r="JVM5" s="155"/>
      <c r="JVN5" s="155"/>
      <c r="JVO5" s="155"/>
      <c r="JVP5" s="155"/>
      <c r="JVQ5" s="155"/>
      <c r="JVR5" s="155"/>
      <c r="JVS5" s="155"/>
      <c r="JVT5" s="155"/>
      <c r="JVU5" s="155"/>
      <c r="JVV5" s="155"/>
      <c r="JVW5" s="155"/>
      <c r="JVX5" s="155"/>
      <c r="JVY5" s="155"/>
      <c r="JVZ5" s="155"/>
      <c r="JWA5" s="155"/>
      <c r="JWB5" s="155"/>
      <c r="JWC5" s="155"/>
      <c r="JWD5" s="155"/>
      <c r="JWE5" s="155"/>
      <c r="JWF5" s="155"/>
      <c r="JWG5" s="155"/>
      <c r="JWH5" s="155"/>
      <c r="JWI5" s="155"/>
      <c r="JWJ5" s="155"/>
      <c r="JWK5" s="155"/>
      <c r="JWL5" s="155"/>
      <c r="JWM5" s="155"/>
      <c r="JWN5" s="155"/>
      <c r="JWO5" s="155"/>
      <c r="JWP5" s="155"/>
      <c r="JWQ5" s="155"/>
      <c r="JWR5" s="155"/>
      <c r="JWS5" s="155"/>
      <c r="JWT5" s="155"/>
      <c r="JWU5" s="155"/>
      <c r="JWV5" s="155"/>
      <c r="JWW5" s="155"/>
      <c r="JWX5" s="155"/>
      <c r="JWY5" s="155"/>
      <c r="JWZ5" s="155"/>
      <c r="JXA5" s="155"/>
      <c r="JXB5" s="155"/>
      <c r="JXC5" s="155"/>
      <c r="JXD5" s="155"/>
      <c r="JXE5" s="155"/>
      <c r="JXF5" s="155"/>
      <c r="JXG5" s="155"/>
      <c r="JXH5" s="155"/>
      <c r="JXI5" s="155"/>
      <c r="JXJ5" s="155"/>
      <c r="JXK5" s="155"/>
      <c r="JXL5" s="155"/>
      <c r="JXM5" s="155"/>
      <c r="JXN5" s="155"/>
      <c r="JXO5" s="155"/>
      <c r="JXP5" s="155"/>
      <c r="JXQ5" s="155"/>
      <c r="JXR5" s="155"/>
      <c r="JXS5" s="155"/>
      <c r="JXT5" s="155"/>
      <c r="JXU5" s="155"/>
      <c r="JXV5" s="155"/>
      <c r="JXW5" s="155"/>
      <c r="JXX5" s="155"/>
      <c r="JXY5" s="155"/>
      <c r="JXZ5" s="155"/>
      <c r="JYA5" s="155"/>
      <c r="JYB5" s="155"/>
      <c r="JYC5" s="155"/>
      <c r="JYD5" s="155"/>
      <c r="JYE5" s="155"/>
      <c r="JYF5" s="155"/>
      <c r="JYG5" s="155"/>
      <c r="JYH5" s="155"/>
      <c r="JYI5" s="155"/>
      <c r="JYJ5" s="155"/>
      <c r="JYK5" s="155"/>
      <c r="JYL5" s="155"/>
      <c r="JYM5" s="155"/>
      <c r="JYN5" s="155"/>
      <c r="JYO5" s="155"/>
      <c r="JYP5" s="155"/>
      <c r="JYQ5" s="155"/>
      <c r="JYR5" s="155"/>
      <c r="JYS5" s="155"/>
      <c r="JYT5" s="155"/>
      <c r="JYU5" s="155"/>
      <c r="JYV5" s="155"/>
      <c r="JYW5" s="155"/>
      <c r="JYX5" s="155"/>
      <c r="JYY5" s="155"/>
      <c r="JYZ5" s="155"/>
      <c r="JZA5" s="155"/>
      <c r="JZB5" s="155"/>
      <c r="JZC5" s="155"/>
      <c r="JZD5" s="155"/>
      <c r="JZE5" s="155"/>
      <c r="JZF5" s="155"/>
      <c r="JZG5" s="155"/>
      <c r="JZH5" s="155"/>
      <c r="JZI5" s="155"/>
      <c r="JZJ5" s="155"/>
      <c r="JZK5" s="155"/>
      <c r="JZL5" s="155"/>
      <c r="JZM5" s="155"/>
      <c r="JZN5" s="155"/>
      <c r="JZO5" s="155"/>
      <c r="JZP5" s="155"/>
      <c r="JZQ5" s="155"/>
      <c r="JZR5" s="155"/>
      <c r="JZS5" s="155"/>
      <c r="JZT5" s="155"/>
      <c r="JZU5" s="155"/>
      <c r="JZV5" s="155"/>
      <c r="JZW5" s="155"/>
      <c r="JZX5" s="155"/>
      <c r="JZY5" s="155"/>
      <c r="JZZ5" s="155"/>
      <c r="KAA5" s="155"/>
      <c r="KAB5" s="155"/>
      <c r="KAC5" s="155"/>
      <c r="KAD5" s="155"/>
      <c r="KAE5" s="155"/>
      <c r="KAF5" s="155"/>
      <c r="KAG5" s="155"/>
      <c r="KAH5" s="155"/>
      <c r="KAI5" s="155"/>
      <c r="KAJ5" s="155"/>
      <c r="KAK5" s="155"/>
      <c r="KAL5" s="155"/>
      <c r="KAM5" s="155"/>
      <c r="KAN5" s="155"/>
      <c r="KAO5" s="155"/>
      <c r="KAP5" s="155"/>
      <c r="KAQ5" s="155"/>
      <c r="KAR5" s="155"/>
      <c r="KAS5" s="155"/>
      <c r="KAT5" s="155"/>
      <c r="KAU5" s="155"/>
      <c r="KAV5" s="155"/>
      <c r="KAW5" s="155"/>
      <c r="KAX5" s="155"/>
      <c r="KAY5" s="155"/>
      <c r="KAZ5" s="155"/>
      <c r="KBA5" s="155"/>
      <c r="KBB5" s="155"/>
      <c r="KBC5" s="155"/>
      <c r="KBD5" s="155"/>
      <c r="KBE5" s="155"/>
      <c r="KBF5" s="155"/>
      <c r="KBG5" s="155"/>
      <c r="KBH5" s="155"/>
      <c r="KBI5" s="155"/>
      <c r="KBJ5" s="155"/>
      <c r="KBK5" s="155"/>
      <c r="KBL5" s="155"/>
      <c r="KBM5" s="155"/>
      <c r="KBN5" s="155"/>
      <c r="KBO5" s="155"/>
      <c r="KBP5" s="155"/>
      <c r="KBQ5" s="155"/>
      <c r="KBR5" s="155"/>
      <c r="KBS5" s="155"/>
      <c r="KBT5" s="155"/>
      <c r="KBU5" s="155"/>
      <c r="KBV5" s="155"/>
      <c r="KBW5" s="155"/>
      <c r="KBX5" s="155"/>
      <c r="KBY5" s="155"/>
      <c r="KBZ5" s="155"/>
      <c r="KCA5" s="155"/>
      <c r="KCB5" s="155"/>
      <c r="KCC5" s="155"/>
      <c r="KCD5" s="155"/>
      <c r="KCE5" s="155"/>
      <c r="KCF5" s="155"/>
      <c r="KCG5" s="155"/>
      <c r="KCH5" s="155"/>
      <c r="KCI5" s="155"/>
      <c r="KCJ5" s="155"/>
      <c r="KCK5" s="155"/>
      <c r="KCL5" s="155"/>
      <c r="KCM5" s="155"/>
      <c r="KCN5" s="155"/>
      <c r="KCO5" s="155"/>
      <c r="KCP5" s="155"/>
      <c r="KCQ5" s="155"/>
      <c r="KCR5" s="155"/>
      <c r="KCS5" s="155"/>
      <c r="KCT5" s="155"/>
      <c r="KCU5" s="155"/>
      <c r="KCV5" s="155"/>
      <c r="KCW5" s="155"/>
      <c r="KCX5" s="155"/>
      <c r="KCY5" s="155"/>
      <c r="KCZ5" s="155"/>
      <c r="KDA5" s="155"/>
      <c r="KDB5" s="155"/>
      <c r="KDC5" s="155"/>
      <c r="KDD5" s="155"/>
      <c r="KDE5" s="155"/>
      <c r="KDF5" s="155"/>
      <c r="KDG5" s="155"/>
      <c r="KDH5" s="155"/>
      <c r="KDI5" s="155"/>
      <c r="KDJ5" s="155"/>
      <c r="KDK5" s="155"/>
      <c r="KDL5" s="155"/>
      <c r="KDM5" s="155"/>
      <c r="KDN5" s="155"/>
      <c r="KDO5" s="155"/>
      <c r="KDP5" s="155"/>
      <c r="KDQ5" s="155"/>
      <c r="KDR5" s="155"/>
      <c r="KDS5" s="155"/>
      <c r="KDT5" s="155"/>
      <c r="KDU5" s="155"/>
      <c r="KDV5" s="155"/>
      <c r="KDW5" s="155"/>
      <c r="KDX5" s="155"/>
      <c r="KDY5" s="155"/>
      <c r="KDZ5" s="155"/>
      <c r="KEA5" s="155"/>
      <c r="KEB5" s="155"/>
      <c r="KEC5" s="155"/>
      <c r="KED5" s="155"/>
      <c r="KEE5" s="155"/>
      <c r="KEF5" s="155"/>
      <c r="KEG5" s="155"/>
      <c r="KEH5" s="155"/>
      <c r="KEI5" s="155"/>
      <c r="KEJ5" s="155"/>
      <c r="KEK5" s="155"/>
      <c r="KEL5" s="155"/>
      <c r="KEM5" s="155"/>
      <c r="KEN5" s="155"/>
      <c r="KEO5" s="155"/>
      <c r="KEP5" s="155"/>
      <c r="KEQ5" s="155"/>
      <c r="KER5" s="155"/>
      <c r="KES5" s="155"/>
      <c r="KET5" s="155"/>
      <c r="KEU5" s="155"/>
      <c r="KEV5" s="155"/>
      <c r="KEW5" s="155"/>
      <c r="KEX5" s="155"/>
      <c r="KEY5" s="155"/>
      <c r="KEZ5" s="155"/>
      <c r="KFA5" s="155"/>
      <c r="KFB5" s="155"/>
      <c r="KFC5" s="155"/>
      <c r="KFD5" s="155"/>
      <c r="KFE5" s="155"/>
      <c r="KFF5" s="155"/>
      <c r="KFG5" s="155"/>
      <c r="KFH5" s="155"/>
      <c r="KFI5" s="155"/>
      <c r="KFJ5" s="155"/>
      <c r="KFK5" s="155"/>
      <c r="KFL5" s="155"/>
      <c r="KFM5" s="155"/>
      <c r="KFN5" s="155"/>
      <c r="KFO5" s="155"/>
      <c r="KFP5" s="155"/>
      <c r="KFQ5" s="155"/>
      <c r="KFR5" s="155"/>
      <c r="KFS5" s="155"/>
      <c r="KFT5" s="155"/>
      <c r="KFU5" s="155"/>
      <c r="KFV5" s="155"/>
      <c r="KFW5" s="155"/>
      <c r="KFX5" s="155"/>
      <c r="KFY5" s="155"/>
      <c r="KFZ5" s="155"/>
      <c r="KGA5" s="155"/>
      <c r="KGB5" s="155"/>
      <c r="KGC5" s="155"/>
      <c r="KGD5" s="155"/>
      <c r="KGE5" s="155"/>
      <c r="KGF5" s="155"/>
      <c r="KGG5" s="155"/>
      <c r="KGH5" s="155"/>
      <c r="KGI5" s="155"/>
      <c r="KGJ5" s="155"/>
      <c r="KGK5" s="155"/>
      <c r="KGL5" s="155"/>
      <c r="KGM5" s="155"/>
      <c r="KGN5" s="155"/>
      <c r="KGO5" s="155"/>
      <c r="KGP5" s="155"/>
      <c r="KGQ5" s="155"/>
      <c r="KGR5" s="155"/>
      <c r="KGS5" s="155"/>
      <c r="KGT5" s="155"/>
      <c r="KGU5" s="155"/>
      <c r="KGV5" s="155"/>
      <c r="KGW5" s="155"/>
      <c r="KGX5" s="155"/>
      <c r="KGY5" s="155"/>
      <c r="KGZ5" s="155"/>
      <c r="KHA5" s="155"/>
      <c r="KHB5" s="155"/>
      <c r="KHC5" s="155"/>
      <c r="KHD5" s="155"/>
      <c r="KHE5" s="155"/>
      <c r="KHF5" s="155"/>
      <c r="KHG5" s="155"/>
      <c r="KHH5" s="155"/>
      <c r="KHI5" s="155"/>
      <c r="KHJ5" s="155"/>
      <c r="KHK5" s="155"/>
      <c r="KHL5" s="155"/>
      <c r="KHM5" s="155"/>
      <c r="KHN5" s="155"/>
      <c r="KHO5" s="155"/>
      <c r="KHP5" s="155"/>
      <c r="KHQ5" s="155"/>
      <c r="KHR5" s="155"/>
      <c r="KHS5" s="155"/>
      <c r="KHT5" s="155"/>
      <c r="KHU5" s="155"/>
      <c r="KHV5" s="155"/>
      <c r="KHW5" s="155"/>
      <c r="KHX5" s="155"/>
      <c r="KHY5" s="155"/>
      <c r="KHZ5" s="155"/>
      <c r="KIA5" s="155"/>
      <c r="KIB5" s="155"/>
      <c r="KIC5" s="155"/>
      <c r="KID5" s="155"/>
      <c r="KIE5" s="155"/>
      <c r="KIF5" s="155"/>
      <c r="KIG5" s="155"/>
      <c r="KIH5" s="155"/>
      <c r="KII5" s="155"/>
      <c r="KIJ5" s="155"/>
      <c r="KIK5" s="155"/>
      <c r="KIL5" s="155"/>
      <c r="KIM5" s="155"/>
      <c r="KIN5" s="155"/>
      <c r="KIO5" s="155"/>
      <c r="KIP5" s="155"/>
      <c r="KIQ5" s="155"/>
      <c r="KIR5" s="155"/>
      <c r="KIS5" s="155"/>
      <c r="KIT5" s="155"/>
      <c r="KIU5" s="155"/>
      <c r="KIV5" s="155"/>
      <c r="KIW5" s="155"/>
      <c r="KIX5" s="155"/>
      <c r="KIY5" s="155"/>
      <c r="KIZ5" s="155"/>
      <c r="KJA5" s="155"/>
      <c r="KJB5" s="155"/>
      <c r="KJC5" s="155"/>
      <c r="KJD5" s="155"/>
      <c r="KJE5" s="155"/>
      <c r="KJF5" s="155"/>
      <c r="KJG5" s="155"/>
      <c r="KJH5" s="155"/>
      <c r="KJI5" s="155"/>
      <c r="KJJ5" s="155"/>
      <c r="KJK5" s="155"/>
      <c r="KJL5" s="155"/>
      <c r="KJM5" s="155"/>
      <c r="KJN5" s="155"/>
      <c r="KJO5" s="155"/>
      <c r="KJP5" s="155"/>
      <c r="KJQ5" s="155"/>
      <c r="KJR5" s="155"/>
      <c r="KJS5" s="155"/>
      <c r="KJT5" s="155"/>
      <c r="KJU5" s="155"/>
      <c r="KJV5" s="155"/>
      <c r="KJW5" s="155"/>
      <c r="KJX5" s="155"/>
      <c r="KJY5" s="155"/>
      <c r="KJZ5" s="155"/>
      <c r="KKA5" s="155"/>
      <c r="KKB5" s="155"/>
      <c r="KKC5" s="155"/>
      <c r="KKD5" s="155"/>
      <c r="KKE5" s="155"/>
      <c r="KKF5" s="155"/>
      <c r="KKG5" s="155"/>
      <c r="KKH5" s="155"/>
      <c r="KKI5" s="155"/>
      <c r="KKJ5" s="155"/>
      <c r="KKK5" s="155"/>
      <c r="KKL5" s="155"/>
      <c r="KKM5" s="155"/>
      <c r="KKN5" s="155"/>
      <c r="KKO5" s="155"/>
      <c r="KKP5" s="155"/>
      <c r="KKQ5" s="155"/>
      <c r="KKR5" s="155"/>
      <c r="KKS5" s="155"/>
      <c r="KKT5" s="155"/>
      <c r="KKU5" s="155"/>
      <c r="KKV5" s="155"/>
      <c r="KKW5" s="155"/>
      <c r="KKX5" s="155"/>
      <c r="KKY5" s="155"/>
      <c r="KKZ5" s="155"/>
      <c r="KLA5" s="155"/>
      <c r="KLB5" s="155"/>
      <c r="KLC5" s="155"/>
      <c r="KLD5" s="155"/>
      <c r="KLE5" s="155"/>
      <c r="KLF5" s="155"/>
      <c r="KLG5" s="155"/>
      <c r="KLH5" s="155"/>
      <c r="KLI5" s="155"/>
      <c r="KLJ5" s="155"/>
      <c r="KLK5" s="155"/>
      <c r="KLL5" s="155"/>
      <c r="KLM5" s="155"/>
      <c r="KLN5" s="155"/>
      <c r="KLO5" s="155"/>
      <c r="KLP5" s="155"/>
      <c r="KLQ5" s="155"/>
      <c r="KLR5" s="155"/>
      <c r="KLS5" s="155"/>
      <c r="KLT5" s="155"/>
      <c r="KLU5" s="155"/>
      <c r="KLV5" s="155"/>
      <c r="KLW5" s="155"/>
      <c r="KLX5" s="155"/>
      <c r="KLY5" s="155"/>
      <c r="KLZ5" s="155"/>
      <c r="KMA5" s="155"/>
      <c r="KMB5" s="155"/>
      <c r="KMC5" s="155"/>
      <c r="KMD5" s="155"/>
      <c r="KME5" s="155"/>
      <c r="KMF5" s="155"/>
      <c r="KMG5" s="155"/>
      <c r="KMH5" s="155"/>
      <c r="KMI5" s="155"/>
      <c r="KMJ5" s="155"/>
      <c r="KMK5" s="155"/>
      <c r="KML5" s="155"/>
      <c r="KMM5" s="155"/>
      <c r="KMN5" s="155"/>
      <c r="KMO5" s="155"/>
      <c r="KMP5" s="155"/>
      <c r="KMQ5" s="155"/>
      <c r="KMR5" s="155"/>
      <c r="KMS5" s="155"/>
      <c r="KMT5" s="155"/>
      <c r="KMU5" s="155"/>
      <c r="KMV5" s="155"/>
      <c r="KMW5" s="155"/>
      <c r="KMX5" s="155"/>
      <c r="KMY5" s="155"/>
      <c r="KMZ5" s="155"/>
      <c r="KNA5" s="155"/>
      <c r="KNB5" s="155"/>
      <c r="KNC5" s="155"/>
      <c r="KND5" s="155"/>
      <c r="KNE5" s="155"/>
      <c r="KNF5" s="155"/>
      <c r="KNG5" s="155"/>
      <c r="KNH5" s="155"/>
      <c r="KNI5" s="155"/>
      <c r="KNJ5" s="155"/>
      <c r="KNK5" s="155"/>
      <c r="KNL5" s="155"/>
      <c r="KNM5" s="155"/>
      <c r="KNN5" s="155"/>
      <c r="KNO5" s="155"/>
      <c r="KNP5" s="155"/>
      <c r="KNQ5" s="155"/>
      <c r="KNR5" s="155"/>
      <c r="KNS5" s="155"/>
      <c r="KNT5" s="155"/>
      <c r="KNU5" s="155"/>
      <c r="KNV5" s="155"/>
      <c r="KNW5" s="155"/>
      <c r="KNX5" s="155"/>
      <c r="KNY5" s="155"/>
      <c r="KNZ5" s="155"/>
      <c r="KOA5" s="155"/>
      <c r="KOB5" s="155"/>
      <c r="KOC5" s="155"/>
      <c r="KOD5" s="155"/>
      <c r="KOE5" s="155"/>
      <c r="KOF5" s="155"/>
      <c r="KOG5" s="155"/>
      <c r="KOH5" s="155"/>
      <c r="KOI5" s="155"/>
      <c r="KOJ5" s="155"/>
      <c r="KOK5" s="155"/>
      <c r="KOL5" s="155"/>
      <c r="KOM5" s="155"/>
      <c r="KON5" s="155"/>
      <c r="KOO5" s="155"/>
      <c r="KOP5" s="155"/>
      <c r="KOQ5" s="155"/>
      <c r="KOR5" s="155"/>
      <c r="KOS5" s="155"/>
      <c r="KOT5" s="155"/>
      <c r="KOU5" s="155"/>
      <c r="KOV5" s="155"/>
      <c r="KOW5" s="155"/>
      <c r="KOX5" s="155"/>
      <c r="KOY5" s="155"/>
      <c r="KOZ5" s="155"/>
      <c r="KPA5" s="155"/>
      <c r="KPB5" s="155"/>
      <c r="KPC5" s="155"/>
      <c r="KPD5" s="155"/>
      <c r="KPE5" s="155"/>
      <c r="KPF5" s="155"/>
      <c r="KPG5" s="155"/>
      <c r="KPH5" s="155"/>
      <c r="KPI5" s="155"/>
      <c r="KPJ5" s="155"/>
      <c r="KPK5" s="155"/>
      <c r="KPL5" s="155"/>
      <c r="KPM5" s="155"/>
      <c r="KPN5" s="155"/>
      <c r="KPO5" s="155"/>
      <c r="KPP5" s="155"/>
      <c r="KPQ5" s="155"/>
      <c r="KPR5" s="155"/>
      <c r="KPS5" s="155"/>
      <c r="KPT5" s="155"/>
      <c r="KPU5" s="155"/>
      <c r="KPV5" s="155"/>
      <c r="KPW5" s="155"/>
      <c r="KPX5" s="155"/>
      <c r="KPY5" s="155"/>
      <c r="KPZ5" s="155"/>
      <c r="KQA5" s="155"/>
      <c r="KQB5" s="155"/>
      <c r="KQC5" s="155"/>
      <c r="KQD5" s="155"/>
      <c r="KQE5" s="155"/>
      <c r="KQF5" s="155"/>
      <c r="KQG5" s="155"/>
      <c r="KQH5" s="155"/>
      <c r="KQI5" s="155"/>
      <c r="KQJ5" s="155"/>
      <c r="KQK5" s="155"/>
      <c r="KQL5" s="155"/>
      <c r="KQM5" s="155"/>
      <c r="KQN5" s="155"/>
      <c r="KQO5" s="155"/>
      <c r="KQP5" s="155"/>
      <c r="KQQ5" s="155"/>
      <c r="KQR5" s="155"/>
      <c r="KQS5" s="155"/>
      <c r="KQT5" s="155"/>
      <c r="KQU5" s="155"/>
      <c r="KQV5" s="155"/>
      <c r="KQW5" s="155"/>
      <c r="KQX5" s="155"/>
      <c r="KQY5" s="155"/>
      <c r="KQZ5" s="155"/>
      <c r="KRA5" s="155"/>
      <c r="KRB5" s="155"/>
      <c r="KRC5" s="155"/>
      <c r="KRD5" s="155"/>
      <c r="KRE5" s="155"/>
      <c r="KRF5" s="155"/>
      <c r="KRG5" s="155"/>
      <c r="KRH5" s="155"/>
      <c r="KRI5" s="155"/>
      <c r="KRJ5" s="155"/>
      <c r="KRK5" s="155"/>
      <c r="KRL5" s="155"/>
      <c r="KRM5" s="155"/>
      <c r="KRN5" s="155"/>
      <c r="KRO5" s="155"/>
      <c r="KRP5" s="155"/>
      <c r="KRQ5" s="155"/>
      <c r="KRR5" s="155"/>
      <c r="KRS5" s="155"/>
      <c r="KRT5" s="155"/>
      <c r="KRU5" s="155"/>
      <c r="KRV5" s="155"/>
      <c r="KRW5" s="155"/>
      <c r="KRX5" s="155"/>
      <c r="KRY5" s="155"/>
      <c r="KRZ5" s="155"/>
      <c r="KSA5" s="155"/>
      <c r="KSB5" s="155"/>
      <c r="KSC5" s="155"/>
      <c r="KSD5" s="155"/>
      <c r="KSE5" s="155"/>
      <c r="KSF5" s="155"/>
      <c r="KSG5" s="155"/>
      <c r="KSH5" s="155"/>
      <c r="KSI5" s="155"/>
      <c r="KSJ5" s="155"/>
      <c r="KSK5" s="155"/>
      <c r="KSL5" s="155"/>
      <c r="KSM5" s="155"/>
      <c r="KSN5" s="155"/>
      <c r="KSO5" s="155"/>
      <c r="KSP5" s="155"/>
      <c r="KSQ5" s="155"/>
      <c r="KSR5" s="155"/>
      <c r="KSS5" s="155"/>
      <c r="KST5" s="155"/>
      <c r="KSU5" s="155"/>
      <c r="KSV5" s="155"/>
      <c r="KSW5" s="155"/>
      <c r="KSX5" s="155"/>
      <c r="KSY5" s="155"/>
      <c r="KSZ5" s="155"/>
      <c r="KTA5" s="155"/>
      <c r="KTB5" s="155"/>
      <c r="KTC5" s="155"/>
      <c r="KTD5" s="155"/>
      <c r="KTE5" s="155"/>
      <c r="KTF5" s="155"/>
      <c r="KTG5" s="155"/>
      <c r="KTH5" s="155"/>
      <c r="KTI5" s="155"/>
      <c r="KTJ5" s="155"/>
      <c r="KTK5" s="155"/>
      <c r="KTL5" s="155"/>
      <c r="KTM5" s="155"/>
      <c r="KTN5" s="155"/>
      <c r="KTO5" s="155"/>
      <c r="KTP5" s="155"/>
      <c r="KTQ5" s="155"/>
      <c r="KTR5" s="155"/>
      <c r="KTS5" s="155"/>
      <c r="KTT5" s="155"/>
      <c r="KTU5" s="155"/>
      <c r="KTV5" s="155"/>
      <c r="KTW5" s="155"/>
      <c r="KTX5" s="155"/>
      <c r="KTY5" s="155"/>
      <c r="KTZ5" s="155"/>
      <c r="KUA5" s="155"/>
      <c r="KUB5" s="155"/>
      <c r="KUC5" s="155"/>
      <c r="KUD5" s="155"/>
      <c r="KUE5" s="155"/>
      <c r="KUF5" s="155"/>
      <c r="KUG5" s="155"/>
      <c r="KUH5" s="155"/>
      <c r="KUI5" s="155"/>
      <c r="KUJ5" s="155"/>
      <c r="KUK5" s="155"/>
      <c r="KUL5" s="155"/>
      <c r="KUM5" s="155"/>
      <c r="KUN5" s="155"/>
      <c r="KUO5" s="155"/>
      <c r="KUP5" s="155"/>
      <c r="KUQ5" s="155"/>
      <c r="KUR5" s="155"/>
      <c r="KUS5" s="155"/>
      <c r="KUT5" s="155"/>
      <c r="KUU5" s="155"/>
      <c r="KUV5" s="155"/>
      <c r="KUW5" s="155"/>
      <c r="KUX5" s="155"/>
      <c r="KUY5" s="155"/>
      <c r="KUZ5" s="155"/>
      <c r="KVA5" s="155"/>
      <c r="KVB5" s="155"/>
      <c r="KVC5" s="155"/>
      <c r="KVD5" s="155"/>
      <c r="KVE5" s="155"/>
      <c r="KVF5" s="155"/>
      <c r="KVG5" s="155"/>
      <c r="KVH5" s="155"/>
      <c r="KVI5" s="155"/>
      <c r="KVJ5" s="155"/>
      <c r="KVK5" s="155"/>
      <c r="KVL5" s="155"/>
      <c r="KVM5" s="155"/>
      <c r="KVN5" s="155"/>
      <c r="KVO5" s="155"/>
      <c r="KVP5" s="155"/>
      <c r="KVQ5" s="155"/>
      <c r="KVR5" s="155"/>
      <c r="KVS5" s="155"/>
      <c r="KVT5" s="155"/>
      <c r="KVU5" s="155"/>
      <c r="KVV5" s="155"/>
      <c r="KVW5" s="155"/>
      <c r="KVX5" s="155"/>
      <c r="KVY5" s="155"/>
      <c r="KVZ5" s="155"/>
      <c r="KWA5" s="155"/>
      <c r="KWB5" s="155"/>
      <c r="KWC5" s="155"/>
      <c r="KWD5" s="155"/>
      <c r="KWE5" s="155"/>
      <c r="KWF5" s="155"/>
      <c r="KWG5" s="155"/>
      <c r="KWH5" s="155"/>
      <c r="KWI5" s="155"/>
      <c r="KWJ5" s="155"/>
      <c r="KWK5" s="155"/>
      <c r="KWL5" s="155"/>
      <c r="KWM5" s="155"/>
      <c r="KWN5" s="155"/>
      <c r="KWO5" s="155"/>
      <c r="KWP5" s="155"/>
      <c r="KWQ5" s="155"/>
      <c r="KWR5" s="155"/>
      <c r="KWS5" s="155"/>
      <c r="KWT5" s="155"/>
      <c r="KWU5" s="155"/>
      <c r="KWV5" s="155"/>
      <c r="KWW5" s="155"/>
      <c r="KWX5" s="155"/>
      <c r="KWY5" s="155"/>
      <c r="KWZ5" s="155"/>
      <c r="KXA5" s="155"/>
      <c r="KXB5" s="155"/>
      <c r="KXC5" s="155"/>
      <c r="KXD5" s="155"/>
      <c r="KXE5" s="155"/>
      <c r="KXF5" s="155"/>
      <c r="KXG5" s="155"/>
      <c r="KXH5" s="155"/>
      <c r="KXI5" s="155"/>
      <c r="KXJ5" s="155"/>
      <c r="KXK5" s="155"/>
      <c r="KXL5" s="155"/>
      <c r="KXM5" s="155"/>
      <c r="KXN5" s="155"/>
      <c r="KXO5" s="155"/>
      <c r="KXP5" s="155"/>
      <c r="KXQ5" s="155"/>
      <c r="KXR5" s="155"/>
      <c r="KXS5" s="155"/>
      <c r="KXT5" s="155"/>
      <c r="KXU5" s="155"/>
      <c r="KXV5" s="155"/>
      <c r="KXW5" s="155"/>
      <c r="KXX5" s="155"/>
      <c r="KXY5" s="155"/>
      <c r="KXZ5" s="155"/>
      <c r="KYA5" s="155"/>
      <c r="KYB5" s="155"/>
      <c r="KYC5" s="155"/>
      <c r="KYD5" s="155"/>
      <c r="KYE5" s="155"/>
      <c r="KYF5" s="155"/>
      <c r="KYG5" s="155"/>
      <c r="KYH5" s="155"/>
      <c r="KYI5" s="155"/>
      <c r="KYJ5" s="155"/>
      <c r="KYK5" s="155"/>
      <c r="KYL5" s="155"/>
      <c r="KYM5" s="155"/>
      <c r="KYN5" s="155"/>
      <c r="KYO5" s="155"/>
      <c r="KYP5" s="155"/>
      <c r="KYQ5" s="155"/>
      <c r="KYR5" s="155"/>
      <c r="KYS5" s="155"/>
      <c r="KYT5" s="155"/>
      <c r="KYU5" s="155"/>
      <c r="KYV5" s="155"/>
      <c r="KYW5" s="155"/>
      <c r="KYX5" s="155"/>
      <c r="KYY5" s="155"/>
      <c r="KYZ5" s="155"/>
      <c r="KZA5" s="155"/>
      <c r="KZB5" s="155"/>
      <c r="KZC5" s="155"/>
      <c r="KZD5" s="155"/>
      <c r="KZE5" s="155"/>
      <c r="KZF5" s="155"/>
      <c r="KZG5" s="155"/>
      <c r="KZH5" s="155"/>
      <c r="KZI5" s="155"/>
      <c r="KZJ5" s="155"/>
      <c r="KZK5" s="155"/>
      <c r="KZL5" s="155"/>
      <c r="KZM5" s="155"/>
      <c r="KZN5" s="155"/>
      <c r="KZO5" s="155"/>
      <c r="KZP5" s="155"/>
      <c r="KZQ5" s="155"/>
      <c r="KZR5" s="155"/>
      <c r="KZS5" s="155"/>
      <c r="KZT5" s="155"/>
      <c r="KZU5" s="155"/>
      <c r="KZV5" s="155"/>
      <c r="KZW5" s="155"/>
      <c r="KZX5" s="155"/>
      <c r="KZY5" s="155"/>
      <c r="KZZ5" s="155"/>
      <c r="LAA5" s="155"/>
      <c r="LAB5" s="155"/>
      <c r="LAC5" s="155"/>
      <c r="LAD5" s="155"/>
      <c r="LAE5" s="155"/>
      <c r="LAF5" s="155"/>
      <c r="LAG5" s="155"/>
      <c r="LAH5" s="155"/>
      <c r="LAI5" s="155"/>
      <c r="LAJ5" s="155"/>
      <c r="LAK5" s="155"/>
      <c r="LAL5" s="155"/>
      <c r="LAM5" s="155"/>
      <c r="LAN5" s="155"/>
      <c r="LAO5" s="155"/>
      <c r="LAP5" s="155"/>
      <c r="LAQ5" s="155"/>
      <c r="LAR5" s="155"/>
      <c r="LAS5" s="155"/>
      <c r="LAT5" s="155"/>
      <c r="LAU5" s="155"/>
      <c r="LAV5" s="155"/>
      <c r="LAW5" s="155"/>
      <c r="LAX5" s="155"/>
      <c r="LAY5" s="155"/>
      <c r="LAZ5" s="155"/>
      <c r="LBA5" s="155"/>
      <c r="LBB5" s="155"/>
      <c r="LBC5" s="155"/>
      <c r="LBD5" s="155"/>
      <c r="LBE5" s="155"/>
      <c r="LBF5" s="155"/>
      <c r="LBG5" s="155"/>
      <c r="LBH5" s="155"/>
      <c r="LBI5" s="155"/>
      <c r="LBJ5" s="155"/>
      <c r="LBK5" s="155"/>
      <c r="LBL5" s="155"/>
      <c r="LBM5" s="155"/>
      <c r="LBN5" s="155"/>
      <c r="LBO5" s="155"/>
      <c r="LBP5" s="155"/>
      <c r="LBQ5" s="155"/>
      <c r="LBR5" s="155"/>
      <c r="LBS5" s="155"/>
      <c r="LBT5" s="155"/>
      <c r="LBU5" s="155"/>
      <c r="LBV5" s="155"/>
      <c r="LBW5" s="155"/>
      <c r="LBX5" s="155"/>
      <c r="LBY5" s="155"/>
      <c r="LBZ5" s="155"/>
      <c r="LCA5" s="155"/>
      <c r="LCB5" s="155"/>
      <c r="LCC5" s="155"/>
      <c r="LCD5" s="155"/>
      <c r="LCE5" s="155"/>
      <c r="LCF5" s="155"/>
      <c r="LCG5" s="155"/>
      <c r="LCH5" s="155"/>
      <c r="LCI5" s="155"/>
      <c r="LCJ5" s="155"/>
      <c r="LCK5" s="155"/>
      <c r="LCL5" s="155"/>
      <c r="LCM5" s="155"/>
      <c r="LCN5" s="155"/>
      <c r="LCO5" s="155"/>
      <c r="LCP5" s="155"/>
      <c r="LCQ5" s="155"/>
      <c r="LCR5" s="155"/>
      <c r="LCS5" s="155"/>
      <c r="LCT5" s="155"/>
      <c r="LCU5" s="155"/>
      <c r="LCV5" s="155"/>
      <c r="LCW5" s="155"/>
      <c r="LCX5" s="155"/>
      <c r="LCY5" s="155"/>
      <c r="LCZ5" s="155"/>
      <c r="LDA5" s="155"/>
      <c r="LDB5" s="155"/>
      <c r="LDC5" s="155"/>
      <c r="LDD5" s="155"/>
      <c r="LDE5" s="155"/>
      <c r="LDF5" s="155"/>
      <c r="LDG5" s="155"/>
      <c r="LDH5" s="155"/>
      <c r="LDI5" s="155"/>
      <c r="LDJ5" s="155"/>
      <c r="LDK5" s="155"/>
      <c r="LDL5" s="155"/>
      <c r="LDM5" s="155"/>
      <c r="LDN5" s="155"/>
      <c r="LDO5" s="155"/>
      <c r="LDP5" s="155"/>
      <c r="LDQ5" s="155"/>
      <c r="LDR5" s="155"/>
      <c r="LDS5" s="155"/>
      <c r="LDT5" s="155"/>
      <c r="LDU5" s="155"/>
      <c r="LDV5" s="155"/>
      <c r="LDW5" s="155"/>
      <c r="LDX5" s="155"/>
      <c r="LDY5" s="155"/>
      <c r="LDZ5" s="155"/>
      <c r="LEA5" s="155"/>
      <c r="LEB5" s="155"/>
      <c r="LEC5" s="155"/>
      <c r="LED5" s="155"/>
      <c r="LEE5" s="155"/>
      <c r="LEF5" s="155"/>
      <c r="LEG5" s="155"/>
      <c r="LEH5" s="155"/>
      <c r="LEI5" s="155"/>
      <c r="LEJ5" s="155"/>
      <c r="LEK5" s="155"/>
      <c r="LEL5" s="155"/>
      <c r="LEM5" s="155"/>
      <c r="LEN5" s="155"/>
      <c r="LEO5" s="155"/>
      <c r="LEP5" s="155"/>
      <c r="LEQ5" s="155"/>
      <c r="LER5" s="155"/>
      <c r="LES5" s="155"/>
      <c r="LET5" s="155"/>
      <c r="LEU5" s="155"/>
      <c r="LEV5" s="155"/>
      <c r="LEW5" s="155"/>
      <c r="LEX5" s="155"/>
      <c r="LEY5" s="155"/>
      <c r="LEZ5" s="155"/>
      <c r="LFA5" s="155"/>
      <c r="LFB5" s="155"/>
      <c r="LFC5" s="155"/>
      <c r="LFD5" s="155"/>
      <c r="LFE5" s="155"/>
      <c r="LFF5" s="155"/>
      <c r="LFG5" s="155"/>
      <c r="LFH5" s="155"/>
      <c r="LFI5" s="155"/>
      <c r="LFJ5" s="155"/>
      <c r="LFK5" s="155"/>
      <c r="LFL5" s="155"/>
      <c r="LFM5" s="155"/>
      <c r="LFN5" s="155"/>
      <c r="LFO5" s="155"/>
      <c r="LFP5" s="155"/>
      <c r="LFQ5" s="155"/>
      <c r="LFR5" s="155"/>
      <c r="LFS5" s="155"/>
      <c r="LFT5" s="155"/>
      <c r="LFU5" s="155"/>
      <c r="LFV5" s="155"/>
      <c r="LFW5" s="155"/>
      <c r="LFX5" s="155"/>
      <c r="LFY5" s="155"/>
      <c r="LFZ5" s="155"/>
      <c r="LGA5" s="155"/>
      <c r="LGB5" s="155"/>
      <c r="LGC5" s="155"/>
      <c r="LGD5" s="155"/>
      <c r="LGE5" s="155"/>
      <c r="LGF5" s="155"/>
      <c r="LGG5" s="155"/>
      <c r="LGH5" s="155"/>
      <c r="LGI5" s="155"/>
      <c r="LGJ5" s="155"/>
      <c r="LGK5" s="155"/>
      <c r="LGL5" s="155"/>
      <c r="LGM5" s="155"/>
      <c r="LGN5" s="155"/>
      <c r="LGO5" s="155"/>
      <c r="LGP5" s="155"/>
      <c r="LGQ5" s="155"/>
      <c r="LGR5" s="155"/>
      <c r="LGS5" s="155"/>
      <c r="LGT5" s="155"/>
      <c r="LGU5" s="155"/>
      <c r="LGV5" s="155"/>
      <c r="LGW5" s="155"/>
      <c r="LGX5" s="155"/>
      <c r="LGY5" s="155"/>
      <c r="LGZ5" s="155"/>
      <c r="LHA5" s="155"/>
      <c r="LHB5" s="155"/>
      <c r="LHC5" s="155"/>
      <c r="LHD5" s="155"/>
      <c r="LHE5" s="155"/>
      <c r="LHF5" s="155"/>
      <c r="LHG5" s="155"/>
      <c r="LHH5" s="155"/>
      <c r="LHI5" s="155"/>
      <c r="LHJ5" s="155"/>
      <c r="LHK5" s="155"/>
      <c r="LHL5" s="155"/>
      <c r="LHM5" s="155"/>
      <c r="LHN5" s="155"/>
      <c r="LHO5" s="155"/>
      <c r="LHP5" s="155"/>
      <c r="LHQ5" s="155"/>
      <c r="LHR5" s="155"/>
      <c r="LHS5" s="155"/>
      <c r="LHT5" s="155"/>
      <c r="LHU5" s="155"/>
      <c r="LHV5" s="155"/>
      <c r="LHW5" s="155"/>
      <c r="LHX5" s="155"/>
      <c r="LHY5" s="155"/>
      <c r="LHZ5" s="155"/>
      <c r="LIA5" s="155"/>
      <c r="LIB5" s="155"/>
      <c r="LIC5" s="155"/>
      <c r="LID5" s="155"/>
      <c r="LIE5" s="155"/>
      <c r="LIF5" s="155"/>
      <c r="LIG5" s="155"/>
      <c r="LIH5" s="155"/>
      <c r="LII5" s="155"/>
      <c r="LIJ5" s="155"/>
      <c r="LIK5" s="155"/>
      <c r="LIL5" s="155"/>
      <c r="LIM5" s="155"/>
      <c r="LIN5" s="155"/>
      <c r="LIO5" s="155"/>
      <c r="LIP5" s="155"/>
      <c r="LIQ5" s="155"/>
      <c r="LIR5" s="155"/>
      <c r="LIS5" s="155"/>
      <c r="LIT5" s="155"/>
      <c r="LIU5" s="155"/>
      <c r="LIV5" s="155"/>
      <c r="LIW5" s="155"/>
      <c r="LIX5" s="155"/>
      <c r="LIY5" s="155"/>
      <c r="LIZ5" s="155"/>
      <c r="LJA5" s="155"/>
      <c r="LJB5" s="155"/>
      <c r="LJC5" s="155"/>
      <c r="LJD5" s="155"/>
      <c r="LJE5" s="155"/>
      <c r="LJF5" s="155"/>
      <c r="LJG5" s="155"/>
      <c r="LJH5" s="155"/>
      <c r="LJI5" s="155"/>
      <c r="LJJ5" s="155"/>
      <c r="LJK5" s="155"/>
      <c r="LJL5" s="155"/>
      <c r="LJM5" s="155"/>
      <c r="LJN5" s="155"/>
      <c r="LJO5" s="155"/>
      <c r="LJP5" s="155"/>
      <c r="LJQ5" s="155"/>
      <c r="LJR5" s="155"/>
      <c r="LJS5" s="155"/>
      <c r="LJT5" s="155"/>
      <c r="LJU5" s="155"/>
      <c r="LJV5" s="155"/>
      <c r="LJW5" s="155"/>
      <c r="LJX5" s="155"/>
      <c r="LJY5" s="155"/>
      <c r="LJZ5" s="155"/>
      <c r="LKA5" s="155"/>
      <c r="LKB5" s="155"/>
      <c r="LKC5" s="155"/>
      <c r="LKD5" s="155"/>
      <c r="LKE5" s="155"/>
      <c r="LKF5" s="155"/>
      <c r="LKG5" s="155"/>
      <c r="LKH5" s="155"/>
      <c r="LKI5" s="155"/>
      <c r="LKJ5" s="155"/>
      <c r="LKK5" s="155"/>
      <c r="LKL5" s="155"/>
      <c r="LKM5" s="155"/>
      <c r="LKN5" s="155"/>
      <c r="LKO5" s="155"/>
      <c r="LKP5" s="155"/>
      <c r="LKQ5" s="155"/>
      <c r="LKR5" s="155"/>
      <c r="LKS5" s="155"/>
      <c r="LKT5" s="155"/>
      <c r="LKU5" s="155"/>
      <c r="LKV5" s="155"/>
      <c r="LKW5" s="155"/>
      <c r="LKX5" s="155"/>
      <c r="LKY5" s="155"/>
      <c r="LKZ5" s="155"/>
      <c r="LLA5" s="155"/>
      <c r="LLB5" s="155"/>
      <c r="LLC5" s="155"/>
      <c r="LLD5" s="155"/>
      <c r="LLE5" s="155"/>
      <c r="LLF5" s="155"/>
      <c r="LLG5" s="155"/>
      <c r="LLH5" s="155"/>
      <c r="LLI5" s="155"/>
      <c r="LLJ5" s="155"/>
      <c r="LLK5" s="155"/>
      <c r="LLL5" s="155"/>
      <c r="LLM5" s="155"/>
      <c r="LLN5" s="155"/>
      <c r="LLO5" s="155"/>
      <c r="LLP5" s="155"/>
      <c r="LLQ5" s="155"/>
      <c r="LLR5" s="155"/>
      <c r="LLS5" s="155"/>
      <c r="LLT5" s="155"/>
      <c r="LLU5" s="155"/>
      <c r="LLV5" s="155"/>
      <c r="LLW5" s="155"/>
      <c r="LLX5" s="155"/>
      <c r="LLY5" s="155"/>
      <c r="LLZ5" s="155"/>
      <c r="LMA5" s="155"/>
      <c r="LMB5" s="155"/>
      <c r="LMC5" s="155"/>
      <c r="LMD5" s="155"/>
      <c r="LME5" s="155"/>
      <c r="LMF5" s="155"/>
      <c r="LMG5" s="155"/>
      <c r="LMH5" s="155"/>
      <c r="LMI5" s="155"/>
      <c r="LMJ5" s="155"/>
      <c r="LMK5" s="155"/>
      <c r="LML5" s="155"/>
      <c r="LMM5" s="155"/>
      <c r="LMN5" s="155"/>
      <c r="LMO5" s="155"/>
      <c r="LMP5" s="155"/>
      <c r="LMQ5" s="155"/>
      <c r="LMR5" s="155"/>
      <c r="LMS5" s="155"/>
      <c r="LMT5" s="155"/>
      <c r="LMU5" s="155"/>
      <c r="LMV5" s="155"/>
      <c r="LMW5" s="155"/>
      <c r="LMX5" s="155"/>
      <c r="LMY5" s="155"/>
      <c r="LMZ5" s="155"/>
      <c r="LNA5" s="155"/>
      <c r="LNB5" s="155"/>
      <c r="LNC5" s="155"/>
      <c r="LND5" s="155"/>
      <c r="LNE5" s="155"/>
      <c r="LNF5" s="155"/>
      <c r="LNG5" s="155"/>
      <c r="LNH5" s="155"/>
      <c r="LNI5" s="155"/>
      <c r="LNJ5" s="155"/>
      <c r="LNK5" s="155"/>
      <c r="LNL5" s="155"/>
      <c r="LNM5" s="155"/>
      <c r="LNN5" s="155"/>
      <c r="LNO5" s="155"/>
      <c r="LNP5" s="155"/>
      <c r="LNQ5" s="155"/>
      <c r="LNR5" s="155"/>
      <c r="LNS5" s="155"/>
      <c r="LNT5" s="155"/>
      <c r="LNU5" s="155"/>
      <c r="LNV5" s="155"/>
      <c r="LNW5" s="155"/>
      <c r="LNX5" s="155"/>
      <c r="LNY5" s="155"/>
      <c r="LNZ5" s="155"/>
      <c r="LOA5" s="155"/>
      <c r="LOB5" s="155"/>
      <c r="LOC5" s="155"/>
      <c r="LOD5" s="155"/>
      <c r="LOE5" s="155"/>
      <c r="LOF5" s="155"/>
      <c r="LOG5" s="155"/>
      <c r="LOH5" s="155"/>
      <c r="LOI5" s="155"/>
      <c r="LOJ5" s="155"/>
      <c r="LOK5" s="155"/>
      <c r="LOL5" s="155"/>
      <c r="LOM5" s="155"/>
      <c r="LON5" s="155"/>
      <c r="LOO5" s="155"/>
      <c r="LOP5" s="155"/>
      <c r="LOQ5" s="155"/>
      <c r="LOR5" s="155"/>
      <c r="LOS5" s="155"/>
      <c r="LOT5" s="155"/>
      <c r="LOU5" s="155"/>
      <c r="LOV5" s="155"/>
      <c r="LOW5" s="155"/>
      <c r="LOX5" s="155"/>
      <c r="LOY5" s="155"/>
      <c r="LOZ5" s="155"/>
      <c r="LPA5" s="155"/>
      <c r="LPB5" s="155"/>
      <c r="LPC5" s="155"/>
      <c r="LPD5" s="155"/>
      <c r="LPE5" s="155"/>
      <c r="LPF5" s="155"/>
      <c r="LPG5" s="155"/>
      <c r="LPH5" s="155"/>
      <c r="LPI5" s="155"/>
      <c r="LPJ5" s="155"/>
      <c r="LPK5" s="155"/>
      <c r="LPL5" s="155"/>
      <c r="LPM5" s="155"/>
      <c r="LPN5" s="155"/>
      <c r="LPO5" s="155"/>
      <c r="LPP5" s="155"/>
      <c r="LPQ5" s="155"/>
      <c r="LPR5" s="155"/>
      <c r="LPS5" s="155"/>
      <c r="LPT5" s="155"/>
      <c r="LPU5" s="155"/>
      <c r="LPV5" s="155"/>
      <c r="LPW5" s="155"/>
      <c r="LPX5" s="155"/>
      <c r="LPY5" s="155"/>
      <c r="LPZ5" s="155"/>
      <c r="LQA5" s="155"/>
      <c r="LQB5" s="155"/>
      <c r="LQC5" s="155"/>
      <c r="LQD5" s="155"/>
      <c r="LQE5" s="155"/>
      <c r="LQF5" s="155"/>
      <c r="LQG5" s="155"/>
      <c r="LQH5" s="155"/>
      <c r="LQI5" s="155"/>
      <c r="LQJ5" s="155"/>
      <c r="LQK5" s="155"/>
      <c r="LQL5" s="155"/>
      <c r="LQM5" s="155"/>
      <c r="LQN5" s="155"/>
      <c r="LQO5" s="155"/>
      <c r="LQP5" s="155"/>
      <c r="LQQ5" s="155"/>
      <c r="LQR5" s="155"/>
      <c r="LQS5" s="155"/>
      <c r="LQT5" s="155"/>
      <c r="LQU5" s="155"/>
      <c r="LQV5" s="155"/>
      <c r="LQW5" s="155"/>
      <c r="LQX5" s="155"/>
      <c r="LQY5" s="155"/>
      <c r="LQZ5" s="155"/>
      <c r="LRA5" s="155"/>
      <c r="LRB5" s="155"/>
      <c r="LRC5" s="155"/>
      <c r="LRD5" s="155"/>
      <c r="LRE5" s="155"/>
      <c r="LRF5" s="155"/>
      <c r="LRG5" s="155"/>
      <c r="LRH5" s="155"/>
      <c r="LRI5" s="155"/>
      <c r="LRJ5" s="155"/>
      <c r="LRK5" s="155"/>
      <c r="LRL5" s="155"/>
      <c r="LRM5" s="155"/>
      <c r="LRN5" s="155"/>
      <c r="LRO5" s="155"/>
      <c r="LRP5" s="155"/>
      <c r="LRQ5" s="155"/>
      <c r="LRR5" s="155"/>
      <c r="LRS5" s="155"/>
      <c r="LRT5" s="155"/>
      <c r="LRU5" s="155"/>
      <c r="LRV5" s="155"/>
      <c r="LRW5" s="155"/>
      <c r="LRX5" s="155"/>
      <c r="LRY5" s="155"/>
      <c r="LRZ5" s="155"/>
      <c r="LSA5" s="155"/>
      <c r="LSB5" s="155"/>
      <c r="LSC5" s="155"/>
      <c r="LSD5" s="155"/>
      <c r="LSE5" s="155"/>
      <c r="LSF5" s="155"/>
      <c r="LSG5" s="155"/>
      <c r="LSH5" s="155"/>
      <c r="LSI5" s="155"/>
      <c r="LSJ5" s="155"/>
      <c r="LSK5" s="155"/>
      <c r="LSL5" s="155"/>
      <c r="LSM5" s="155"/>
      <c r="LSN5" s="155"/>
      <c r="LSO5" s="155"/>
      <c r="LSP5" s="155"/>
      <c r="LSQ5" s="155"/>
      <c r="LSR5" s="155"/>
      <c r="LSS5" s="155"/>
      <c r="LST5" s="155"/>
      <c r="LSU5" s="155"/>
      <c r="LSV5" s="155"/>
      <c r="LSW5" s="155"/>
      <c r="LSX5" s="155"/>
      <c r="LSY5" s="155"/>
      <c r="LSZ5" s="155"/>
      <c r="LTA5" s="155"/>
      <c r="LTB5" s="155"/>
      <c r="LTC5" s="155"/>
      <c r="LTD5" s="155"/>
      <c r="LTE5" s="155"/>
      <c r="LTF5" s="155"/>
      <c r="LTG5" s="155"/>
      <c r="LTH5" s="155"/>
      <c r="LTI5" s="155"/>
      <c r="LTJ5" s="155"/>
      <c r="LTK5" s="155"/>
      <c r="LTL5" s="155"/>
      <c r="LTM5" s="155"/>
      <c r="LTN5" s="155"/>
      <c r="LTO5" s="155"/>
      <c r="LTP5" s="155"/>
      <c r="LTQ5" s="155"/>
      <c r="LTR5" s="155"/>
      <c r="LTS5" s="155"/>
      <c r="LTT5" s="155"/>
      <c r="LTU5" s="155"/>
      <c r="LTV5" s="155"/>
      <c r="LTW5" s="155"/>
      <c r="LTX5" s="155"/>
      <c r="LTY5" s="155"/>
      <c r="LTZ5" s="155"/>
      <c r="LUA5" s="155"/>
      <c r="LUB5" s="155"/>
      <c r="LUC5" s="155"/>
      <c r="LUD5" s="155"/>
      <c r="LUE5" s="155"/>
      <c r="LUF5" s="155"/>
      <c r="LUG5" s="155"/>
      <c r="LUH5" s="155"/>
      <c r="LUI5" s="155"/>
      <c r="LUJ5" s="155"/>
      <c r="LUK5" s="155"/>
      <c r="LUL5" s="155"/>
      <c r="LUM5" s="155"/>
      <c r="LUN5" s="155"/>
      <c r="LUO5" s="155"/>
      <c r="LUP5" s="155"/>
      <c r="LUQ5" s="155"/>
      <c r="LUR5" s="155"/>
      <c r="LUS5" s="155"/>
      <c r="LUT5" s="155"/>
      <c r="LUU5" s="155"/>
      <c r="LUV5" s="155"/>
      <c r="LUW5" s="155"/>
      <c r="LUX5" s="155"/>
      <c r="LUY5" s="155"/>
      <c r="LUZ5" s="155"/>
      <c r="LVA5" s="155"/>
      <c r="LVB5" s="155"/>
      <c r="LVC5" s="155"/>
      <c r="LVD5" s="155"/>
      <c r="LVE5" s="155"/>
      <c r="LVF5" s="155"/>
      <c r="LVG5" s="155"/>
      <c r="LVH5" s="155"/>
      <c r="LVI5" s="155"/>
      <c r="LVJ5" s="155"/>
      <c r="LVK5" s="155"/>
      <c r="LVL5" s="155"/>
      <c r="LVM5" s="155"/>
      <c r="LVN5" s="155"/>
      <c r="LVO5" s="155"/>
      <c r="LVP5" s="155"/>
      <c r="LVQ5" s="155"/>
      <c r="LVR5" s="155"/>
      <c r="LVS5" s="155"/>
      <c r="LVT5" s="155"/>
      <c r="LVU5" s="155"/>
      <c r="LVV5" s="155"/>
      <c r="LVW5" s="155"/>
      <c r="LVX5" s="155"/>
      <c r="LVY5" s="155"/>
      <c r="LVZ5" s="155"/>
      <c r="LWA5" s="155"/>
      <c r="LWB5" s="155"/>
      <c r="LWC5" s="155"/>
      <c r="LWD5" s="155"/>
      <c r="LWE5" s="155"/>
      <c r="LWF5" s="155"/>
      <c r="LWG5" s="155"/>
      <c r="LWH5" s="155"/>
      <c r="LWI5" s="155"/>
      <c r="LWJ5" s="155"/>
      <c r="LWK5" s="155"/>
      <c r="LWL5" s="155"/>
      <c r="LWM5" s="155"/>
      <c r="LWN5" s="155"/>
      <c r="LWO5" s="155"/>
      <c r="LWP5" s="155"/>
      <c r="LWQ5" s="155"/>
      <c r="LWR5" s="155"/>
      <c r="LWS5" s="155"/>
      <c r="LWT5" s="155"/>
      <c r="LWU5" s="155"/>
      <c r="LWV5" s="155"/>
      <c r="LWW5" s="155"/>
      <c r="LWX5" s="155"/>
      <c r="LWY5" s="155"/>
      <c r="LWZ5" s="155"/>
      <c r="LXA5" s="155"/>
      <c r="LXB5" s="155"/>
      <c r="LXC5" s="155"/>
      <c r="LXD5" s="155"/>
      <c r="LXE5" s="155"/>
      <c r="LXF5" s="155"/>
      <c r="LXG5" s="155"/>
      <c r="LXH5" s="155"/>
      <c r="LXI5" s="155"/>
      <c r="LXJ5" s="155"/>
      <c r="LXK5" s="155"/>
      <c r="LXL5" s="155"/>
      <c r="LXM5" s="155"/>
      <c r="LXN5" s="155"/>
      <c r="LXO5" s="155"/>
      <c r="LXP5" s="155"/>
      <c r="LXQ5" s="155"/>
      <c r="LXR5" s="155"/>
      <c r="LXS5" s="155"/>
      <c r="LXT5" s="155"/>
      <c r="LXU5" s="155"/>
      <c r="LXV5" s="155"/>
      <c r="LXW5" s="155"/>
      <c r="LXX5" s="155"/>
      <c r="LXY5" s="155"/>
      <c r="LXZ5" s="155"/>
      <c r="LYA5" s="155"/>
      <c r="LYB5" s="155"/>
      <c r="LYC5" s="155"/>
      <c r="LYD5" s="155"/>
      <c r="LYE5" s="155"/>
      <c r="LYF5" s="155"/>
      <c r="LYG5" s="155"/>
      <c r="LYH5" s="155"/>
      <c r="LYI5" s="155"/>
      <c r="LYJ5" s="155"/>
      <c r="LYK5" s="155"/>
      <c r="LYL5" s="155"/>
      <c r="LYM5" s="155"/>
      <c r="LYN5" s="155"/>
      <c r="LYO5" s="155"/>
      <c r="LYP5" s="155"/>
      <c r="LYQ5" s="155"/>
      <c r="LYR5" s="155"/>
      <c r="LYS5" s="155"/>
      <c r="LYT5" s="155"/>
      <c r="LYU5" s="155"/>
      <c r="LYV5" s="155"/>
      <c r="LYW5" s="155"/>
      <c r="LYX5" s="155"/>
      <c r="LYY5" s="155"/>
      <c r="LYZ5" s="155"/>
      <c r="LZA5" s="155"/>
      <c r="LZB5" s="155"/>
      <c r="LZC5" s="155"/>
      <c r="LZD5" s="155"/>
      <c r="LZE5" s="155"/>
      <c r="LZF5" s="155"/>
      <c r="LZG5" s="155"/>
      <c r="LZH5" s="155"/>
      <c r="LZI5" s="155"/>
      <c r="LZJ5" s="155"/>
      <c r="LZK5" s="155"/>
      <c r="LZL5" s="155"/>
      <c r="LZM5" s="155"/>
      <c r="LZN5" s="155"/>
      <c r="LZO5" s="155"/>
      <c r="LZP5" s="155"/>
      <c r="LZQ5" s="155"/>
      <c r="LZR5" s="155"/>
      <c r="LZS5" s="155"/>
      <c r="LZT5" s="155"/>
      <c r="LZU5" s="155"/>
      <c r="LZV5" s="155"/>
      <c r="LZW5" s="155"/>
      <c r="LZX5" s="155"/>
      <c r="LZY5" s="155"/>
      <c r="LZZ5" s="155"/>
      <c r="MAA5" s="155"/>
      <c r="MAB5" s="155"/>
      <c r="MAC5" s="155"/>
      <c r="MAD5" s="155"/>
      <c r="MAE5" s="155"/>
      <c r="MAF5" s="155"/>
      <c r="MAG5" s="155"/>
      <c r="MAH5" s="155"/>
      <c r="MAI5" s="155"/>
      <c r="MAJ5" s="155"/>
      <c r="MAK5" s="155"/>
      <c r="MAL5" s="155"/>
      <c r="MAM5" s="155"/>
      <c r="MAN5" s="155"/>
      <c r="MAO5" s="155"/>
      <c r="MAP5" s="155"/>
      <c r="MAQ5" s="155"/>
      <c r="MAR5" s="155"/>
      <c r="MAS5" s="155"/>
      <c r="MAT5" s="155"/>
      <c r="MAU5" s="155"/>
      <c r="MAV5" s="155"/>
      <c r="MAW5" s="155"/>
      <c r="MAX5" s="155"/>
      <c r="MAY5" s="155"/>
      <c r="MAZ5" s="155"/>
      <c r="MBA5" s="155"/>
      <c r="MBB5" s="155"/>
      <c r="MBC5" s="155"/>
      <c r="MBD5" s="155"/>
      <c r="MBE5" s="155"/>
      <c r="MBF5" s="155"/>
      <c r="MBG5" s="155"/>
      <c r="MBH5" s="155"/>
      <c r="MBI5" s="155"/>
      <c r="MBJ5" s="155"/>
      <c r="MBK5" s="155"/>
      <c r="MBL5" s="155"/>
      <c r="MBM5" s="155"/>
      <c r="MBN5" s="155"/>
      <c r="MBO5" s="155"/>
      <c r="MBP5" s="155"/>
      <c r="MBQ5" s="155"/>
      <c r="MBR5" s="155"/>
      <c r="MBS5" s="155"/>
      <c r="MBT5" s="155"/>
      <c r="MBU5" s="155"/>
      <c r="MBV5" s="155"/>
      <c r="MBW5" s="155"/>
      <c r="MBX5" s="155"/>
      <c r="MBY5" s="155"/>
      <c r="MBZ5" s="155"/>
      <c r="MCA5" s="155"/>
      <c r="MCB5" s="155"/>
      <c r="MCC5" s="155"/>
      <c r="MCD5" s="155"/>
      <c r="MCE5" s="155"/>
      <c r="MCF5" s="155"/>
      <c r="MCG5" s="155"/>
      <c r="MCH5" s="155"/>
      <c r="MCI5" s="155"/>
      <c r="MCJ5" s="155"/>
      <c r="MCK5" s="155"/>
      <c r="MCL5" s="155"/>
      <c r="MCM5" s="155"/>
      <c r="MCN5" s="155"/>
      <c r="MCO5" s="155"/>
      <c r="MCP5" s="155"/>
      <c r="MCQ5" s="155"/>
      <c r="MCR5" s="155"/>
      <c r="MCS5" s="155"/>
      <c r="MCT5" s="155"/>
      <c r="MCU5" s="155"/>
      <c r="MCV5" s="155"/>
      <c r="MCW5" s="155"/>
      <c r="MCX5" s="155"/>
      <c r="MCY5" s="155"/>
      <c r="MCZ5" s="155"/>
      <c r="MDA5" s="155"/>
      <c r="MDB5" s="155"/>
      <c r="MDC5" s="155"/>
      <c r="MDD5" s="155"/>
      <c r="MDE5" s="155"/>
      <c r="MDF5" s="155"/>
      <c r="MDG5" s="155"/>
      <c r="MDH5" s="155"/>
      <c r="MDI5" s="155"/>
      <c r="MDJ5" s="155"/>
      <c r="MDK5" s="155"/>
      <c r="MDL5" s="155"/>
      <c r="MDM5" s="155"/>
      <c r="MDN5" s="155"/>
      <c r="MDO5" s="155"/>
      <c r="MDP5" s="155"/>
      <c r="MDQ5" s="155"/>
      <c r="MDR5" s="155"/>
      <c r="MDS5" s="155"/>
      <c r="MDT5" s="155"/>
      <c r="MDU5" s="155"/>
      <c r="MDV5" s="155"/>
      <c r="MDW5" s="155"/>
      <c r="MDX5" s="155"/>
      <c r="MDY5" s="155"/>
      <c r="MDZ5" s="155"/>
      <c r="MEA5" s="155"/>
      <c r="MEB5" s="155"/>
      <c r="MEC5" s="155"/>
      <c r="MED5" s="155"/>
      <c r="MEE5" s="155"/>
      <c r="MEF5" s="155"/>
      <c r="MEG5" s="155"/>
      <c r="MEH5" s="155"/>
      <c r="MEI5" s="155"/>
      <c r="MEJ5" s="155"/>
      <c r="MEK5" s="155"/>
      <c r="MEL5" s="155"/>
      <c r="MEM5" s="155"/>
      <c r="MEN5" s="155"/>
      <c r="MEO5" s="155"/>
      <c r="MEP5" s="155"/>
      <c r="MEQ5" s="155"/>
      <c r="MER5" s="155"/>
      <c r="MES5" s="155"/>
      <c r="MET5" s="155"/>
      <c r="MEU5" s="155"/>
      <c r="MEV5" s="155"/>
      <c r="MEW5" s="155"/>
      <c r="MEX5" s="155"/>
      <c r="MEY5" s="155"/>
      <c r="MEZ5" s="155"/>
      <c r="MFA5" s="155"/>
      <c r="MFB5" s="155"/>
      <c r="MFC5" s="155"/>
      <c r="MFD5" s="155"/>
      <c r="MFE5" s="155"/>
      <c r="MFF5" s="155"/>
      <c r="MFG5" s="155"/>
      <c r="MFH5" s="155"/>
      <c r="MFI5" s="155"/>
      <c r="MFJ5" s="155"/>
      <c r="MFK5" s="155"/>
      <c r="MFL5" s="155"/>
      <c r="MFM5" s="155"/>
      <c r="MFN5" s="155"/>
      <c r="MFO5" s="155"/>
      <c r="MFP5" s="155"/>
      <c r="MFQ5" s="155"/>
      <c r="MFR5" s="155"/>
      <c r="MFS5" s="155"/>
      <c r="MFT5" s="155"/>
      <c r="MFU5" s="155"/>
      <c r="MFV5" s="155"/>
      <c r="MFW5" s="155"/>
      <c r="MFX5" s="155"/>
      <c r="MFY5" s="155"/>
      <c r="MFZ5" s="155"/>
      <c r="MGA5" s="155"/>
      <c r="MGB5" s="155"/>
      <c r="MGC5" s="155"/>
      <c r="MGD5" s="155"/>
      <c r="MGE5" s="155"/>
      <c r="MGF5" s="155"/>
      <c r="MGG5" s="155"/>
      <c r="MGH5" s="155"/>
      <c r="MGI5" s="155"/>
      <c r="MGJ5" s="155"/>
      <c r="MGK5" s="155"/>
      <c r="MGL5" s="155"/>
      <c r="MGM5" s="155"/>
      <c r="MGN5" s="155"/>
      <c r="MGO5" s="155"/>
      <c r="MGP5" s="155"/>
      <c r="MGQ5" s="155"/>
      <c r="MGR5" s="155"/>
      <c r="MGS5" s="155"/>
      <c r="MGT5" s="155"/>
      <c r="MGU5" s="155"/>
      <c r="MGV5" s="155"/>
      <c r="MGW5" s="155"/>
      <c r="MGX5" s="155"/>
      <c r="MGY5" s="155"/>
      <c r="MGZ5" s="155"/>
      <c r="MHA5" s="155"/>
      <c r="MHB5" s="155"/>
      <c r="MHC5" s="155"/>
      <c r="MHD5" s="155"/>
      <c r="MHE5" s="155"/>
      <c r="MHF5" s="155"/>
      <c r="MHG5" s="155"/>
      <c r="MHH5" s="155"/>
      <c r="MHI5" s="155"/>
      <c r="MHJ5" s="155"/>
      <c r="MHK5" s="155"/>
      <c r="MHL5" s="155"/>
      <c r="MHM5" s="155"/>
      <c r="MHN5" s="155"/>
      <c r="MHO5" s="155"/>
      <c r="MHP5" s="155"/>
      <c r="MHQ5" s="155"/>
      <c r="MHR5" s="155"/>
      <c r="MHS5" s="155"/>
      <c r="MHT5" s="155"/>
      <c r="MHU5" s="155"/>
      <c r="MHV5" s="155"/>
      <c r="MHW5" s="155"/>
      <c r="MHX5" s="155"/>
      <c r="MHY5" s="155"/>
      <c r="MHZ5" s="155"/>
      <c r="MIA5" s="155"/>
      <c r="MIB5" s="155"/>
      <c r="MIC5" s="155"/>
      <c r="MID5" s="155"/>
      <c r="MIE5" s="155"/>
      <c r="MIF5" s="155"/>
      <c r="MIG5" s="155"/>
      <c r="MIH5" s="155"/>
      <c r="MII5" s="155"/>
      <c r="MIJ5" s="155"/>
      <c r="MIK5" s="155"/>
      <c r="MIL5" s="155"/>
      <c r="MIM5" s="155"/>
      <c r="MIN5" s="155"/>
      <c r="MIO5" s="155"/>
      <c r="MIP5" s="155"/>
      <c r="MIQ5" s="155"/>
      <c r="MIR5" s="155"/>
      <c r="MIS5" s="155"/>
      <c r="MIT5" s="155"/>
      <c r="MIU5" s="155"/>
      <c r="MIV5" s="155"/>
      <c r="MIW5" s="155"/>
      <c r="MIX5" s="155"/>
      <c r="MIY5" s="155"/>
      <c r="MIZ5" s="155"/>
      <c r="MJA5" s="155"/>
      <c r="MJB5" s="155"/>
      <c r="MJC5" s="155"/>
      <c r="MJD5" s="155"/>
      <c r="MJE5" s="155"/>
      <c r="MJF5" s="155"/>
      <c r="MJG5" s="155"/>
      <c r="MJH5" s="155"/>
      <c r="MJI5" s="155"/>
      <c r="MJJ5" s="155"/>
      <c r="MJK5" s="155"/>
      <c r="MJL5" s="155"/>
      <c r="MJM5" s="155"/>
      <c r="MJN5" s="155"/>
      <c r="MJO5" s="155"/>
      <c r="MJP5" s="155"/>
      <c r="MJQ5" s="155"/>
      <c r="MJR5" s="155"/>
      <c r="MJS5" s="155"/>
      <c r="MJT5" s="155"/>
      <c r="MJU5" s="155"/>
      <c r="MJV5" s="155"/>
      <c r="MJW5" s="155"/>
      <c r="MJX5" s="155"/>
      <c r="MJY5" s="155"/>
      <c r="MJZ5" s="155"/>
      <c r="MKA5" s="155"/>
      <c r="MKB5" s="155"/>
      <c r="MKC5" s="155"/>
      <c r="MKD5" s="155"/>
      <c r="MKE5" s="155"/>
      <c r="MKF5" s="155"/>
      <c r="MKG5" s="155"/>
      <c r="MKH5" s="155"/>
      <c r="MKI5" s="155"/>
      <c r="MKJ5" s="155"/>
      <c r="MKK5" s="155"/>
      <c r="MKL5" s="155"/>
      <c r="MKM5" s="155"/>
      <c r="MKN5" s="155"/>
      <c r="MKO5" s="155"/>
      <c r="MKP5" s="155"/>
      <c r="MKQ5" s="155"/>
      <c r="MKR5" s="155"/>
      <c r="MKS5" s="155"/>
      <c r="MKT5" s="155"/>
      <c r="MKU5" s="155"/>
      <c r="MKV5" s="155"/>
      <c r="MKW5" s="155"/>
      <c r="MKX5" s="155"/>
      <c r="MKY5" s="155"/>
      <c r="MKZ5" s="155"/>
      <c r="MLA5" s="155"/>
      <c r="MLB5" s="155"/>
      <c r="MLC5" s="155"/>
      <c r="MLD5" s="155"/>
      <c r="MLE5" s="155"/>
      <c r="MLF5" s="155"/>
      <c r="MLG5" s="155"/>
      <c r="MLH5" s="155"/>
      <c r="MLI5" s="155"/>
      <c r="MLJ5" s="155"/>
      <c r="MLK5" s="155"/>
      <c r="MLL5" s="155"/>
      <c r="MLM5" s="155"/>
      <c r="MLN5" s="155"/>
      <c r="MLO5" s="155"/>
      <c r="MLP5" s="155"/>
      <c r="MLQ5" s="155"/>
      <c r="MLR5" s="155"/>
      <c r="MLS5" s="155"/>
      <c r="MLT5" s="155"/>
      <c r="MLU5" s="155"/>
      <c r="MLV5" s="155"/>
      <c r="MLW5" s="155"/>
      <c r="MLX5" s="155"/>
      <c r="MLY5" s="155"/>
      <c r="MLZ5" s="155"/>
      <c r="MMA5" s="155"/>
      <c r="MMB5" s="155"/>
      <c r="MMC5" s="155"/>
      <c r="MMD5" s="155"/>
      <c r="MME5" s="155"/>
      <c r="MMF5" s="155"/>
      <c r="MMG5" s="155"/>
      <c r="MMH5" s="155"/>
      <c r="MMI5" s="155"/>
      <c r="MMJ5" s="155"/>
      <c r="MMK5" s="155"/>
      <c r="MML5" s="155"/>
      <c r="MMM5" s="155"/>
      <c r="MMN5" s="155"/>
      <c r="MMO5" s="155"/>
      <c r="MMP5" s="155"/>
      <c r="MMQ5" s="155"/>
      <c r="MMR5" s="155"/>
      <c r="MMS5" s="155"/>
      <c r="MMT5" s="155"/>
      <c r="MMU5" s="155"/>
      <c r="MMV5" s="155"/>
      <c r="MMW5" s="155"/>
      <c r="MMX5" s="155"/>
      <c r="MMY5" s="155"/>
      <c r="MMZ5" s="155"/>
      <c r="MNA5" s="155"/>
      <c r="MNB5" s="155"/>
      <c r="MNC5" s="155"/>
      <c r="MND5" s="155"/>
      <c r="MNE5" s="155"/>
      <c r="MNF5" s="155"/>
      <c r="MNG5" s="155"/>
      <c r="MNH5" s="155"/>
      <c r="MNI5" s="155"/>
      <c r="MNJ5" s="155"/>
      <c r="MNK5" s="155"/>
      <c r="MNL5" s="155"/>
      <c r="MNM5" s="155"/>
      <c r="MNN5" s="155"/>
      <c r="MNO5" s="155"/>
      <c r="MNP5" s="155"/>
      <c r="MNQ5" s="155"/>
      <c r="MNR5" s="155"/>
      <c r="MNS5" s="155"/>
      <c r="MNT5" s="155"/>
      <c r="MNU5" s="155"/>
      <c r="MNV5" s="155"/>
      <c r="MNW5" s="155"/>
      <c r="MNX5" s="155"/>
      <c r="MNY5" s="155"/>
      <c r="MNZ5" s="155"/>
      <c r="MOA5" s="155"/>
      <c r="MOB5" s="155"/>
      <c r="MOC5" s="155"/>
      <c r="MOD5" s="155"/>
      <c r="MOE5" s="155"/>
      <c r="MOF5" s="155"/>
      <c r="MOG5" s="155"/>
      <c r="MOH5" s="155"/>
      <c r="MOI5" s="155"/>
      <c r="MOJ5" s="155"/>
      <c r="MOK5" s="155"/>
      <c r="MOL5" s="155"/>
      <c r="MOM5" s="155"/>
      <c r="MON5" s="155"/>
      <c r="MOO5" s="155"/>
      <c r="MOP5" s="155"/>
      <c r="MOQ5" s="155"/>
      <c r="MOR5" s="155"/>
      <c r="MOS5" s="155"/>
      <c r="MOT5" s="155"/>
      <c r="MOU5" s="155"/>
      <c r="MOV5" s="155"/>
      <c r="MOW5" s="155"/>
      <c r="MOX5" s="155"/>
      <c r="MOY5" s="155"/>
      <c r="MOZ5" s="155"/>
      <c r="MPA5" s="155"/>
      <c r="MPB5" s="155"/>
      <c r="MPC5" s="155"/>
      <c r="MPD5" s="155"/>
      <c r="MPE5" s="155"/>
      <c r="MPF5" s="155"/>
      <c r="MPG5" s="155"/>
      <c r="MPH5" s="155"/>
      <c r="MPI5" s="155"/>
      <c r="MPJ5" s="155"/>
      <c r="MPK5" s="155"/>
      <c r="MPL5" s="155"/>
      <c r="MPM5" s="155"/>
      <c r="MPN5" s="155"/>
      <c r="MPO5" s="155"/>
      <c r="MPP5" s="155"/>
      <c r="MPQ5" s="155"/>
      <c r="MPR5" s="155"/>
      <c r="MPS5" s="155"/>
      <c r="MPT5" s="155"/>
      <c r="MPU5" s="155"/>
      <c r="MPV5" s="155"/>
      <c r="MPW5" s="155"/>
      <c r="MPX5" s="155"/>
      <c r="MPY5" s="155"/>
      <c r="MPZ5" s="155"/>
      <c r="MQA5" s="155"/>
      <c r="MQB5" s="155"/>
      <c r="MQC5" s="155"/>
      <c r="MQD5" s="155"/>
      <c r="MQE5" s="155"/>
      <c r="MQF5" s="155"/>
      <c r="MQG5" s="155"/>
      <c r="MQH5" s="155"/>
      <c r="MQI5" s="155"/>
      <c r="MQJ5" s="155"/>
      <c r="MQK5" s="155"/>
      <c r="MQL5" s="155"/>
      <c r="MQM5" s="155"/>
      <c r="MQN5" s="155"/>
      <c r="MQO5" s="155"/>
      <c r="MQP5" s="155"/>
      <c r="MQQ5" s="155"/>
      <c r="MQR5" s="155"/>
      <c r="MQS5" s="155"/>
      <c r="MQT5" s="155"/>
      <c r="MQU5" s="155"/>
      <c r="MQV5" s="155"/>
      <c r="MQW5" s="155"/>
      <c r="MQX5" s="155"/>
      <c r="MQY5" s="155"/>
      <c r="MQZ5" s="155"/>
      <c r="MRA5" s="155"/>
      <c r="MRB5" s="155"/>
      <c r="MRC5" s="155"/>
      <c r="MRD5" s="155"/>
      <c r="MRE5" s="155"/>
      <c r="MRF5" s="155"/>
      <c r="MRG5" s="155"/>
      <c r="MRH5" s="155"/>
      <c r="MRI5" s="155"/>
      <c r="MRJ5" s="155"/>
      <c r="MRK5" s="155"/>
      <c r="MRL5" s="155"/>
      <c r="MRM5" s="155"/>
      <c r="MRN5" s="155"/>
      <c r="MRO5" s="155"/>
      <c r="MRP5" s="155"/>
      <c r="MRQ5" s="155"/>
      <c r="MRR5" s="155"/>
      <c r="MRS5" s="155"/>
      <c r="MRT5" s="155"/>
      <c r="MRU5" s="155"/>
      <c r="MRV5" s="155"/>
      <c r="MRW5" s="155"/>
      <c r="MRX5" s="155"/>
      <c r="MRY5" s="155"/>
      <c r="MRZ5" s="155"/>
      <c r="MSA5" s="155"/>
      <c r="MSB5" s="155"/>
      <c r="MSC5" s="155"/>
      <c r="MSD5" s="155"/>
      <c r="MSE5" s="155"/>
      <c r="MSF5" s="155"/>
      <c r="MSG5" s="155"/>
      <c r="MSH5" s="155"/>
      <c r="MSI5" s="155"/>
      <c r="MSJ5" s="155"/>
      <c r="MSK5" s="155"/>
      <c r="MSL5" s="155"/>
      <c r="MSM5" s="155"/>
      <c r="MSN5" s="155"/>
      <c r="MSO5" s="155"/>
      <c r="MSP5" s="155"/>
      <c r="MSQ5" s="155"/>
      <c r="MSR5" s="155"/>
      <c r="MSS5" s="155"/>
      <c r="MST5" s="155"/>
      <c r="MSU5" s="155"/>
      <c r="MSV5" s="155"/>
      <c r="MSW5" s="155"/>
      <c r="MSX5" s="155"/>
      <c r="MSY5" s="155"/>
      <c r="MSZ5" s="155"/>
      <c r="MTA5" s="155"/>
      <c r="MTB5" s="155"/>
      <c r="MTC5" s="155"/>
      <c r="MTD5" s="155"/>
      <c r="MTE5" s="155"/>
      <c r="MTF5" s="155"/>
      <c r="MTG5" s="155"/>
      <c r="MTH5" s="155"/>
      <c r="MTI5" s="155"/>
      <c r="MTJ5" s="155"/>
      <c r="MTK5" s="155"/>
      <c r="MTL5" s="155"/>
      <c r="MTM5" s="155"/>
      <c r="MTN5" s="155"/>
      <c r="MTO5" s="155"/>
      <c r="MTP5" s="155"/>
      <c r="MTQ5" s="155"/>
      <c r="MTR5" s="155"/>
      <c r="MTS5" s="155"/>
      <c r="MTT5" s="155"/>
      <c r="MTU5" s="155"/>
      <c r="MTV5" s="155"/>
      <c r="MTW5" s="155"/>
      <c r="MTX5" s="155"/>
      <c r="MTY5" s="155"/>
      <c r="MTZ5" s="155"/>
      <c r="MUA5" s="155"/>
      <c r="MUB5" s="155"/>
      <c r="MUC5" s="155"/>
      <c r="MUD5" s="155"/>
      <c r="MUE5" s="155"/>
      <c r="MUF5" s="155"/>
      <c r="MUG5" s="155"/>
      <c r="MUH5" s="155"/>
      <c r="MUI5" s="155"/>
      <c r="MUJ5" s="155"/>
      <c r="MUK5" s="155"/>
      <c r="MUL5" s="155"/>
      <c r="MUM5" s="155"/>
      <c r="MUN5" s="155"/>
      <c r="MUO5" s="155"/>
      <c r="MUP5" s="155"/>
      <c r="MUQ5" s="155"/>
      <c r="MUR5" s="155"/>
      <c r="MUS5" s="155"/>
      <c r="MUT5" s="155"/>
      <c r="MUU5" s="155"/>
      <c r="MUV5" s="155"/>
      <c r="MUW5" s="155"/>
      <c r="MUX5" s="155"/>
      <c r="MUY5" s="155"/>
      <c r="MUZ5" s="155"/>
      <c r="MVA5" s="155"/>
      <c r="MVB5" s="155"/>
      <c r="MVC5" s="155"/>
      <c r="MVD5" s="155"/>
      <c r="MVE5" s="155"/>
      <c r="MVF5" s="155"/>
      <c r="MVG5" s="155"/>
      <c r="MVH5" s="155"/>
      <c r="MVI5" s="155"/>
      <c r="MVJ5" s="155"/>
      <c r="MVK5" s="155"/>
      <c r="MVL5" s="155"/>
      <c r="MVM5" s="155"/>
      <c r="MVN5" s="155"/>
      <c r="MVO5" s="155"/>
      <c r="MVP5" s="155"/>
      <c r="MVQ5" s="155"/>
      <c r="MVR5" s="155"/>
      <c r="MVS5" s="155"/>
      <c r="MVT5" s="155"/>
      <c r="MVU5" s="155"/>
      <c r="MVV5" s="155"/>
      <c r="MVW5" s="155"/>
      <c r="MVX5" s="155"/>
      <c r="MVY5" s="155"/>
      <c r="MVZ5" s="155"/>
      <c r="MWA5" s="155"/>
      <c r="MWB5" s="155"/>
      <c r="MWC5" s="155"/>
      <c r="MWD5" s="155"/>
      <c r="MWE5" s="155"/>
      <c r="MWF5" s="155"/>
      <c r="MWG5" s="155"/>
      <c r="MWH5" s="155"/>
      <c r="MWI5" s="155"/>
      <c r="MWJ5" s="155"/>
      <c r="MWK5" s="155"/>
      <c r="MWL5" s="155"/>
      <c r="MWM5" s="155"/>
      <c r="MWN5" s="155"/>
      <c r="MWO5" s="155"/>
      <c r="MWP5" s="155"/>
      <c r="MWQ5" s="155"/>
      <c r="MWR5" s="155"/>
      <c r="MWS5" s="155"/>
      <c r="MWT5" s="155"/>
      <c r="MWU5" s="155"/>
      <c r="MWV5" s="155"/>
      <c r="MWW5" s="155"/>
      <c r="MWX5" s="155"/>
      <c r="MWY5" s="155"/>
      <c r="MWZ5" s="155"/>
      <c r="MXA5" s="155"/>
      <c r="MXB5" s="155"/>
      <c r="MXC5" s="155"/>
      <c r="MXD5" s="155"/>
      <c r="MXE5" s="155"/>
      <c r="MXF5" s="155"/>
      <c r="MXG5" s="155"/>
      <c r="MXH5" s="155"/>
      <c r="MXI5" s="155"/>
      <c r="MXJ5" s="155"/>
      <c r="MXK5" s="155"/>
      <c r="MXL5" s="155"/>
      <c r="MXM5" s="155"/>
      <c r="MXN5" s="155"/>
      <c r="MXO5" s="155"/>
      <c r="MXP5" s="155"/>
      <c r="MXQ5" s="155"/>
      <c r="MXR5" s="155"/>
      <c r="MXS5" s="155"/>
      <c r="MXT5" s="155"/>
      <c r="MXU5" s="155"/>
      <c r="MXV5" s="155"/>
      <c r="MXW5" s="155"/>
      <c r="MXX5" s="155"/>
      <c r="MXY5" s="155"/>
      <c r="MXZ5" s="155"/>
      <c r="MYA5" s="155"/>
      <c r="MYB5" s="155"/>
      <c r="MYC5" s="155"/>
      <c r="MYD5" s="155"/>
      <c r="MYE5" s="155"/>
      <c r="MYF5" s="155"/>
      <c r="MYG5" s="155"/>
      <c r="MYH5" s="155"/>
      <c r="MYI5" s="155"/>
      <c r="MYJ5" s="155"/>
      <c r="MYK5" s="155"/>
      <c r="MYL5" s="155"/>
      <c r="MYM5" s="155"/>
      <c r="MYN5" s="155"/>
      <c r="MYO5" s="155"/>
      <c r="MYP5" s="155"/>
      <c r="MYQ5" s="155"/>
      <c r="MYR5" s="155"/>
      <c r="MYS5" s="155"/>
      <c r="MYT5" s="155"/>
      <c r="MYU5" s="155"/>
      <c r="MYV5" s="155"/>
      <c r="MYW5" s="155"/>
      <c r="MYX5" s="155"/>
      <c r="MYY5" s="155"/>
      <c r="MYZ5" s="155"/>
      <c r="MZA5" s="155"/>
      <c r="MZB5" s="155"/>
      <c r="MZC5" s="155"/>
      <c r="MZD5" s="155"/>
      <c r="MZE5" s="155"/>
      <c r="MZF5" s="155"/>
      <c r="MZG5" s="155"/>
      <c r="MZH5" s="155"/>
      <c r="MZI5" s="155"/>
      <c r="MZJ5" s="155"/>
      <c r="MZK5" s="155"/>
      <c r="MZL5" s="155"/>
      <c r="MZM5" s="155"/>
      <c r="MZN5" s="155"/>
      <c r="MZO5" s="155"/>
      <c r="MZP5" s="155"/>
      <c r="MZQ5" s="155"/>
      <c r="MZR5" s="155"/>
      <c r="MZS5" s="155"/>
      <c r="MZT5" s="155"/>
      <c r="MZU5" s="155"/>
      <c r="MZV5" s="155"/>
      <c r="MZW5" s="155"/>
      <c r="MZX5" s="155"/>
      <c r="MZY5" s="155"/>
      <c r="MZZ5" s="155"/>
      <c r="NAA5" s="155"/>
      <c r="NAB5" s="155"/>
      <c r="NAC5" s="155"/>
      <c r="NAD5" s="155"/>
      <c r="NAE5" s="155"/>
      <c r="NAF5" s="155"/>
      <c r="NAG5" s="155"/>
      <c r="NAH5" s="155"/>
      <c r="NAI5" s="155"/>
      <c r="NAJ5" s="155"/>
      <c r="NAK5" s="155"/>
      <c r="NAL5" s="155"/>
      <c r="NAM5" s="155"/>
      <c r="NAN5" s="155"/>
      <c r="NAO5" s="155"/>
      <c r="NAP5" s="155"/>
      <c r="NAQ5" s="155"/>
      <c r="NAR5" s="155"/>
      <c r="NAS5" s="155"/>
      <c r="NAT5" s="155"/>
      <c r="NAU5" s="155"/>
      <c r="NAV5" s="155"/>
      <c r="NAW5" s="155"/>
      <c r="NAX5" s="155"/>
      <c r="NAY5" s="155"/>
      <c r="NAZ5" s="155"/>
      <c r="NBA5" s="155"/>
      <c r="NBB5" s="155"/>
      <c r="NBC5" s="155"/>
      <c r="NBD5" s="155"/>
      <c r="NBE5" s="155"/>
      <c r="NBF5" s="155"/>
      <c r="NBG5" s="155"/>
      <c r="NBH5" s="155"/>
      <c r="NBI5" s="155"/>
      <c r="NBJ5" s="155"/>
      <c r="NBK5" s="155"/>
      <c r="NBL5" s="155"/>
      <c r="NBM5" s="155"/>
      <c r="NBN5" s="155"/>
      <c r="NBO5" s="155"/>
      <c r="NBP5" s="155"/>
      <c r="NBQ5" s="155"/>
      <c r="NBR5" s="155"/>
      <c r="NBS5" s="155"/>
      <c r="NBT5" s="155"/>
      <c r="NBU5" s="155"/>
      <c r="NBV5" s="155"/>
      <c r="NBW5" s="155"/>
      <c r="NBX5" s="155"/>
      <c r="NBY5" s="155"/>
      <c r="NBZ5" s="155"/>
      <c r="NCA5" s="155"/>
      <c r="NCB5" s="155"/>
      <c r="NCC5" s="155"/>
      <c r="NCD5" s="155"/>
      <c r="NCE5" s="155"/>
      <c r="NCF5" s="155"/>
      <c r="NCG5" s="155"/>
      <c r="NCH5" s="155"/>
      <c r="NCI5" s="155"/>
      <c r="NCJ5" s="155"/>
      <c r="NCK5" s="155"/>
      <c r="NCL5" s="155"/>
      <c r="NCM5" s="155"/>
      <c r="NCN5" s="155"/>
      <c r="NCO5" s="155"/>
      <c r="NCP5" s="155"/>
      <c r="NCQ5" s="155"/>
      <c r="NCR5" s="155"/>
      <c r="NCS5" s="155"/>
      <c r="NCT5" s="155"/>
      <c r="NCU5" s="155"/>
      <c r="NCV5" s="155"/>
      <c r="NCW5" s="155"/>
      <c r="NCX5" s="155"/>
      <c r="NCY5" s="155"/>
      <c r="NCZ5" s="155"/>
      <c r="NDA5" s="155"/>
      <c r="NDB5" s="155"/>
      <c r="NDC5" s="155"/>
      <c r="NDD5" s="155"/>
      <c r="NDE5" s="155"/>
      <c r="NDF5" s="155"/>
      <c r="NDG5" s="155"/>
      <c r="NDH5" s="155"/>
      <c r="NDI5" s="155"/>
      <c r="NDJ5" s="155"/>
      <c r="NDK5" s="155"/>
      <c r="NDL5" s="155"/>
      <c r="NDM5" s="155"/>
      <c r="NDN5" s="155"/>
      <c r="NDO5" s="155"/>
      <c r="NDP5" s="155"/>
      <c r="NDQ5" s="155"/>
      <c r="NDR5" s="155"/>
      <c r="NDS5" s="155"/>
      <c r="NDT5" s="155"/>
      <c r="NDU5" s="155"/>
      <c r="NDV5" s="155"/>
      <c r="NDW5" s="155"/>
      <c r="NDX5" s="155"/>
      <c r="NDY5" s="155"/>
      <c r="NDZ5" s="155"/>
      <c r="NEA5" s="155"/>
      <c r="NEB5" s="155"/>
      <c r="NEC5" s="155"/>
      <c r="NED5" s="155"/>
      <c r="NEE5" s="155"/>
      <c r="NEF5" s="155"/>
      <c r="NEG5" s="155"/>
      <c r="NEH5" s="155"/>
      <c r="NEI5" s="155"/>
      <c r="NEJ5" s="155"/>
      <c r="NEK5" s="155"/>
      <c r="NEL5" s="155"/>
      <c r="NEM5" s="155"/>
      <c r="NEN5" s="155"/>
      <c r="NEO5" s="155"/>
      <c r="NEP5" s="155"/>
      <c r="NEQ5" s="155"/>
      <c r="NER5" s="155"/>
      <c r="NES5" s="155"/>
      <c r="NET5" s="155"/>
      <c r="NEU5" s="155"/>
      <c r="NEV5" s="155"/>
      <c r="NEW5" s="155"/>
      <c r="NEX5" s="155"/>
      <c r="NEY5" s="155"/>
      <c r="NEZ5" s="155"/>
      <c r="NFA5" s="155"/>
      <c r="NFB5" s="155"/>
      <c r="NFC5" s="155"/>
      <c r="NFD5" s="155"/>
      <c r="NFE5" s="155"/>
      <c r="NFF5" s="155"/>
      <c r="NFG5" s="155"/>
      <c r="NFH5" s="155"/>
      <c r="NFI5" s="155"/>
      <c r="NFJ5" s="155"/>
      <c r="NFK5" s="155"/>
      <c r="NFL5" s="155"/>
      <c r="NFM5" s="155"/>
      <c r="NFN5" s="155"/>
      <c r="NFO5" s="155"/>
      <c r="NFP5" s="155"/>
      <c r="NFQ5" s="155"/>
      <c r="NFR5" s="155"/>
      <c r="NFS5" s="155"/>
      <c r="NFT5" s="155"/>
      <c r="NFU5" s="155"/>
      <c r="NFV5" s="155"/>
      <c r="NFW5" s="155"/>
      <c r="NFX5" s="155"/>
      <c r="NFY5" s="155"/>
      <c r="NFZ5" s="155"/>
      <c r="NGA5" s="155"/>
      <c r="NGB5" s="155"/>
      <c r="NGC5" s="155"/>
      <c r="NGD5" s="155"/>
      <c r="NGE5" s="155"/>
      <c r="NGF5" s="155"/>
      <c r="NGG5" s="155"/>
      <c r="NGH5" s="155"/>
      <c r="NGI5" s="155"/>
      <c r="NGJ5" s="155"/>
      <c r="NGK5" s="155"/>
      <c r="NGL5" s="155"/>
      <c r="NGM5" s="155"/>
      <c r="NGN5" s="155"/>
      <c r="NGO5" s="155"/>
      <c r="NGP5" s="155"/>
      <c r="NGQ5" s="155"/>
      <c r="NGR5" s="155"/>
      <c r="NGS5" s="155"/>
      <c r="NGT5" s="155"/>
      <c r="NGU5" s="155"/>
      <c r="NGV5" s="155"/>
      <c r="NGW5" s="155"/>
      <c r="NGX5" s="155"/>
      <c r="NGY5" s="155"/>
      <c r="NGZ5" s="155"/>
      <c r="NHA5" s="155"/>
      <c r="NHB5" s="155"/>
      <c r="NHC5" s="155"/>
      <c r="NHD5" s="155"/>
      <c r="NHE5" s="155"/>
      <c r="NHF5" s="155"/>
      <c r="NHG5" s="155"/>
      <c r="NHH5" s="155"/>
      <c r="NHI5" s="155"/>
      <c r="NHJ5" s="155"/>
      <c r="NHK5" s="155"/>
      <c r="NHL5" s="155"/>
      <c r="NHM5" s="155"/>
      <c r="NHN5" s="155"/>
      <c r="NHO5" s="155"/>
      <c r="NHP5" s="155"/>
      <c r="NHQ5" s="155"/>
      <c r="NHR5" s="155"/>
      <c r="NHS5" s="155"/>
      <c r="NHT5" s="155"/>
      <c r="NHU5" s="155"/>
      <c r="NHV5" s="155"/>
      <c r="NHW5" s="155"/>
      <c r="NHX5" s="155"/>
      <c r="NHY5" s="155"/>
      <c r="NHZ5" s="155"/>
      <c r="NIA5" s="155"/>
      <c r="NIB5" s="155"/>
      <c r="NIC5" s="155"/>
      <c r="NID5" s="155"/>
      <c r="NIE5" s="155"/>
      <c r="NIF5" s="155"/>
      <c r="NIG5" s="155"/>
      <c r="NIH5" s="155"/>
      <c r="NII5" s="155"/>
      <c r="NIJ5" s="155"/>
      <c r="NIK5" s="155"/>
      <c r="NIL5" s="155"/>
      <c r="NIM5" s="155"/>
      <c r="NIN5" s="155"/>
      <c r="NIO5" s="155"/>
      <c r="NIP5" s="155"/>
      <c r="NIQ5" s="155"/>
      <c r="NIR5" s="155"/>
      <c r="NIS5" s="155"/>
      <c r="NIT5" s="155"/>
      <c r="NIU5" s="155"/>
      <c r="NIV5" s="155"/>
      <c r="NIW5" s="155"/>
      <c r="NIX5" s="155"/>
      <c r="NIY5" s="155"/>
      <c r="NIZ5" s="155"/>
      <c r="NJA5" s="155"/>
      <c r="NJB5" s="155"/>
      <c r="NJC5" s="155"/>
      <c r="NJD5" s="155"/>
      <c r="NJE5" s="155"/>
      <c r="NJF5" s="155"/>
      <c r="NJG5" s="155"/>
      <c r="NJH5" s="155"/>
      <c r="NJI5" s="155"/>
      <c r="NJJ5" s="155"/>
      <c r="NJK5" s="155"/>
      <c r="NJL5" s="155"/>
      <c r="NJM5" s="155"/>
      <c r="NJN5" s="155"/>
      <c r="NJO5" s="155"/>
      <c r="NJP5" s="155"/>
      <c r="NJQ5" s="155"/>
      <c r="NJR5" s="155"/>
      <c r="NJS5" s="155"/>
      <c r="NJT5" s="155"/>
      <c r="NJU5" s="155"/>
      <c r="NJV5" s="155"/>
      <c r="NJW5" s="155"/>
      <c r="NJX5" s="155"/>
      <c r="NJY5" s="155"/>
      <c r="NJZ5" s="155"/>
      <c r="NKA5" s="155"/>
      <c r="NKB5" s="155"/>
      <c r="NKC5" s="155"/>
      <c r="NKD5" s="155"/>
      <c r="NKE5" s="155"/>
      <c r="NKF5" s="155"/>
      <c r="NKG5" s="155"/>
      <c r="NKH5" s="155"/>
      <c r="NKI5" s="155"/>
      <c r="NKJ5" s="155"/>
      <c r="NKK5" s="155"/>
      <c r="NKL5" s="155"/>
      <c r="NKM5" s="155"/>
      <c r="NKN5" s="155"/>
      <c r="NKO5" s="155"/>
      <c r="NKP5" s="155"/>
      <c r="NKQ5" s="155"/>
      <c r="NKR5" s="155"/>
      <c r="NKS5" s="155"/>
      <c r="NKT5" s="155"/>
      <c r="NKU5" s="155"/>
      <c r="NKV5" s="155"/>
      <c r="NKW5" s="155"/>
      <c r="NKX5" s="155"/>
      <c r="NKY5" s="155"/>
      <c r="NKZ5" s="155"/>
      <c r="NLA5" s="155"/>
      <c r="NLB5" s="155"/>
      <c r="NLC5" s="155"/>
      <c r="NLD5" s="155"/>
      <c r="NLE5" s="155"/>
      <c r="NLF5" s="155"/>
      <c r="NLG5" s="155"/>
      <c r="NLH5" s="155"/>
      <c r="NLI5" s="155"/>
      <c r="NLJ5" s="155"/>
      <c r="NLK5" s="155"/>
      <c r="NLL5" s="155"/>
      <c r="NLM5" s="155"/>
      <c r="NLN5" s="155"/>
      <c r="NLO5" s="155"/>
      <c r="NLP5" s="155"/>
      <c r="NLQ5" s="155"/>
      <c r="NLR5" s="155"/>
      <c r="NLS5" s="155"/>
      <c r="NLT5" s="155"/>
      <c r="NLU5" s="155"/>
      <c r="NLV5" s="155"/>
      <c r="NLW5" s="155"/>
      <c r="NLX5" s="155"/>
      <c r="NLY5" s="155"/>
      <c r="NLZ5" s="155"/>
      <c r="NMA5" s="155"/>
      <c r="NMB5" s="155"/>
      <c r="NMC5" s="155"/>
      <c r="NMD5" s="155"/>
      <c r="NME5" s="155"/>
      <c r="NMF5" s="155"/>
      <c r="NMG5" s="155"/>
      <c r="NMH5" s="155"/>
      <c r="NMI5" s="155"/>
      <c r="NMJ5" s="155"/>
      <c r="NMK5" s="155"/>
      <c r="NML5" s="155"/>
      <c r="NMM5" s="155"/>
      <c r="NMN5" s="155"/>
      <c r="NMO5" s="155"/>
      <c r="NMP5" s="155"/>
      <c r="NMQ5" s="155"/>
      <c r="NMR5" s="155"/>
      <c r="NMS5" s="155"/>
      <c r="NMT5" s="155"/>
      <c r="NMU5" s="155"/>
      <c r="NMV5" s="155"/>
      <c r="NMW5" s="155"/>
      <c r="NMX5" s="155"/>
      <c r="NMY5" s="155"/>
      <c r="NMZ5" s="155"/>
      <c r="NNA5" s="155"/>
      <c r="NNB5" s="155"/>
      <c r="NNC5" s="155"/>
      <c r="NND5" s="155"/>
      <c r="NNE5" s="155"/>
      <c r="NNF5" s="155"/>
      <c r="NNG5" s="155"/>
      <c r="NNH5" s="155"/>
      <c r="NNI5" s="155"/>
      <c r="NNJ5" s="155"/>
      <c r="NNK5" s="155"/>
      <c r="NNL5" s="155"/>
      <c r="NNM5" s="155"/>
      <c r="NNN5" s="155"/>
      <c r="NNO5" s="155"/>
      <c r="NNP5" s="155"/>
      <c r="NNQ5" s="155"/>
      <c r="NNR5" s="155"/>
      <c r="NNS5" s="155"/>
      <c r="NNT5" s="155"/>
      <c r="NNU5" s="155"/>
      <c r="NNV5" s="155"/>
      <c r="NNW5" s="155"/>
      <c r="NNX5" s="155"/>
      <c r="NNY5" s="155"/>
      <c r="NNZ5" s="155"/>
      <c r="NOA5" s="155"/>
      <c r="NOB5" s="155"/>
      <c r="NOC5" s="155"/>
      <c r="NOD5" s="155"/>
      <c r="NOE5" s="155"/>
      <c r="NOF5" s="155"/>
      <c r="NOG5" s="155"/>
      <c r="NOH5" s="155"/>
      <c r="NOI5" s="155"/>
      <c r="NOJ5" s="155"/>
      <c r="NOK5" s="155"/>
      <c r="NOL5" s="155"/>
      <c r="NOM5" s="155"/>
      <c r="NON5" s="155"/>
      <c r="NOO5" s="155"/>
      <c r="NOP5" s="155"/>
      <c r="NOQ5" s="155"/>
      <c r="NOR5" s="155"/>
      <c r="NOS5" s="155"/>
      <c r="NOT5" s="155"/>
      <c r="NOU5" s="155"/>
      <c r="NOV5" s="155"/>
      <c r="NOW5" s="155"/>
      <c r="NOX5" s="155"/>
      <c r="NOY5" s="155"/>
      <c r="NOZ5" s="155"/>
      <c r="NPA5" s="155"/>
      <c r="NPB5" s="155"/>
      <c r="NPC5" s="155"/>
      <c r="NPD5" s="155"/>
      <c r="NPE5" s="155"/>
      <c r="NPF5" s="155"/>
      <c r="NPG5" s="155"/>
      <c r="NPH5" s="155"/>
      <c r="NPI5" s="155"/>
      <c r="NPJ5" s="155"/>
      <c r="NPK5" s="155"/>
      <c r="NPL5" s="155"/>
      <c r="NPM5" s="155"/>
      <c r="NPN5" s="155"/>
      <c r="NPO5" s="155"/>
      <c r="NPP5" s="155"/>
      <c r="NPQ5" s="155"/>
      <c r="NPR5" s="155"/>
      <c r="NPS5" s="155"/>
      <c r="NPT5" s="155"/>
      <c r="NPU5" s="155"/>
      <c r="NPV5" s="155"/>
      <c r="NPW5" s="155"/>
      <c r="NPX5" s="155"/>
      <c r="NPY5" s="155"/>
      <c r="NPZ5" s="155"/>
      <c r="NQA5" s="155"/>
      <c r="NQB5" s="155"/>
      <c r="NQC5" s="155"/>
      <c r="NQD5" s="155"/>
      <c r="NQE5" s="155"/>
      <c r="NQF5" s="155"/>
      <c r="NQG5" s="155"/>
      <c r="NQH5" s="155"/>
      <c r="NQI5" s="155"/>
      <c r="NQJ5" s="155"/>
      <c r="NQK5" s="155"/>
      <c r="NQL5" s="155"/>
      <c r="NQM5" s="155"/>
      <c r="NQN5" s="155"/>
      <c r="NQO5" s="155"/>
      <c r="NQP5" s="155"/>
      <c r="NQQ5" s="155"/>
      <c r="NQR5" s="155"/>
      <c r="NQS5" s="155"/>
      <c r="NQT5" s="155"/>
      <c r="NQU5" s="155"/>
      <c r="NQV5" s="155"/>
      <c r="NQW5" s="155"/>
      <c r="NQX5" s="155"/>
      <c r="NQY5" s="155"/>
      <c r="NQZ5" s="155"/>
      <c r="NRA5" s="155"/>
      <c r="NRB5" s="155"/>
      <c r="NRC5" s="155"/>
      <c r="NRD5" s="155"/>
      <c r="NRE5" s="155"/>
      <c r="NRF5" s="155"/>
      <c r="NRG5" s="155"/>
      <c r="NRH5" s="155"/>
      <c r="NRI5" s="155"/>
      <c r="NRJ5" s="155"/>
      <c r="NRK5" s="155"/>
      <c r="NRL5" s="155"/>
      <c r="NRM5" s="155"/>
      <c r="NRN5" s="155"/>
      <c r="NRO5" s="155"/>
      <c r="NRP5" s="155"/>
      <c r="NRQ5" s="155"/>
      <c r="NRR5" s="155"/>
      <c r="NRS5" s="155"/>
      <c r="NRT5" s="155"/>
      <c r="NRU5" s="155"/>
      <c r="NRV5" s="155"/>
      <c r="NRW5" s="155"/>
      <c r="NRX5" s="155"/>
      <c r="NRY5" s="155"/>
      <c r="NRZ5" s="155"/>
      <c r="NSA5" s="155"/>
      <c r="NSB5" s="155"/>
      <c r="NSC5" s="155"/>
      <c r="NSD5" s="155"/>
      <c r="NSE5" s="155"/>
      <c r="NSF5" s="155"/>
      <c r="NSG5" s="155"/>
      <c r="NSH5" s="155"/>
      <c r="NSI5" s="155"/>
      <c r="NSJ5" s="155"/>
      <c r="NSK5" s="155"/>
      <c r="NSL5" s="155"/>
      <c r="NSM5" s="155"/>
      <c r="NSN5" s="155"/>
      <c r="NSO5" s="155"/>
      <c r="NSP5" s="155"/>
      <c r="NSQ5" s="155"/>
      <c r="NSR5" s="155"/>
      <c r="NSS5" s="155"/>
      <c r="NST5" s="155"/>
      <c r="NSU5" s="155"/>
      <c r="NSV5" s="155"/>
      <c r="NSW5" s="155"/>
      <c r="NSX5" s="155"/>
      <c r="NSY5" s="155"/>
      <c r="NSZ5" s="155"/>
      <c r="NTA5" s="155"/>
      <c r="NTB5" s="155"/>
      <c r="NTC5" s="155"/>
      <c r="NTD5" s="155"/>
      <c r="NTE5" s="155"/>
      <c r="NTF5" s="155"/>
      <c r="NTG5" s="155"/>
      <c r="NTH5" s="155"/>
      <c r="NTI5" s="155"/>
      <c r="NTJ5" s="155"/>
      <c r="NTK5" s="155"/>
      <c r="NTL5" s="155"/>
      <c r="NTM5" s="155"/>
      <c r="NTN5" s="155"/>
      <c r="NTO5" s="155"/>
      <c r="NTP5" s="155"/>
      <c r="NTQ5" s="155"/>
      <c r="NTR5" s="155"/>
      <c r="NTS5" s="155"/>
      <c r="NTT5" s="155"/>
      <c r="NTU5" s="155"/>
      <c r="NTV5" s="155"/>
      <c r="NTW5" s="155"/>
      <c r="NTX5" s="155"/>
      <c r="NTY5" s="155"/>
      <c r="NTZ5" s="155"/>
      <c r="NUA5" s="155"/>
      <c r="NUB5" s="155"/>
      <c r="NUC5" s="155"/>
      <c r="NUD5" s="155"/>
      <c r="NUE5" s="155"/>
      <c r="NUF5" s="155"/>
      <c r="NUG5" s="155"/>
      <c r="NUH5" s="155"/>
      <c r="NUI5" s="155"/>
      <c r="NUJ5" s="155"/>
      <c r="NUK5" s="155"/>
      <c r="NUL5" s="155"/>
      <c r="NUM5" s="155"/>
      <c r="NUN5" s="155"/>
      <c r="NUO5" s="155"/>
      <c r="NUP5" s="155"/>
      <c r="NUQ5" s="155"/>
      <c r="NUR5" s="155"/>
      <c r="NUS5" s="155"/>
      <c r="NUT5" s="155"/>
      <c r="NUU5" s="155"/>
      <c r="NUV5" s="155"/>
      <c r="NUW5" s="155"/>
      <c r="NUX5" s="155"/>
      <c r="NUY5" s="155"/>
      <c r="NUZ5" s="155"/>
      <c r="NVA5" s="155"/>
      <c r="NVB5" s="155"/>
      <c r="NVC5" s="155"/>
      <c r="NVD5" s="155"/>
      <c r="NVE5" s="155"/>
      <c r="NVF5" s="155"/>
      <c r="NVG5" s="155"/>
      <c r="NVH5" s="155"/>
      <c r="NVI5" s="155"/>
      <c r="NVJ5" s="155"/>
      <c r="NVK5" s="155"/>
      <c r="NVL5" s="155"/>
      <c r="NVM5" s="155"/>
      <c r="NVN5" s="155"/>
      <c r="NVO5" s="155"/>
      <c r="NVP5" s="155"/>
      <c r="NVQ5" s="155"/>
      <c r="NVR5" s="155"/>
      <c r="NVS5" s="155"/>
      <c r="NVT5" s="155"/>
      <c r="NVU5" s="155"/>
      <c r="NVV5" s="155"/>
      <c r="NVW5" s="155"/>
      <c r="NVX5" s="155"/>
      <c r="NVY5" s="155"/>
      <c r="NVZ5" s="155"/>
      <c r="NWA5" s="155"/>
      <c r="NWB5" s="155"/>
      <c r="NWC5" s="155"/>
      <c r="NWD5" s="155"/>
      <c r="NWE5" s="155"/>
      <c r="NWF5" s="155"/>
      <c r="NWG5" s="155"/>
      <c r="NWH5" s="155"/>
      <c r="NWI5" s="155"/>
      <c r="NWJ5" s="155"/>
      <c r="NWK5" s="155"/>
      <c r="NWL5" s="155"/>
      <c r="NWM5" s="155"/>
      <c r="NWN5" s="155"/>
      <c r="NWO5" s="155"/>
      <c r="NWP5" s="155"/>
      <c r="NWQ5" s="155"/>
      <c r="NWR5" s="155"/>
      <c r="NWS5" s="155"/>
      <c r="NWT5" s="155"/>
      <c r="NWU5" s="155"/>
      <c r="NWV5" s="155"/>
      <c r="NWW5" s="155"/>
      <c r="NWX5" s="155"/>
      <c r="NWY5" s="155"/>
      <c r="NWZ5" s="155"/>
      <c r="NXA5" s="155"/>
      <c r="NXB5" s="155"/>
      <c r="NXC5" s="155"/>
      <c r="NXD5" s="155"/>
      <c r="NXE5" s="155"/>
      <c r="NXF5" s="155"/>
      <c r="NXG5" s="155"/>
      <c r="NXH5" s="155"/>
      <c r="NXI5" s="155"/>
      <c r="NXJ5" s="155"/>
      <c r="NXK5" s="155"/>
      <c r="NXL5" s="155"/>
      <c r="NXM5" s="155"/>
      <c r="NXN5" s="155"/>
      <c r="NXO5" s="155"/>
      <c r="NXP5" s="155"/>
      <c r="NXQ5" s="155"/>
      <c r="NXR5" s="155"/>
      <c r="NXS5" s="155"/>
      <c r="NXT5" s="155"/>
      <c r="NXU5" s="155"/>
      <c r="NXV5" s="155"/>
      <c r="NXW5" s="155"/>
      <c r="NXX5" s="155"/>
      <c r="NXY5" s="155"/>
      <c r="NXZ5" s="155"/>
      <c r="NYA5" s="155"/>
      <c r="NYB5" s="155"/>
      <c r="NYC5" s="155"/>
      <c r="NYD5" s="155"/>
      <c r="NYE5" s="155"/>
      <c r="NYF5" s="155"/>
      <c r="NYG5" s="155"/>
      <c r="NYH5" s="155"/>
      <c r="NYI5" s="155"/>
      <c r="NYJ5" s="155"/>
      <c r="NYK5" s="155"/>
      <c r="NYL5" s="155"/>
      <c r="NYM5" s="155"/>
      <c r="NYN5" s="155"/>
      <c r="NYO5" s="155"/>
      <c r="NYP5" s="155"/>
      <c r="NYQ5" s="155"/>
      <c r="NYR5" s="155"/>
      <c r="NYS5" s="155"/>
      <c r="NYT5" s="155"/>
      <c r="NYU5" s="155"/>
      <c r="NYV5" s="155"/>
      <c r="NYW5" s="155"/>
      <c r="NYX5" s="155"/>
      <c r="NYY5" s="155"/>
      <c r="NYZ5" s="155"/>
      <c r="NZA5" s="155"/>
      <c r="NZB5" s="155"/>
      <c r="NZC5" s="155"/>
      <c r="NZD5" s="155"/>
      <c r="NZE5" s="155"/>
      <c r="NZF5" s="155"/>
      <c r="NZG5" s="155"/>
      <c r="NZH5" s="155"/>
      <c r="NZI5" s="155"/>
      <c r="NZJ5" s="155"/>
      <c r="NZK5" s="155"/>
      <c r="NZL5" s="155"/>
      <c r="NZM5" s="155"/>
      <c r="NZN5" s="155"/>
      <c r="NZO5" s="155"/>
      <c r="NZP5" s="155"/>
      <c r="NZQ5" s="155"/>
      <c r="NZR5" s="155"/>
      <c r="NZS5" s="155"/>
      <c r="NZT5" s="155"/>
      <c r="NZU5" s="155"/>
      <c r="NZV5" s="155"/>
      <c r="NZW5" s="155"/>
      <c r="NZX5" s="155"/>
      <c r="NZY5" s="155"/>
      <c r="NZZ5" s="155"/>
      <c r="OAA5" s="155"/>
      <c r="OAB5" s="155"/>
      <c r="OAC5" s="155"/>
      <c r="OAD5" s="155"/>
      <c r="OAE5" s="155"/>
      <c r="OAF5" s="155"/>
      <c r="OAG5" s="155"/>
      <c r="OAH5" s="155"/>
      <c r="OAI5" s="155"/>
      <c r="OAJ5" s="155"/>
      <c r="OAK5" s="155"/>
      <c r="OAL5" s="155"/>
      <c r="OAM5" s="155"/>
      <c r="OAN5" s="155"/>
      <c r="OAO5" s="155"/>
      <c r="OAP5" s="155"/>
      <c r="OAQ5" s="155"/>
      <c r="OAR5" s="155"/>
      <c r="OAS5" s="155"/>
      <c r="OAT5" s="155"/>
      <c r="OAU5" s="155"/>
      <c r="OAV5" s="155"/>
      <c r="OAW5" s="155"/>
      <c r="OAX5" s="155"/>
      <c r="OAY5" s="155"/>
      <c r="OAZ5" s="155"/>
      <c r="OBA5" s="155"/>
      <c r="OBB5" s="155"/>
      <c r="OBC5" s="155"/>
      <c r="OBD5" s="155"/>
      <c r="OBE5" s="155"/>
      <c r="OBF5" s="155"/>
      <c r="OBG5" s="155"/>
      <c r="OBH5" s="155"/>
      <c r="OBI5" s="155"/>
      <c r="OBJ5" s="155"/>
      <c r="OBK5" s="155"/>
      <c r="OBL5" s="155"/>
      <c r="OBM5" s="155"/>
      <c r="OBN5" s="155"/>
      <c r="OBO5" s="155"/>
      <c r="OBP5" s="155"/>
      <c r="OBQ5" s="155"/>
      <c r="OBR5" s="155"/>
      <c r="OBS5" s="155"/>
      <c r="OBT5" s="155"/>
      <c r="OBU5" s="155"/>
      <c r="OBV5" s="155"/>
      <c r="OBW5" s="155"/>
      <c r="OBX5" s="155"/>
      <c r="OBY5" s="155"/>
      <c r="OBZ5" s="155"/>
      <c r="OCA5" s="155"/>
      <c r="OCB5" s="155"/>
      <c r="OCC5" s="155"/>
      <c r="OCD5" s="155"/>
      <c r="OCE5" s="155"/>
      <c r="OCF5" s="155"/>
      <c r="OCG5" s="155"/>
      <c r="OCH5" s="155"/>
      <c r="OCI5" s="155"/>
      <c r="OCJ5" s="155"/>
      <c r="OCK5" s="155"/>
      <c r="OCL5" s="155"/>
      <c r="OCM5" s="155"/>
      <c r="OCN5" s="155"/>
      <c r="OCO5" s="155"/>
      <c r="OCP5" s="155"/>
      <c r="OCQ5" s="155"/>
      <c r="OCR5" s="155"/>
      <c r="OCS5" s="155"/>
      <c r="OCT5" s="155"/>
      <c r="OCU5" s="155"/>
      <c r="OCV5" s="155"/>
      <c r="OCW5" s="155"/>
      <c r="OCX5" s="155"/>
      <c r="OCY5" s="155"/>
      <c r="OCZ5" s="155"/>
      <c r="ODA5" s="155"/>
      <c r="ODB5" s="155"/>
      <c r="ODC5" s="155"/>
      <c r="ODD5" s="155"/>
      <c r="ODE5" s="155"/>
      <c r="ODF5" s="155"/>
      <c r="ODG5" s="155"/>
      <c r="ODH5" s="155"/>
      <c r="ODI5" s="155"/>
      <c r="ODJ5" s="155"/>
      <c r="ODK5" s="155"/>
      <c r="ODL5" s="155"/>
      <c r="ODM5" s="155"/>
      <c r="ODN5" s="155"/>
      <c r="ODO5" s="155"/>
      <c r="ODP5" s="155"/>
      <c r="ODQ5" s="155"/>
      <c r="ODR5" s="155"/>
      <c r="ODS5" s="155"/>
      <c r="ODT5" s="155"/>
      <c r="ODU5" s="155"/>
      <c r="ODV5" s="155"/>
      <c r="ODW5" s="155"/>
      <c r="ODX5" s="155"/>
      <c r="ODY5" s="155"/>
      <c r="ODZ5" s="155"/>
      <c r="OEA5" s="155"/>
      <c r="OEB5" s="155"/>
      <c r="OEC5" s="155"/>
      <c r="OED5" s="155"/>
      <c r="OEE5" s="155"/>
      <c r="OEF5" s="155"/>
      <c r="OEG5" s="155"/>
      <c r="OEH5" s="155"/>
      <c r="OEI5" s="155"/>
      <c r="OEJ5" s="155"/>
      <c r="OEK5" s="155"/>
      <c r="OEL5" s="155"/>
      <c r="OEM5" s="155"/>
      <c r="OEN5" s="155"/>
      <c r="OEO5" s="155"/>
      <c r="OEP5" s="155"/>
      <c r="OEQ5" s="155"/>
      <c r="OER5" s="155"/>
      <c r="OES5" s="155"/>
      <c r="OET5" s="155"/>
      <c r="OEU5" s="155"/>
      <c r="OEV5" s="155"/>
      <c r="OEW5" s="155"/>
      <c r="OEX5" s="155"/>
      <c r="OEY5" s="155"/>
      <c r="OEZ5" s="155"/>
      <c r="OFA5" s="155"/>
      <c r="OFB5" s="155"/>
      <c r="OFC5" s="155"/>
      <c r="OFD5" s="155"/>
      <c r="OFE5" s="155"/>
      <c r="OFF5" s="155"/>
      <c r="OFG5" s="155"/>
      <c r="OFH5" s="155"/>
      <c r="OFI5" s="155"/>
      <c r="OFJ5" s="155"/>
      <c r="OFK5" s="155"/>
      <c r="OFL5" s="155"/>
      <c r="OFM5" s="155"/>
      <c r="OFN5" s="155"/>
      <c r="OFO5" s="155"/>
      <c r="OFP5" s="155"/>
      <c r="OFQ5" s="155"/>
      <c r="OFR5" s="155"/>
      <c r="OFS5" s="155"/>
      <c r="OFT5" s="155"/>
      <c r="OFU5" s="155"/>
      <c r="OFV5" s="155"/>
      <c r="OFW5" s="155"/>
      <c r="OFX5" s="155"/>
      <c r="OFY5" s="155"/>
      <c r="OFZ5" s="155"/>
      <c r="OGA5" s="155"/>
      <c r="OGB5" s="155"/>
      <c r="OGC5" s="155"/>
      <c r="OGD5" s="155"/>
      <c r="OGE5" s="155"/>
      <c r="OGF5" s="155"/>
      <c r="OGG5" s="155"/>
      <c r="OGH5" s="155"/>
      <c r="OGI5" s="155"/>
      <c r="OGJ5" s="155"/>
      <c r="OGK5" s="155"/>
      <c r="OGL5" s="155"/>
      <c r="OGM5" s="155"/>
      <c r="OGN5" s="155"/>
      <c r="OGO5" s="155"/>
      <c r="OGP5" s="155"/>
      <c r="OGQ5" s="155"/>
      <c r="OGR5" s="155"/>
      <c r="OGS5" s="155"/>
      <c r="OGT5" s="155"/>
      <c r="OGU5" s="155"/>
      <c r="OGV5" s="155"/>
      <c r="OGW5" s="155"/>
      <c r="OGX5" s="155"/>
      <c r="OGY5" s="155"/>
      <c r="OGZ5" s="155"/>
      <c r="OHA5" s="155"/>
      <c r="OHB5" s="155"/>
      <c r="OHC5" s="155"/>
      <c r="OHD5" s="155"/>
      <c r="OHE5" s="155"/>
      <c r="OHF5" s="155"/>
      <c r="OHG5" s="155"/>
      <c r="OHH5" s="155"/>
      <c r="OHI5" s="155"/>
      <c r="OHJ5" s="155"/>
      <c r="OHK5" s="155"/>
      <c r="OHL5" s="155"/>
      <c r="OHM5" s="155"/>
      <c r="OHN5" s="155"/>
      <c r="OHO5" s="155"/>
      <c r="OHP5" s="155"/>
      <c r="OHQ5" s="155"/>
      <c r="OHR5" s="155"/>
      <c r="OHS5" s="155"/>
      <c r="OHT5" s="155"/>
      <c r="OHU5" s="155"/>
      <c r="OHV5" s="155"/>
      <c r="OHW5" s="155"/>
      <c r="OHX5" s="155"/>
      <c r="OHY5" s="155"/>
      <c r="OHZ5" s="155"/>
      <c r="OIA5" s="155"/>
      <c r="OIB5" s="155"/>
      <c r="OIC5" s="155"/>
      <c r="OID5" s="155"/>
      <c r="OIE5" s="155"/>
      <c r="OIF5" s="155"/>
      <c r="OIG5" s="155"/>
      <c r="OIH5" s="155"/>
      <c r="OII5" s="155"/>
      <c r="OIJ5" s="155"/>
      <c r="OIK5" s="155"/>
      <c r="OIL5" s="155"/>
      <c r="OIM5" s="155"/>
      <c r="OIN5" s="155"/>
      <c r="OIO5" s="155"/>
      <c r="OIP5" s="155"/>
      <c r="OIQ5" s="155"/>
      <c r="OIR5" s="155"/>
      <c r="OIS5" s="155"/>
      <c r="OIT5" s="155"/>
      <c r="OIU5" s="155"/>
      <c r="OIV5" s="155"/>
      <c r="OIW5" s="155"/>
      <c r="OIX5" s="155"/>
      <c r="OIY5" s="155"/>
      <c r="OIZ5" s="155"/>
      <c r="OJA5" s="155"/>
      <c r="OJB5" s="155"/>
      <c r="OJC5" s="155"/>
      <c r="OJD5" s="155"/>
      <c r="OJE5" s="155"/>
      <c r="OJF5" s="155"/>
      <c r="OJG5" s="155"/>
      <c r="OJH5" s="155"/>
      <c r="OJI5" s="155"/>
      <c r="OJJ5" s="155"/>
      <c r="OJK5" s="155"/>
      <c r="OJL5" s="155"/>
      <c r="OJM5" s="155"/>
      <c r="OJN5" s="155"/>
      <c r="OJO5" s="155"/>
      <c r="OJP5" s="155"/>
      <c r="OJQ5" s="155"/>
      <c r="OJR5" s="155"/>
      <c r="OJS5" s="155"/>
      <c r="OJT5" s="155"/>
      <c r="OJU5" s="155"/>
      <c r="OJV5" s="155"/>
      <c r="OJW5" s="155"/>
      <c r="OJX5" s="155"/>
      <c r="OJY5" s="155"/>
      <c r="OJZ5" s="155"/>
      <c r="OKA5" s="155"/>
      <c r="OKB5" s="155"/>
      <c r="OKC5" s="155"/>
      <c r="OKD5" s="155"/>
      <c r="OKE5" s="155"/>
      <c r="OKF5" s="155"/>
      <c r="OKG5" s="155"/>
      <c r="OKH5" s="155"/>
      <c r="OKI5" s="155"/>
      <c r="OKJ5" s="155"/>
      <c r="OKK5" s="155"/>
      <c r="OKL5" s="155"/>
      <c r="OKM5" s="155"/>
      <c r="OKN5" s="155"/>
      <c r="OKO5" s="155"/>
      <c r="OKP5" s="155"/>
      <c r="OKQ5" s="155"/>
      <c r="OKR5" s="155"/>
      <c r="OKS5" s="155"/>
      <c r="OKT5" s="155"/>
      <c r="OKU5" s="155"/>
      <c r="OKV5" s="155"/>
      <c r="OKW5" s="155"/>
      <c r="OKX5" s="155"/>
      <c r="OKY5" s="155"/>
      <c r="OKZ5" s="155"/>
      <c r="OLA5" s="155"/>
      <c r="OLB5" s="155"/>
      <c r="OLC5" s="155"/>
      <c r="OLD5" s="155"/>
      <c r="OLE5" s="155"/>
      <c r="OLF5" s="155"/>
      <c r="OLG5" s="155"/>
      <c r="OLH5" s="155"/>
      <c r="OLI5" s="155"/>
      <c r="OLJ5" s="155"/>
      <c r="OLK5" s="155"/>
      <c r="OLL5" s="155"/>
      <c r="OLM5" s="155"/>
      <c r="OLN5" s="155"/>
      <c r="OLO5" s="155"/>
      <c r="OLP5" s="155"/>
      <c r="OLQ5" s="155"/>
      <c r="OLR5" s="155"/>
      <c r="OLS5" s="155"/>
      <c r="OLT5" s="155"/>
      <c r="OLU5" s="155"/>
      <c r="OLV5" s="155"/>
      <c r="OLW5" s="155"/>
      <c r="OLX5" s="155"/>
      <c r="OLY5" s="155"/>
      <c r="OLZ5" s="155"/>
      <c r="OMA5" s="155"/>
      <c r="OMB5" s="155"/>
      <c r="OMC5" s="155"/>
      <c r="OMD5" s="155"/>
      <c r="OME5" s="155"/>
      <c r="OMF5" s="155"/>
      <c r="OMG5" s="155"/>
      <c r="OMH5" s="155"/>
      <c r="OMI5" s="155"/>
      <c r="OMJ5" s="155"/>
      <c r="OMK5" s="155"/>
      <c r="OML5" s="155"/>
      <c r="OMM5" s="155"/>
      <c r="OMN5" s="155"/>
      <c r="OMO5" s="155"/>
      <c r="OMP5" s="155"/>
      <c r="OMQ5" s="155"/>
      <c r="OMR5" s="155"/>
      <c r="OMS5" s="155"/>
      <c r="OMT5" s="155"/>
      <c r="OMU5" s="155"/>
      <c r="OMV5" s="155"/>
      <c r="OMW5" s="155"/>
      <c r="OMX5" s="155"/>
      <c r="OMY5" s="155"/>
      <c r="OMZ5" s="155"/>
      <c r="ONA5" s="155"/>
      <c r="ONB5" s="155"/>
      <c r="ONC5" s="155"/>
      <c r="OND5" s="155"/>
      <c r="ONE5" s="155"/>
      <c r="ONF5" s="155"/>
      <c r="ONG5" s="155"/>
      <c r="ONH5" s="155"/>
      <c r="ONI5" s="155"/>
      <c r="ONJ5" s="155"/>
      <c r="ONK5" s="155"/>
      <c r="ONL5" s="155"/>
      <c r="ONM5" s="155"/>
      <c r="ONN5" s="155"/>
      <c r="ONO5" s="155"/>
      <c r="ONP5" s="155"/>
      <c r="ONQ5" s="155"/>
      <c r="ONR5" s="155"/>
      <c r="ONS5" s="155"/>
      <c r="ONT5" s="155"/>
      <c r="ONU5" s="155"/>
      <c r="ONV5" s="155"/>
      <c r="ONW5" s="155"/>
      <c r="ONX5" s="155"/>
      <c r="ONY5" s="155"/>
      <c r="ONZ5" s="155"/>
      <c r="OOA5" s="155"/>
      <c r="OOB5" s="155"/>
      <c r="OOC5" s="155"/>
      <c r="OOD5" s="155"/>
      <c r="OOE5" s="155"/>
      <c r="OOF5" s="155"/>
      <c r="OOG5" s="155"/>
      <c r="OOH5" s="155"/>
      <c r="OOI5" s="155"/>
      <c r="OOJ5" s="155"/>
      <c r="OOK5" s="155"/>
      <c r="OOL5" s="155"/>
      <c r="OOM5" s="155"/>
      <c r="OON5" s="155"/>
      <c r="OOO5" s="155"/>
      <c r="OOP5" s="155"/>
      <c r="OOQ5" s="155"/>
      <c r="OOR5" s="155"/>
      <c r="OOS5" s="155"/>
      <c r="OOT5" s="155"/>
      <c r="OOU5" s="155"/>
      <c r="OOV5" s="155"/>
      <c r="OOW5" s="155"/>
      <c r="OOX5" s="155"/>
      <c r="OOY5" s="155"/>
      <c r="OOZ5" s="155"/>
      <c r="OPA5" s="155"/>
      <c r="OPB5" s="155"/>
      <c r="OPC5" s="155"/>
      <c r="OPD5" s="155"/>
      <c r="OPE5" s="155"/>
      <c r="OPF5" s="155"/>
      <c r="OPG5" s="155"/>
      <c r="OPH5" s="155"/>
      <c r="OPI5" s="155"/>
      <c r="OPJ5" s="155"/>
      <c r="OPK5" s="155"/>
      <c r="OPL5" s="155"/>
      <c r="OPM5" s="155"/>
      <c r="OPN5" s="155"/>
      <c r="OPO5" s="155"/>
      <c r="OPP5" s="155"/>
      <c r="OPQ5" s="155"/>
      <c r="OPR5" s="155"/>
      <c r="OPS5" s="155"/>
      <c r="OPT5" s="155"/>
      <c r="OPU5" s="155"/>
      <c r="OPV5" s="155"/>
      <c r="OPW5" s="155"/>
      <c r="OPX5" s="155"/>
      <c r="OPY5" s="155"/>
      <c r="OPZ5" s="155"/>
      <c r="OQA5" s="155"/>
      <c r="OQB5" s="155"/>
      <c r="OQC5" s="155"/>
      <c r="OQD5" s="155"/>
      <c r="OQE5" s="155"/>
      <c r="OQF5" s="155"/>
      <c r="OQG5" s="155"/>
      <c r="OQH5" s="155"/>
      <c r="OQI5" s="155"/>
      <c r="OQJ5" s="155"/>
      <c r="OQK5" s="155"/>
      <c r="OQL5" s="155"/>
      <c r="OQM5" s="155"/>
      <c r="OQN5" s="155"/>
      <c r="OQO5" s="155"/>
      <c r="OQP5" s="155"/>
      <c r="OQQ5" s="155"/>
      <c r="OQR5" s="155"/>
      <c r="OQS5" s="155"/>
      <c r="OQT5" s="155"/>
      <c r="OQU5" s="155"/>
      <c r="OQV5" s="155"/>
      <c r="OQW5" s="155"/>
      <c r="OQX5" s="155"/>
      <c r="OQY5" s="155"/>
      <c r="OQZ5" s="155"/>
      <c r="ORA5" s="155"/>
      <c r="ORB5" s="155"/>
      <c r="ORC5" s="155"/>
      <c r="ORD5" s="155"/>
      <c r="ORE5" s="155"/>
      <c r="ORF5" s="155"/>
      <c r="ORG5" s="155"/>
      <c r="ORH5" s="155"/>
      <c r="ORI5" s="155"/>
      <c r="ORJ5" s="155"/>
      <c r="ORK5" s="155"/>
      <c r="ORL5" s="155"/>
      <c r="ORM5" s="155"/>
      <c r="ORN5" s="155"/>
      <c r="ORO5" s="155"/>
      <c r="ORP5" s="155"/>
      <c r="ORQ5" s="155"/>
      <c r="ORR5" s="155"/>
      <c r="ORS5" s="155"/>
      <c r="ORT5" s="155"/>
      <c r="ORU5" s="155"/>
      <c r="ORV5" s="155"/>
      <c r="ORW5" s="155"/>
      <c r="ORX5" s="155"/>
      <c r="ORY5" s="155"/>
      <c r="ORZ5" s="155"/>
      <c r="OSA5" s="155"/>
      <c r="OSB5" s="155"/>
      <c r="OSC5" s="155"/>
      <c r="OSD5" s="155"/>
      <c r="OSE5" s="155"/>
      <c r="OSF5" s="155"/>
      <c r="OSG5" s="155"/>
      <c r="OSH5" s="155"/>
      <c r="OSI5" s="155"/>
      <c r="OSJ5" s="155"/>
      <c r="OSK5" s="155"/>
      <c r="OSL5" s="155"/>
      <c r="OSM5" s="155"/>
      <c r="OSN5" s="155"/>
      <c r="OSO5" s="155"/>
      <c r="OSP5" s="155"/>
      <c r="OSQ5" s="155"/>
      <c r="OSR5" s="155"/>
      <c r="OSS5" s="155"/>
      <c r="OST5" s="155"/>
      <c r="OSU5" s="155"/>
      <c r="OSV5" s="155"/>
      <c r="OSW5" s="155"/>
      <c r="OSX5" s="155"/>
      <c r="OSY5" s="155"/>
      <c r="OSZ5" s="155"/>
      <c r="OTA5" s="155"/>
      <c r="OTB5" s="155"/>
      <c r="OTC5" s="155"/>
      <c r="OTD5" s="155"/>
      <c r="OTE5" s="155"/>
      <c r="OTF5" s="155"/>
      <c r="OTG5" s="155"/>
      <c r="OTH5" s="155"/>
      <c r="OTI5" s="155"/>
      <c r="OTJ5" s="155"/>
      <c r="OTK5" s="155"/>
      <c r="OTL5" s="155"/>
      <c r="OTM5" s="155"/>
      <c r="OTN5" s="155"/>
      <c r="OTO5" s="155"/>
      <c r="OTP5" s="155"/>
      <c r="OTQ5" s="155"/>
      <c r="OTR5" s="155"/>
      <c r="OTS5" s="155"/>
      <c r="OTT5" s="155"/>
      <c r="OTU5" s="155"/>
      <c r="OTV5" s="155"/>
      <c r="OTW5" s="155"/>
      <c r="OTX5" s="155"/>
      <c r="OTY5" s="155"/>
      <c r="OTZ5" s="155"/>
      <c r="OUA5" s="155"/>
      <c r="OUB5" s="155"/>
      <c r="OUC5" s="155"/>
      <c r="OUD5" s="155"/>
      <c r="OUE5" s="155"/>
      <c r="OUF5" s="155"/>
      <c r="OUG5" s="155"/>
      <c r="OUH5" s="155"/>
      <c r="OUI5" s="155"/>
      <c r="OUJ5" s="155"/>
      <c r="OUK5" s="155"/>
      <c r="OUL5" s="155"/>
      <c r="OUM5" s="155"/>
      <c r="OUN5" s="155"/>
      <c r="OUO5" s="155"/>
      <c r="OUP5" s="155"/>
      <c r="OUQ5" s="155"/>
      <c r="OUR5" s="155"/>
      <c r="OUS5" s="155"/>
      <c r="OUT5" s="155"/>
      <c r="OUU5" s="155"/>
      <c r="OUV5" s="155"/>
      <c r="OUW5" s="155"/>
      <c r="OUX5" s="155"/>
      <c r="OUY5" s="155"/>
      <c r="OUZ5" s="155"/>
      <c r="OVA5" s="155"/>
      <c r="OVB5" s="155"/>
      <c r="OVC5" s="155"/>
      <c r="OVD5" s="155"/>
      <c r="OVE5" s="155"/>
      <c r="OVF5" s="155"/>
      <c r="OVG5" s="155"/>
      <c r="OVH5" s="155"/>
      <c r="OVI5" s="155"/>
      <c r="OVJ5" s="155"/>
      <c r="OVK5" s="155"/>
      <c r="OVL5" s="155"/>
      <c r="OVM5" s="155"/>
      <c r="OVN5" s="155"/>
      <c r="OVO5" s="155"/>
      <c r="OVP5" s="155"/>
      <c r="OVQ5" s="155"/>
      <c r="OVR5" s="155"/>
      <c r="OVS5" s="155"/>
      <c r="OVT5" s="155"/>
      <c r="OVU5" s="155"/>
      <c r="OVV5" s="155"/>
      <c r="OVW5" s="155"/>
      <c r="OVX5" s="155"/>
      <c r="OVY5" s="155"/>
      <c r="OVZ5" s="155"/>
      <c r="OWA5" s="155"/>
      <c r="OWB5" s="155"/>
      <c r="OWC5" s="155"/>
      <c r="OWD5" s="155"/>
      <c r="OWE5" s="155"/>
      <c r="OWF5" s="155"/>
      <c r="OWG5" s="155"/>
      <c r="OWH5" s="155"/>
      <c r="OWI5" s="155"/>
      <c r="OWJ5" s="155"/>
      <c r="OWK5" s="155"/>
      <c r="OWL5" s="155"/>
      <c r="OWM5" s="155"/>
      <c r="OWN5" s="155"/>
      <c r="OWO5" s="155"/>
      <c r="OWP5" s="155"/>
      <c r="OWQ5" s="155"/>
      <c r="OWR5" s="155"/>
      <c r="OWS5" s="155"/>
      <c r="OWT5" s="155"/>
      <c r="OWU5" s="155"/>
      <c r="OWV5" s="155"/>
      <c r="OWW5" s="155"/>
      <c r="OWX5" s="155"/>
      <c r="OWY5" s="155"/>
      <c r="OWZ5" s="155"/>
      <c r="OXA5" s="155"/>
      <c r="OXB5" s="155"/>
      <c r="OXC5" s="155"/>
      <c r="OXD5" s="155"/>
      <c r="OXE5" s="155"/>
      <c r="OXF5" s="155"/>
      <c r="OXG5" s="155"/>
      <c r="OXH5" s="155"/>
      <c r="OXI5" s="155"/>
      <c r="OXJ5" s="155"/>
      <c r="OXK5" s="155"/>
      <c r="OXL5" s="155"/>
      <c r="OXM5" s="155"/>
      <c r="OXN5" s="155"/>
      <c r="OXO5" s="155"/>
      <c r="OXP5" s="155"/>
      <c r="OXQ5" s="155"/>
      <c r="OXR5" s="155"/>
      <c r="OXS5" s="155"/>
      <c r="OXT5" s="155"/>
      <c r="OXU5" s="155"/>
      <c r="OXV5" s="155"/>
      <c r="OXW5" s="155"/>
      <c r="OXX5" s="155"/>
      <c r="OXY5" s="155"/>
      <c r="OXZ5" s="155"/>
      <c r="OYA5" s="155"/>
      <c r="OYB5" s="155"/>
      <c r="OYC5" s="155"/>
      <c r="OYD5" s="155"/>
      <c r="OYE5" s="155"/>
      <c r="OYF5" s="155"/>
      <c r="OYG5" s="155"/>
      <c r="OYH5" s="155"/>
      <c r="OYI5" s="155"/>
      <c r="OYJ5" s="155"/>
      <c r="OYK5" s="155"/>
      <c r="OYL5" s="155"/>
      <c r="OYM5" s="155"/>
      <c r="OYN5" s="155"/>
      <c r="OYO5" s="155"/>
      <c r="OYP5" s="155"/>
      <c r="OYQ5" s="155"/>
      <c r="OYR5" s="155"/>
      <c r="OYS5" s="155"/>
      <c r="OYT5" s="155"/>
      <c r="OYU5" s="155"/>
      <c r="OYV5" s="155"/>
      <c r="OYW5" s="155"/>
      <c r="OYX5" s="155"/>
      <c r="OYY5" s="155"/>
      <c r="OYZ5" s="155"/>
      <c r="OZA5" s="155"/>
      <c r="OZB5" s="155"/>
      <c r="OZC5" s="155"/>
      <c r="OZD5" s="155"/>
      <c r="OZE5" s="155"/>
      <c r="OZF5" s="155"/>
      <c r="OZG5" s="155"/>
      <c r="OZH5" s="155"/>
      <c r="OZI5" s="155"/>
      <c r="OZJ5" s="155"/>
      <c r="OZK5" s="155"/>
      <c r="OZL5" s="155"/>
      <c r="OZM5" s="155"/>
      <c r="OZN5" s="155"/>
      <c r="OZO5" s="155"/>
      <c r="OZP5" s="155"/>
      <c r="OZQ5" s="155"/>
      <c r="OZR5" s="155"/>
      <c r="OZS5" s="155"/>
      <c r="OZT5" s="155"/>
      <c r="OZU5" s="155"/>
      <c r="OZV5" s="155"/>
      <c r="OZW5" s="155"/>
      <c r="OZX5" s="155"/>
      <c r="OZY5" s="155"/>
      <c r="OZZ5" s="155"/>
      <c r="PAA5" s="155"/>
      <c r="PAB5" s="155"/>
      <c r="PAC5" s="155"/>
      <c r="PAD5" s="155"/>
      <c r="PAE5" s="155"/>
      <c r="PAF5" s="155"/>
      <c r="PAG5" s="155"/>
      <c r="PAH5" s="155"/>
      <c r="PAI5" s="155"/>
      <c r="PAJ5" s="155"/>
      <c r="PAK5" s="155"/>
      <c r="PAL5" s="155"/>
      <c r="PAM5" s="155"/>
      <c r="PAN5" s="155"/>
      <c r="PAO5" s="155"/>
      <c r="PAP5" s="155"/>
      <c r="PAQ5" s="155"/>
      <c r="PAR5" s="155"/>
      <c r="PAS5" s="155"/>
      <c r="PAT5" s="155"/>
      <c r="PAU5" s="155"/>
      <c r="PAV5" s="155"/>
      <c r="PAW5" s="155"/>
      <c r="PAX5" s="155"/>
      <c r="PAY5" s="155"/>
      <c r="PAZ5" s="155"/>
      <c r="PBA5" s="155"/>
      <c r="PBB5" s="155"/>
      <c r="PBC5" s="155"/>
      <c r="PBD5" s="155"/>
      <c r="PBE5" s="155"/>
      <c r="PBF5" s="155"/>
      <c r="PBG5" s="155"/>
      <c r="PBH5" s="155"/>
      <c r="PBI5" s="155"/>
      <c r="PBJ5" s="155"/>
      <c r="PBK5" s="155"/>
      <c r="PBL5" s="155"/>
      <c r="PBM5" s="155"/>
      <c r="PBN5" s="155"/>
      <c r="PBO5" s="155"/>
      <c r="PBP5" s="155"/>
      <c r="PBQ5" s="155"/>
      <c r="PBR5" s="155"/>
      <c r="PBS5" s="155"/>
      <c r="PBT5" s="155"/>
      <c r="PBU5" s="155"/>
      <c r="PBV5" s="155"/>
      <c r="PBW5" s="155"/>
      <c r="PBX5" s="155"/>
      <c r="PBY5" s="155"/>
      <c r="PBZ5" s="155"/>
      <c r="PCA5" s="155"/>
      <c r="PCB5" s="155"/>
      <c r="PCC5" s="155"/>
      <c r="PCD5" s="155"/>
      <c r="PCE5" s="155"/>
      <c r="PCF5" s="155"/>
      <c r="PCG5" s="155"/>
      <c r="PCH5" s="155"/>
      <c r="PCI5" s="155"/>
      <c r="PCJ5" s="155"/>
      <c r="PCK5" s="155"/>
      <c r="PCL5" s="155"/>
      <c r="PCM5" s="155"/>
      <c r="PCN5" s="155"/>
      <c r="PCO5" s="155"/>
      <c r="PCP5" s="155"/>
      <c r="PCQ5" s="155"/>
      <c r="PCR5" s="155"/>
      <c r="PCS5" s="155"/>
      <c r="PCT5" s="155"/>
      <c r="PCU5" s="155"/>
      <c r="PCV5" s="155"/>
      <c r="PCW5" s="155"/>
      <c r="PCX5" s="155"/>
      <c r="PCY5" s="155"/>
      <c r="PCZ5" s="155"/>
      <c r="PDA5" s="155"/>
      <c r="PDB5" s="155"/>
      <c r="PDC5" s="155"/>
      <c r="PDD5" s="155"/>
      <c r="PDE5" s="155"/>
      <c r="PDF5" s="155"/>
      <c r="PDG5" s="155"/>
      <c r="PDH5" s="155"/>
      <c r="PDI5" s="155"/>
      <c r="PDJ5" s="155"/>
      <c r="PDK5" s="155"/>
      <c r="PDL5" s="155"/>
      <c r="PDM5" s="155"/>
      <c r="PDN5" s="155"/>
      <c r="PDO5" s="155"/>
      <c r="PDP5" s="155"/>
      <c r="PDQ5" s="155"/>
      <c r="PDR5" s="155"/>
      <c r="PDS5" s="155"/>
      <c r="PDT5" s="155"/>
      <c r="PDU5" s="155"/>
      <c r="PDV5" s="155"/>
      <c r="PDW5" s="155"/>
      <c r="PDX5" s="155"/>
      <c r="PDY5" s="155"/>
      <c r="PDZ5" s="155"/>
      <c r="PEA5" s="155"/>
      <c r="PEB5" s="155"/>
      <c r="PEC5" s="155"/>
      <c r="PED5" s="155"/>
      <c r="PEE5" s="155"/>
      <c r="PEF5" s="155"/>
      <c r="PEG5" s="155"/>
      <c r="PEH5" s="155"/>
      <c r="PEI5" s="155"/>
      <c r="PEJ5" s="155"/>
      <c r="PEK5" s="155"/>
      <c r="PEL5" s="155"/>
      <c r="PEM5" s="155"/>
      <c r="PEN5" s="155"/>
      <c r="PEO5" s="155"/>
      <c r="PEP5" s="155"/>
      <c r="PEQ5" s="155"/>
      <c r="PER5" s="155"/>
      <c r="PES5" s="155"/>
      <c r="PET5" s="155"/>
      <c r="PEU5" s="155"/>
      <c r="PEV5" s="155"/>
      <c r="PEW5" s="155"/>
      <c r="PEX5" s="155"/>
      <c r="PEY5" s="155"/>
      <c r="PEZ5" s="155"/>
      <c r="PFA5" s="155"/>
      <c r="PFB5" s="155"/>
      <c r="PFC5" s="155"/>
      <c r="PFD5" s="155"/>
      <c r="PFE5" s="155"/>
      <c r="PFF5" s="155"/>
      <c r="PFG5" s="155"/>
      <c r="PFH5" s="155"/>
      <c r="PFI5" s="155"/>
      <c r="PFJ5" s="155"/>
      <c r="PFK5" s="155"/>
      <c r="PFL5" s="155"/>
      <c r="PFM5" s="155"/>
      <c r="PFN5" s="155"/>
      <c r="PFO5" s="155"/>
      <c r="PFP5" s="155"/>
      <c r="PFQ5" s="155"/>
      <c r="PFR5" s="155"/>
      <c r="PFS5" s="155"/>
      <c r="PFT5" s="155"/>
      <c r="PFU5" s="155"/>
      <c r="PFV5" s="155"/>
      <c r="PFW5" s="155"/>
      <c r="PFX5" s="155"/>
      <c r="PFY5" s="155"/>
      <c r="PFZ5" s="155"/>
      <c r="PGA5" s="155"/>
      <c r="PGB5" s="155"/>
      <c r="PGC5" s="155"/>
      <c r="PGD5" s="155"/>
      <c r="PGE5" s="155"/>
      <c r="PGF5" s="155"/>
      <c r="PGG5" s="155"/>
      <c r="PGH5" s="155"/>
      <c r="PGI5" s="155"/>
      <c r="PGJ5" s="155"/>
      <c r="PGK5" s="155"/>
      <c r="PGL5" s="155"/>
      <c r="PGM5" s="155"/>
      <c r="PGN5" s="155"/>
      <c r="PGO5" s="155"/>
      <c r="PGP5" s="155"/>
      <c r="PGQ5" s="155"/>
      <c r="PGR5" s="155"/>
      <c r="PGS5" s="155"/>
      <c r="PGT5" s="155"/>
      <c r="PGU5" s="155"/>
      <c r="PGV5" s="155"/>
      <c r="PGW5" s="155"/>
      <c r="PGX5" s="155"/>
      <c r="PGY5" s="155"/>
      <c r="PGZ5" s="155"/>
      <c r="PHA5" s="155"/>
      <c r="PHB5" s="155"/>
      <c r="PHC5" s="155"/>
      <c r="PHD5" s="155"/>
      <c r="PHE5" s="155"/>
      <c r="PHF5" s="155"/>
      <c r="PHG5" s="155"/>
      <c r="PHH5" s="155"/>
      <c r="PHI5" s="155"/>
      <c r="PHJ5" s="155"/>
      <c r="PHK5" s="155"/>
      <c r="PHL5" s="155"/>
      <c r="PHM5" s="155"/>
      <c r="PHN5" s="155"/>
      <c r="PHO5" s="155"/>
      <c r="PHP5" s="155"/>
      <c r="PHQ5" s="155"/>
      <c r="PHR5" s="155"/>
      <c r="PHS5" s="155"/>
      <c r="PHT5" s="155"/>
      <c r="PHU5" s="155"/>
      <c r="PHV5" s="155"/>
      <c r="PHW5" s="155"/>
      <c r="PHX5" s="155"/>
      <c r="PHY5" s="155"/>
      <c r="PHZ5" s="155"/>
      <c r="PIA5" s="155"/>
      <c r="PIB5" s="155"/>
      <c r="PIC5" s="155"/>
      <c r="PID5" s="155"/>
      <c r="PIE5" s="155"/>
      <c r="PIF5" s="155"/>
      <c r="PIG5" s="155"/>
      <c r="PIH5" s="155"/>
      <c r="PII5" s="155"/>
      <c r="PIJ5" s="155"/>
      <c r="PIK5" s="155"/>
      <c r="PIL5" s="155"/>
      <c r="PIM5" s="155"/>
      <c r="PIN5" s="155"/>
      <c r="PIO5" s="155"/>
      <c r="PIP5" s="155"/>
      <c r="PIQ5" s="155"/>
      <c r="PIR5" s="155"/>
      <c r="PIS5" s="155"/>
      <c r="PIT5" s="155"/>
      <c r="PIU5" s="155"/>
      <c r="PIV5" s="155"/>
      <c r="PIW5" s="155"/>
      <c r="PIX5" s="155"/>
      <c r="PIY5" s="155"/>
      <c r="PIZ5" s="155"/>
      <c r="PJA5" s="155"/>
      <c r="PJB5" s="155"/>
      <c r="PJC5" s="155"/>
      <c r="PJD5" s="155"/>
      <c r="PJE5" s="155"/>
      <c r="PJF5" s="155"/>
      <c r="PJG5" s="155"/>
      <c r="PJH5" s="155"/>
      <c r="PJI5" s="155"/>
      <c r="PJJ5" s="155"/>
      <c r="PJK5" s="155"/>
      <c r="PJL5" s="155"/>
      <c r="PJM5" s="155"/>
      <c r="PJN5" s="155"/>
      <c r="PJO5" s="155"/>
      <c r="PJP5" s="155"/>
      <c r="PJQ5" s="155"/>
      <c r="PJR5" s="155"/>
      <c r="PJS5" s="155"/>
      <c r="PJT5" s="155"/>
      <c r="PJU5" s="155"/>
      <c r="PJV5" s="155"/>
      <c r="PJW5" s="155"/>
      <c r="PJX5" s="155"/>
      <c r="PJY5" s="155"/>
      <c r="PJZ5" s="155"/>
      <c r="PKA5" s="155"/>
      <c r="PKB5" s="155"/>
      <c r="PKC5" s="155"/>
      <c r="PKD5" s="155"/>
      <c r="PKE5" s="155"/>
      <c r="PKF5" s="155"/>
      <c r="PKG5" s="155"/>
      <c r="PKH5" s="155"/>
      <c r="PKI5" s="155"/>
      <c r="PKJ5" s="155"/>
      <c r="PKK5" s="155"/>
      <c r="PKL5" s="155"/>
      <c r="PKM5" s="155"/>
      <c r="PKN5" s="155"/>
      <c r="PKO5" s="155"/>
      <c r="PKP5" s="155"/>
      <c r="PKQ5" s="155"/>
      <c r="PKR5" s="155"/>
      <c r="PKS5" s="155"/>
      <c r="PKT5" s="155"/>
      <c r="PKU5" s="155"/>
      <c r="PKV5" s="155"/>
      <c r="PKW5" s="155"/>
      <c r="PKX5" s="155"/>
      <c r="PKY5" s="155"/>
      <c r="PKZ5" s="155"/>
      <c r="PLA5" s="155"/>
      <c r="PLB5" s="155"/>
      <c r="PLC5" s="155"/>
      <c r="PLD5" s="155"/>
      <c r="PLE5" s="155"/>
      <c r="PLF5" s="155"/>
      <c r="PLG5" s="155"/>
      <c r="PLH5" s="155"/>
      <c r="PLI5" s="155"/>
      <c r="PLJ5" s="155"/>
      <c r="PLK5" s="155"/>
      <c r="PLL5" s="155"/>
      <c r="PLM5" s="155"/>
      <c r="PLN5" s="155"/>
      <c r="PLO5" s="155"/>
      <c r="PLP5" s="155"/>
      <c r="PLQ5" s="155"/>
      <c r="PLR5" s="155"/>
      <c r="PLS5" s="155"/>
      <c r="PLT5" s="155"/>
      <c r="PLU5" s="155"/>
      <c r="PLV5" s="155"/>
      <c r="PLW5" s="155"/>
      <c r="PLX5" s="155"/>
      <c r="PLY5" s="155"/>
      <c r="PLZ5" s="155"/>
      <c r="PMA5" s="155"/>
      <c r="PMB5" s="155"/>
      <c r="PMC5" s="155"/>
      <c r="PMD5" s="155"/>
      <c r="PME5" s="155"/>
      <c r="PMF5" s="155"/>
      <c r="PMG5" s="155"/>
      <c r="PMH5" s="155"/>
      <c r="PMI5" s="155"/>
      <c r="PMJ5" s="155"/>
      <c r="PMK5" s="155"/>
      <c r="PML5" s="155"/>
      <c r="PMM5" s="155"/>
      <c r="PMN5" s="155"/>
      <c r="PMO5" s="155"/>
      <c r="PMP5" s="155"/>
      <c r="PMQ5" s="155"/>
      <c r="PMR5" s="155"/>
      <c r="PMS5" s="155"/>
      <c r="PMT5" s="155"/>
      <c r="PMU5" s="155"/>
      <c r="PMV5" s="155"/>
      <c r="PMW5" s="155"/>
      <c r="PMX5" s="155"/>
      <c r="PMY5" s="155"/>
      <c r="PMZ5" s="155"/>
      <c r="PNA5" s="155"/>
      <c r="PNB5" s="155"/>
      <c r="PNC5" s="155"/>
      <c r="PND5" s="155"/>
      <c r="PNE5" s="155"/>
      <c r="PNF5" s="155"/>
      <c r="PNG5" s="155"/>
      <c r="PNH5" s="155"/>
      <c r="PNI5" s="155"/>
      <c r="PNJ5" s="155"/>
      <c r="PNK5" s="155"/>
      <c r="PNL5" s="155"/>
      <c r="PNM5" s="155"/>
      <c r="PNN5" s="155"/>
      <c r="PNO5" s="155"/>
      <c r="PNP5" s="155"/>
      <c r="PNQ5" s="155"/>
      <c r="PNR5" s="155"/>
      <c r="PNS5" s="155"/>
      <c r="PNT5" s="155"/>
      <c r="PNU5" s="155"/>
      <c r="PNV5" s="155"/>
      <c r="PNW5" s="155"/>
      <c r="PNX5" s="155"/>
      <c r="PNY5" s="155"/>
      <c r="PNZ5" s="155"/>
      <c r="POA5" s="155"/>
      <c r="POB5" s="155"/>
      <c r="POC5" s="155"/>
      <c r="POD5" s="155"/>
      <c r="POE5" s="155"/>
      <c r="POF5" s="155"/>
      <c r="POG5" s="155"/>
      <c r="POH5" s="155"/>
      <c r="POI5" s="155"/>
      <c r="POJ5" s="155"/>
      <c r="POK5" s="155"/>
      <c r="POL5" s="155"/>
      <c r="POM5" s="155"/>
      <c r="PON5" s="155"/>
      <c r="POO5" s="155"/>
      <c r="POP5" s="155"/>
      <c r="POQ5" s="155"/>
      <c r="POR5" s="155"/>
      <c r="POS5" s="155"/>
      <c r="POT5" s="155"/>
      <c r="POU5" s="155"/>
      <c r="POV5" s="155"/>
      <c r="POW5" s="155"/>
      <c r="POX5" s="155"/>
      <c r="POY5" s="155"/>
      <c r="POZ5" s="155"/>
      <c r="PPA5" s="155"/>
      <c r="PPB5" s="155"/>
      <c r="PPC5" s="155"/>
      <c r="PPD5" s="155"/>
      <c r="PPE5" s="155"/>
      <c r="PPF5" s="155"/>
      <c r="PPG5" s="155"/>
      <c r="PPH5" s="155"/>
      <c r="PPI5" s="155"/>
      <c r="PPJ5" s="155"/>
      <c r="PPK5" s="155"/>
      <c r="PPL5" s="155"/>
      <c r="PPM5" s="155"/>
      <c r="PPN5" s="155"/>
      <c r="PPO5" s="155"/>
      <c r="PPP5" s="155"/>
      <c r="PPQ5" s="155"/>
      <c r="PPR5" s="155"/>
      <c r="PPS5" s="155"/>
      <c r="PPT5" s="155"/>
      <c r="PPU5" s="155"/>
      <c r="PPV5" s="155"/>
      <c r="PPW5" s="155"/>
      <c r="PPX5" s="155"/>
      <c r="PPY5" s="155"/>
      <c r="PPZ5" s="155"/>
      <c r="PQA5" s="155"/>
      <c r="PQB5" s="155"/>
      <c r="PQC5" s="155"/>
      <c r="PQD5" s="155"/>
      <c r="PQE5" s="155"/>
      <c r="PQF5" s="155"/>
      <c r="PQG5" s="155"/>
      <c r="PQH5" s="155"/>
      <c r="PQI5" s="155"/>
      <c r="PQJ5" s="155"/>
      <c r="PQK5" s="155"/>
      <c r="PQL5" s="155"/>
      <c r="PQM5" s="155"/>
      <c r="PQN5" s="155"/>
      <c r="PQO5" s="155"/>
      <c r="PQP5" s="155"/>
      <c r="PQQ5" s="155"/>
      <c r="PQR5" s="155"/>
      <c r="PQS5" s="155"/>
      <c r="PQT5" s="155"/>
      <c r="PQU5" s="155"/>
      <c r="PQV5" s="155"/>
      <c r="PQW5" s="155"/>
      <c r="PQX5" s="155"/>
      <c r="PQY5" s="155"/>
      <c r="PQZ5" s="155"/>
      <c r="PRA5" s="155"/>
      <c r="PRB5" s="155"/>
      <c r="PRC5" s="155"/>
      <c r="PRD5" s="155"/>
      <c r="PRE5" s="155"/>
      <c r="PRF5" s="155"/>
      <c r="PRG5" s="155"/>
      <c r="PRH5" s="155"/>
      <c r="PRI5" s="155"/>
      <c r="PRJ5" s="155"/>
      <c r="PRK5" s="155"/>
      <c r="PRL5" s="155"/>
      <c r="PRM5" s="155"/>
      <c r="PRN5" s="155"/>
      <c r="PRO5" s="155"/>
      <c r="PRP5" s="155"/>
      <c r="PRQ5" s="155"/>
      <c r="PRR5" s="155"/>
      <c r="PRS5" s="155"/>
      <c r="PRT5" s="155"/>
      <c r="PRU5" s="155"/>
      <c r="PRV5" s="155"/>
      <c r="PRW5" s="155"/>
      <c r="PRX5" s="155"/>
      <c r="PRY5" s="155"/>
      <c r="PRZ5" s="155"/>
      <c r="PSA5" s="155"/>
      <c r="PSB5" s="155"/>
      <c r="PSC5" s="155"/>
      <c r="PSD5" s="155"/>
      <c r="PSE5" s="155"/>
      <c r="PSF5" s="155"/>
      <c r="PSG5" s="155"/>
      <c r="PSH5" s="155"/>
      <c r="PSI5" s="155"/>
      <c r="PSJ5" s="155"/>
      <c r="PSK5" s="155"/>
      <c r="PSL5" s="155"/>
      <c r="PSM5" s="155"/>
      <c r="PSN5" s="155"/>
      <c r="PSO5" s="155"/>
      <c r="PSP5" s="155"/>
      <c r="PSQ5" s="155"/>
      <c r="PSR5" s="155"/>
      <c r="PSS5" s="155"/>
      <c r="PST5" s="155"/>
      <c r="PSU5" s="155"/>
      <c r="PSV5" s="155"/>
      <c r="PSW5" s="155"/>
      <c r="PSX5" s="155"/>
      <c r="PSY5" s="155"/>
      <c r="PSZ5" s="155"/>
      <c r="PTA5" s="155"/>
      <c r="PTB5" s="155"/>
      <c r="PTC5" s="155"/>
      <c r="PTD5" s="155"/>
      <c r="PTE5" s="155"/>
      <c r="PTF5" s="155"/>
      <c r="PTG5" s="155"/>
      <c r="PTH5" s="155"/>
      <c r="PTI5" s="155"/>
      <c r="PTJ5" s="155"/>
      <c r="PTK5" s="155"/>
      <c r="PTL5" s="155"/>
      <c r="PTM5" s="155"/>
      <c r="PTN5" s="155"/>
      <c r="PTO5" s="155"/>
      <c r="PTP5" s="155"/>
      <c r="PTQ5" s="155"/>
      <c r="PTR5" s="155"/>
      <c r="PTS5" s="155"/>
      <c r="PTT5" s="155"/>
      <c r="PTU5" s="155"/>
      <c r="PTV5" s="155"/>
      <c r="PTW5" s="155"/>
      <c r="PTX5" s="155"/>
      <c r="PTY5" s="155"/>
      <c r="PTZ5" s="155"/>
      <c r="PUA5" s="155"/>
      <c r="PUB5" s="155"/>
      <c r="PUC5" s="155"/>
      <c r="PUD5" s="155"/>
      <c r="PUE5" s="155"/>
      <c r="PUF5" s="155"/>
      <c r="PUG5" s="155"/>
      <c r="PUH5" s="155"/>
      <c r="PUI5" s="155"/>
      <c r="PUJ5" s="155"/>
      <c r="PUK5" s="155"/>
      <c r="PUL5" s="155"/>
      <c r="PUM5" s="155"/>
      <c r="PUN5" s="155"/>
      <c r="PUO5" s="155"/>
      <c r="PUP5" s="155"/>
      <c r="PUQ5" s="155"/>
      <c r="PUR5" s="155"/>
      <c r="PUS5" s="155"/>
      <c r="PUT5" s="155"/>
      <c r="PUU5" s="155"/>
      <c r="PUV5" s="155"/>
      <c r="PUW5" s="155"/>
      <c r="PUX5" s="155"/>
      <c r="PUY5" s="155"/>
      <c r="PUZ5" s="155"/>
      <c r="PVA5" s="155"/>
      <c r="PVB5" s="155"/>
      <c r="PVC5" s="155"/>
      <c r="PVD5" s="155"/>
      <c r="PVE5" s="155"/>
      <c r="PVF5" s="155"/>
      <c r="PVG5" s="155"/>
      <c r="PVH5" s="155"/>
      <c r="PVI5" s="155"/>
      <c r="PVJ5" s="155"/>
      <c r="PVK5" s="155"/>
      <c r="PVL5" s="155"/>
      <c r="PVM5" s="155"/>
      <c r="PVN5" s="155"/>
      <c r="PVO5" s="155"/>
      <c r="PVP5" s="155"/>
      <c r="PVQ5" s="155"/>
      <c r="PVR5" s="155"/>
      <c r="PVS5" s="155"/>
      <c r="PVT5" s="155"/>
      <c r="PVU5" s="155"/>
      <c r="PVV5" s="155"/>
      <c r="PVW5" s="155"/>
      <c r="PVX5" s="155"/>
      <c r="PVY5" s="155"/>
      <c r="PVZ5" s="155"/>
      <c r="PWA5" s="155"/>
      <c r="PWB5" s="155"/>
      <c r="PWC5" s="155"/>
      <c r="PWD5" s="155"/>
      <c r="PWE5" s="155"/>
      <c r="PWF5" s="155"/>
      <c r="PWG5" s="155"/>
      <c r="PWH5" s="155"/>
      <c r="PWI5" s="155"/>
      <c r="PWJ5" s="155"/>
      <c r="PWK5" s="155"/>
      <c r="PWL5" s="155"/>
      <c r="PWM5" s="155"/>
      <c r="PWN5" s="155"/>
      <c r="PWO5" s="155"/>
      <c r="PWP5" s="155"/>
      <c r="PWQ5" s="155"/>
      <c r="PWR5" s="155"/>
      <c r="PWS5" s="155"/>
      <c r="PWT5" s="155"/>
      <c r="PWU5" s="155"/>
      <c r="PWV5" s="155"/>
      <c r="PWW5" s="155"/>
      <c r="PWX5" s="155"/>
      <c r="PWY5" s="155"/>
      <c r="PWZ5" s="155"/>
      <c r="PXA5" s="155"/>
      <c r="PXB5" s="155"/>
      <c r="PXC5" s="155"/>
      <c r="PXD5" s="155"/>
      <c r="PXE5" s="155"/>
      <c r="PXF5" s="155"/>
      <c r="PXG5" s="155"/>
      <c r="PXH5" s="155"/>
      <c r="PXI5" s="155"/>
      <c r="PXJ5" s="155"/>
      <c r="PXK5" s="155"/>
      <c r="PXL5" s="155"/>
      <c r="PXM5" s="155"/>
      <c r="PXN5" s="155"/>
      <c r="PXO5" s="155"/>
      <c r="PXP5" s="155"/>
      <c r="PXQ5" s="155"/>
      <c r="PXR5" s="155"/>
      <c r="PXS5" s="155"/>
      <c r="PXT5" s="155"/>
      <c r="PXU5" s="155"/>
      <c r="PXV5" s="155"/>
      <c r="PXW5" s="155"/>
      <c r="PXX5" s="155"/>
      <c r="PXY5" s="155"/>
      <c r="PXZ5" s="155"/>
      <c r="PYA5" s="155"/>
      <c r="PYB5" s="155"/>
      <c r="PYC5" s="155"/>
      <c r="PYD5" s="155"/>
      <c r="PYE5" s="155"/>
      <c r="PYF5" s="155"/>
      <c r="PYG5" s="155"/>
      <c r="PYH5" s="155"/>
      <c r="PYI5" s="155"/>
      <c r="PYJ5" s="155"/>
      <c r="PYK5" s="155"/>
      <c r="PYL5" s="155"/>
      <c r="PYM5" s="155"/>
      <c r="PYN5" s="155"/>
      <c r="PYO5" s="155"/>
      <c r="PYP5" s="155"/>
      <c r="PYQ5" s="155"/>
      <c r="PYR5" s="155"/>
      <c r="PYS5" s="155"/>
      <c r="PYT5" s="155"/>
      <c r="PYU5" s="155"/>
      <c r="PYV5" s="155"/>
      <c r="PYW5" s="155"/>
      <c r="PYX5" s="155"/>
      <c r="PYY5" s="155"/>
      <c r="PYZ5" s="155"/>
      <c r="PZA5" s="155"/>
      <c r="PZB5" s="155"/>
      <c r="PZC5" s="155"/>
      <c r="PZD5" s="155"/>
      <c r="PZE5" s="155"/>
      <c r="PZF5" s="155"/>
      <c r="PZG5" s="155"/>
      <c r="PZH5" s="155"/>
      <c r="PZI5" s="155"/>
      <c r="PZJ5" s="155"/>
      <c r="PZK5" s="155"/>
      <c r="PZL5" s="155"/>
      <c r="PZM5" s="155"/>
      <c r="PZN5" s="155"/>
      <c r="PZO5" s="155"/>
      <c r="PZP5" s="155"/>
      <c r="PZQ5" s="155"/>
      <c r="PZR5" s="155"/>
      <c r="PZS5" s="155"/>
      <c r="PZT5" s="155"/>
      <c r="PZU5" s="155"/>
      <c r="PZV5" s="155"/>
      <c r="PZW5" s="155"/>
      <c r="PZX5" s="155"/>
      <c r="PZY5" s="155"/>
      <c r="PZZ5" s="155"/>
      <c r="QAA5" s="155"/>
      <c r="QAB5" s="155"/>
      <c r="QAC5" s="155"/>
      <c r="QAD5" s="155"/>
      <c r="QAE5" s="155"/>
      <c r="QAF5" s="155"/>
      <c r="QAG5" s="155"/>
      <c r="QAH5" s="155"/>
      <c r="QAI5" s="155"/>
      <c r="QAJ5" s="155"/>
      <c r="QAK5" s="155"/>
      <c r="QAL5" s="155"/>
      <c r="QAM5" s="155"/>
      <c r="QAN5" s="155"/>
      <c r="QAO5" s="155"/>
      <c r="QAP5" s="155"/>
      <c r="QAQ5" s="155"/>
      <c r="QAR5" s="155"/>
      <c r="QAS5" s="155"/>
      <c r="QAT5" s="155"/>
      <c r="QAU5" s="155"/>
      <c r="QAV5" s="155"/>
      <c r="QAW5" s="155"/>
      <c r="QAX5" s="155"/>
      <c r="QAY5" s="155"/>
      <c r="QAZ5" s="155"/>
      <c r="QBA5" s="155"/>
      <c r="QBB5" s="155"/>
      <c r="QBC5" s="155"/>
      <c r="QBD5" s="155"/>
      <c r="QBE5" s="155"/>
      <c r="QBF5" s="155"/>
      <c r="QBG5" s="155"/>
      <c r="QBH5" s="155"/>
      <c r="QBI5" s="155"/>
      <c r="QBJ5" s="155"/>
      <c r="QBK5" s="155"/>
      <c r="QBL5" s="155"/>
      <c r="QBM5" s="155"/>
      <c r="QBN5" s="155"/>
      <c r="QBO5" s="155"/>
      <c r="QBP5" s="155"/>
      <c r="QBQ5" s="155"/>
      <c r="QBR5" s="155"/>
      <c r="QBS5" s="155"/>
      <c r="QBT5" s="155"/>
      <c r="QBU5" s="155"/>
      <c r="QBV5" s="155"/>
      <c r="QBW5" s="155"/>
      <c r="QBX5" s="155"/>
      <c r="QBY5" s="155"/>
      <c r="QBZ5" s="155"/>
      <c r="QCA5" s="155"/>
      <c r="QCB5" s="155"/>
      <c r="QCC5" s="155"/>
      <c r="QCD5" s="155"/>
      <c r="QCE5" s="155"/>
      <c r="QCF5" s="155"/>
      <c r="QCG5" s="155"/>
      <c r="QCH5" s="155"/>
      <c r="QCI5" s="155"/>
      <c r="QCJ5" s="155"/>
      <c r="QCK5" s="155"/>
      <c r="QCL5" s="155"/>
      <c r="QCM5" s="155"/>
      <c r="QCN5" s="155"/>
      <c r="QCO5" s="155"/>
      <c r="QCP5" s="155"/>
      <c r="QCQ5" s="155"/>
      <c r="QCR5" s="155"/>
      <c r="QCS5" s="155"/>
      <c r="QCT5" s="155"/>
      <c r="QCU5" s="155"/>
      <c r="QCV5" s="155"/>
      <c r="QCW5" s="155"/>
      <c r="QCX5" s="155"/>
      <c r="QCY5" s="155"/>
      <c r="QCZ5" s="155"/>
      <c r="QDA5" s="155"/>
      <c r="QDB5" s="155"/>
      <c r="QDC5" s="155"/>
      <c r="QDD5" s="155"/>
      <c r="QDE5" s="155"/>
      <c r="QDF5" s="155"/>
      <c r="QDG5" s="155"/>
      <c r="QDH5" s="155"/>
      <c r="QDI5" s="155"/>
      <c r="QDJ5" s="155"/>
      <c r="QDK5" s="155"/>
      <c r="QDL5" s="155"/>
      <c r="QDM5" s="155"/>
      <c r="QDN5" s="155"/>
      <c r="QDO5" s="155"/>
      <c r="QDP5" s="155"/>
      <c r="QDQ5" s="155"/>
      <c r="QDR5" s="155"/>
      <c r="QDS5" s="155"/>
      <c r="QDT5" s="155"/>
      <c r="QDU5" s="155"/>
      <c r="QDV5" s="155"/>
      <c r="QDW5" s="155"/>
      <c r="QDX5" s="155"/>
      <c r="QDY5" s="155"/>
      <c r="QDZ5" s="155"/>
      <c r="QEA5" s="155"/>
      <c r="QEB5" s="155"/>
      <c r="QEC5" s="155"/>
      <c r="QED5" s="155"/>
      <c r="QEE5" s="155"/>
      <c r="QEF5" s="155"/>
      <c r="QEG5" s="155"/>
      <c r="QEH5" s="155"/>
      <c r="QEI5" s="155"/>
      <c r="QEJ5" s="155"/>
      <c r="QEK5" s="155"/>
      <c r="QEL5" s="155"/>
      <c r="QEM5" s="155"/>
      <c r="QEN5" s="155"/>
      <c r="QEO5" s="155"/>
      <c r="QEP5" s="155"/>
      <c r="QEQ5" s="155"/>
      <c r="QER5" s="155"/>
      <c r="QES5" s="155"/>
      <c r="QET5" s="155"/>
      <c r="QEU5" s="155"/>
      <c r="QEV5" s="155"/>
      <c r="QEW5" s="155"/>
      <c r="QEX5" s="155"/>
      <c r="QEY5" s="155"/>
      <c r="QEZ5" s="155"/>
      <c r="QFA5" s="155"/>
      <c r="QFB5" s="155"/>
      <c r="QFC5" s="155"/>
      <c r="QFD5" s="155"/>
      <c r="QFE5" s="155"/>
      <c r="QFF5" s="155"/>
      <c r="QFG5" s="155"/>
      <c r="QFH5" s="155"/>
      <c r="QFI5" s="155"/>
      <c r="QFJ5" s="155"/>
      <c r="QFK5" s="155"/>
      <c r="QFL5" s="155"/>
      <c r="QFM5" s="155"/>
      <c r="QFN5" s="155"/>
      <c r="QFO5" s="155"/>
      <c r="QFP5" s="155"/>
      <c r="QFQ5" s="155"/>
      <c r="QFR5" s="155"/>
      <c r="QFS5" s="155"/>
      <c r="QFT5" s="155"/>
      <c r="QFU5" s="155"/>
      <c r="QFV5" s="155"/>
      <c r="QFW5" s="155"/>
      <c r="QFX5" s="155"/>
      <c r="QFY5" s="155"/>
      <c r="QFZ5" s="155"/>
      <c r="QGA5" s="155"/>
      <c r="QGB5" s="155"/>
      <c r="QGC5" s="155"/>
      <c r="QGD5" s="155"/>
      <c r="QGE5" s="155"/>
      <c r="QGF5" s="155"/>
      <c r="QGG5" s="155"/>
      <c r="QGH5" s="155"/>
      <c r="QGI5" s="155"/>
      <c r="QGJ5" s="155"/>
      <c r="QGK5" s="155"/>
      <c r="QGL5" s="155"/>
      <c r="QGM5" s="155"/>
      <c r="QGN5" s="155"/>
      <c r="QGO5" s="155"/>
      <c r="QGP5" s="155"/>
      <c r="QGQ5" s="155"/>
      <c r="QGR5" s="155"/>
      <c r="QGS5" s="155"/>
      <c r="QGT5" s="155"/>
      <c r="QGU5" s="155"/>
      <c r="QGV5" s="155"/>
      <c r="QGW5" s="155"/>
      <c r="QGX5" s="155"/>
      <c r="QGY5" s="155"/>
      <c r="QGZ5" s="155"/>
      <c r="QHA5" s="155"/>
      <c r="QHB5" s="155"/>
      <c r="QHC5" s="155"/>
      <c r="QHD5" s="155"/>
      <c r="QHE5" s="155"/>
      <c r="QHF5" s="155"/>
      <c r="QHG5" s="155"/>
      <c r="QHH5" s="155"/>
      <c r="QHI5" s="155"/>
      <c r="QHJ5" s="155"/>
      <c r="QHK5" s="155"/>
      <c r="QHL5" s="155"/>
      <c r="QHM5" s="155"/>
      <c r="QHN5" s="155"/>
      <c r="QHO5" s="155"/>
      <c r="QHP5" s="155"/>
      <c r="QHQ5" s="155"/>
      <c r="QHR5" s="155"/>
      <c r="QHS5" s="155"/>
      <c r="QHT5" s="155"/>
      <c r="QHU5" s="155"/>
      <c r="QHV5" s="155"/>
      <c r="QHW5" s="155"/>
      <c r="QHX5" s="155"/>
      <c r="QHY5" s="155"/>
      <c r="QHZ5" s="155"/>
      <c r="QIA5" s="155"/>
      <c r="QIB5" s="155"/>
      <c r="QIC5" s="155"/>
      <c r="QID5" s="155"/>
      <c r="QIE5" s="155"/>
      <c r="QIF5" s="155"/>
      <c r="QIG5" s="155"/>
      <c r="QIH5" s="155"/>
      <c r="QII5" s="155"/>
      <c r="QIJ5" s="155"/>
      <c r="QIK5" s="155"/>
      <c r="QIL5" s="155"/>
      <c r="QIM5" s="155"/>
      <c r="QIN5" s="155"/>
      <c r="QIO5" s="155"/>
      <c r="QIP5" s="155"/>
      <c r="QIQ5" s="155"/>
      <c r="QIR5" s="155"/>
      <c r="QIS5" s="155"/>
      <c r="QIT5" s="155"/>
      <c r="QIU5" s="155"/>
      <c r="QIV5" s="155"/>
      <c r="QIW5" s="155"/>
      <c r="QIX5" s="155"/>
      <c r="QIY5" s="155"/>
      <c r="QIZ5" s="155"/>
      <c r="QJA5" s="155"/>
      <c r="QJB5" s="155"/>
      <c r="QJC5" s="155"/>
      <c r="QJD5" s="155"/>
      <c r="QJE5" s="155"/>
      <c r="QJF5" s="155"/>
      <c r="QJG5" s="155"/>
      <c r="QJH5" s="155"/>
      <c r="QJI5" s="155"/>
      <c r="QJJ5" s="155"/>
      <c r="QJK5" s="155"/>
      <c r="QJL5" s="155"/>
      <c r="QJM5" s="155"/>
      <c r="QJN5" s="155"/>
      <c r="QJO5" s="155"/>
      <c r="QJP5" s="155"/>
      <c r="QJQ5" s="155"/>
      <c r="QJR5" s="155"/>
      <c r="QJS5" s="155"/>
      <c r="QJT5" s="155"/>
      <c r="QJU5" s="155"/>
      <c r="QJV5" s="155"/>
      <c r="QJW5" s="155"/>
      <c r="QJX5" s="155"/>
      <c r="QJY5" s="155"/>
      <c r="QJZ5" s="155"/>
      <c r="QKA5" s="155"/>
      <c r="QKB5" s="155"/>
      <c r="QKC5" s="155"/>
      <c r="QKD5" s="155"/>
      <c r="QKE5" s="155"/>
      <c r="QKF5" s="155"/>
      <c r="QKG5" s="155"/>
      <c r="QKH5" s="155"/>
      <c r="QKI5" s="155"/>
      <c r="QKJ5" s="155"/>
      <c r="QKK5" s="155"/>
      <c r="QKL5" s="155"/>
      <c r="QKM5" s="155"/>
      <c r="QKN5" s="155"/>
      <c r="QKO5" s="155"/>
      <c r="QKP5" s="155"/>
      <c r="QKQ5" s="155"/>
      <c r="QKR5" s="155"/>
      <c r="QKS5" s="155"/>
      <c r="QKT5" s="155"/>
      <c r="QKU5" s="155"/>
      <c r="QKV5" s="155"/>
      <c r="QKW5" s="155"/>
      <c r="QKX5" s="155"/>
      <c r="QKY5" s="155"/>
      <c r="QKZ5" s="155"/>
      <c r="QLA5" s="155"/>
      <c r="QLB5" s="155"/>
      <c r="QLC5" s="155"/>
      <c r="QLD5" s="155"/>
      <c r="QLE5" s="155"/>
      <c r="QLF5" s="155"/>
      <c r="QLG5" s="155"/>
      <c r="QLH5" s="155"/>
      <c r="QLI5" s="155"/>
      <c r="QLJ5" s="155"/>
      <c r="QLK5" s="155"/>
      <c r="QLL5" s="155"/>
      <c r="QLM5" s="155"/>
      <c r="QLN5" s="155"/>
      <c r="QLO5" s="155"/>
      <c r="QLP5" s="155"/>
      <c r="QLQ5" s="155"/>
      <c r="QLR5" s="155"/>
      <c r="QLS5" s="155"/>
      <c r="QLT5" s="155"/>
      <c r="QLU5" s="155"/>
      <c r="QLV5" s="155"/>
      <c r="QLW5" s="155"/>
      <c r="QLX5" s="155"/>
      <c r="QLY5" s="155"/>
      <c r="QLZ5" s="155"/>
      <c r="QMA5" s="155"/>
      <c r="QMB5" s="155"/>
      <c r="QMC5" s="155"/>
      <c r="QMD5" s="155"/>
      <c r="QME5" s="155"/>
      <c r="QMF5" s="155"/>
      <c r="QMG5" s="155"/>
      <c r="QMH5" s="155"/>
      <c r="QMI5" s="155"/>
      <c r="QMJ5" s="155"/>
      <c r="QMK5" s="155"/>
      <c r="QML5" s="155"/>
      <c r="QMM5" s="155"/>
      <c r="QMN5" s="155"/>
      <c r="QMO5" s="155"/>
      <c r="QMP5" s="155"/>
      <c r="QMQ5" s="155"/>
      <c r="QMR5" s="155"/>
      <c r="QMS5" s="155"/>
      <c r="QMT5" s="155"/>
      <c r="QMU5" s="155"/>
      <c r="QMV5" s="155"/>
      <c r="QMW5" s="155"/>
      <c r="QMX5" s="155"/>
      <c r="QMY5" s="155"/>
      <c r="QMZ5" s="155"/>
      <c r="QNA5" s="155"/>
      <c r="QNB5" s="155"/>
      <c r="QNC5" s="155"/>
      <c r="QND5" s="155"/>
      <c r="QNE5" s="155"/>
      <c r="QNF5" s="155"/>
      <c r="QNG5" s="155"/>
      <c r="QNH5" s="155"/>
      <c r="QNI5" s="155"/>
      <c r="QNJ5" s="155"/>
      <c r="QNK5" s="155"/>
      <c r="QNL5" s="155"/>
      <c r="QNM5" s="155"/>
      <c r="QNN5" s="155"/>
      <c r="QNO5" s="155"/>
      <c r="QNP5" s="155"/>
      <c r="QNQ5" s="155"/>
      <c r="QNR5" s="155"/>
      <c r="QNS5" s="155"/>
      <c r="QNT5" s="155"/>
      <c r="QNU5" s="155"/>
      <c r="QNV5" s="155"/>
      <c r="QNW5" s="155"/>
      <c r="QNX5" s="155"/>
      <c r="QNY5" s="155"/>
      <c r="QNZ5" s="155"/>
      <c r="QOA5" s="155"/>
      <c r="QOB5" s="155"/>
      <c r="QOC5" s="155"/>
      <c r="QOD5" s="155"/>
      <c r="QOE5" s="155"/>
      <c r="QOF5" s="155"/>
      <c r="QOG5" s="155"/>
      <c r="QOH5" s="155"/>
      <c r="QOI5" s="155"/>
      <c r="QOJ5" s="155"/>
      <c r="QOK5" s="155"/>
      <c r="QOL5" s="155"/>
      <c r="QOM5" s="155"/>
      <c r="QON5" s="155"/>
      <c r="QOO5" s="155"/>
      <c r="QOP5" s="155"/>
      <c r="QOQ5" s="155"/>
      <c r="QOR5" s="155"/>
      <c r="QOS5" s="155"/>
      <c r="QOT5" s="155"/>
      <c r="QOU5" s="155"/>
      <c r="QOV5" s="155"/>
      <c r="QOW5" s="155"/>
      <c r="QOX5" s="155"/>
      <c r="QOY5" s="155"/>
      <c r="QOZ5" s="155"/>
      <c r="QPA5" s="155"/>
      <c r="QPB5" s="155"/>
      <c r="QPC5" s="155"/>
      <c r="QPD5" s="155"/>
      <c r="QPE5" s="155"/>
      <c r="QPF5" s="155"/>
      <c r="QPG5" s="155"/>
      <c r="QPH5" s="155"/>
      <c r="QPI5" s="155"/>
      <c r="QPJ5" s="155"/>
      <c r="QPK5" s="155"/>
      <c r="QPL5" s="155"/>
      <c r="QPM5" s="155"/>
      <c r="QPN5" s="155"/>
      <c r="QPO5" s="155"/>
      <c r="QPP5" s="155"/>
      <c r="QPQ5" s="155"/>
      <c r="QPR5" s="155"/>
      <c r="QPS5" s="155"/>
      <c r="QPT5" s="155"/>
      <c r="QPU5" s="155"/>
      <c r="QPV5" s="155"/>
      <c r="QPW5" s="155"/>
      <c r="QPX5" s="155"/>
      <c r="QPY5" s="155"/>
      <c r="QPZ5" s="155"/>
      <c r="QQA5" s="155"/>
      <c r="QQB5" s="155"/>
      <c r="QQC5" s="155"/>
      <c r="QQD5" s="155"/>
      <c r="QQE5" s="155"/>
      <c r="QQF5" s="155"/>
      <c r="QQG5" s="155"/>
      <c r="QQH5" s="155"/>
      <c r="QQI5" s="155"/>
      <c r="QQJ5" s="155"/>
      <c r="QQK5" s="155"/>
      <c r="QQL5" s="155"/>
      <c r="QQM5" s="155"/>
      <c r="QQN5" s="155"/>
      <c r="QQO5" s="155"/>
      <c r="QQP5" s="155"/>
      <c r="QQQ5" s="155"/>
      <c r="QQR5" s="155"/>
      <c r="QQS5" s="155"/>
      <c r="QQT5" s="155"/>
      <c r="QQU5" s="155"/>
      <c r="QQV5" s="155"/>
      <c r="QQW5" s="155"/>
      <c r="QQX5" s="155"/>
      <c r="QQY5" s="155"/>
      <c r="QQZ5" s="155"/>
      <c r="QRA5" s="155"/>
      <c r="QRB5" s="155"/>
      <c r="QRC5" s="155"/>
      <c r="QRD5" s="155"/>
      <c r="QRE5" s="155"/>
      <c r="QRF5" s="155"/>
      <c r="QRG5" s="155"/>
      <c r="QRH5" s="155"/>
      <c r="QRI5" s="155"/>
      <c r="QRJ5" s="155"/>
      <c r="QRK5" s="155"/>
      <c r="QRL5" s="155"/>
      <c r="QRM5" s="155"/>
      <c r="QRN5" s="155"/>
      <c r="QRO5" s="155"/>
      <c r="QRP5" s="155"/>
      <c r="QRQ5" s="155"/>
      <c r="QRR5" s="155"/>
      <c r="QRS5" s="155"/>
      <c r="QRT5" s="155"/>
      <c r="QRU5" s="155"/>
      <c r="QRV5" s="155"/>
      <c r="QRW5" s="155"/>
      <c r="QRX5" s="155"/>
      <c r="QRY5" s="155"/>
      <c r="QRZ5" s="155"/>
      <c r="QSA5" s="155"/>
      <c r="QSB5" s="155"/>
      <c r="QSC5" s="155"/>
      <c r="QSD5" s="155"/>
      <c r="QSE5" s="155"/>
      <c r="QSF5" s="155"/>
      <c r="QSG5" s="155"/>
      <c r="QSH5" s="155"/>
      <c r="QSI5" s="155"/>
      <c r="QSJ5" s="155"/>
      <c r="QSK5" s="155"/>
      <c r="QSL5" s="155"/>
      <c r="QSM5" s="155"/>
      <c r="QSN5" s="155"/>
      <c r="QSO5" s="155"/>
      <c r="QSP5" s="155"/>
      <c r="QSQ5" s="155"/>
      <c r="QSR5" s="155"/>
      <c r="QSS5" s="155"/>
      <c r="QST5" s="155"/>
      <c r="QSU5" s="155"/>
      <c r="QSV5" s="155"/>
      <c r="QSW5" s="155"/>
      <c r="QSX5" s="155"/>
      <c r="QSY5" s="155"/>
      <c r="QSZ5" s="155"/>
      <c r="QTA5" s="155"/>
      <c r="QTB5" s="155"/>
      <c r="QTC5" s="155"/>
      <c r="QTD5" s="155"/>
      <c r="QTE5" s="155"/>
      <c r="QTF5" s="155"/>
      <c r="QTG5" s="155"/>
      <c r="QTH5" s="155"/>
      <c r="QTI5" s="155"/>
      <c r="QTJ5" s="155"/>
      <c r="QTK5" s="155"/>
      <c r="QTL5" s="155"/>
      <c r="QTM5" s="155"/>
      <c r="QTN5" s="155"/>
      <c r="QTO5" s="155"/>
      <c r="QTP5" s="155"/>
      <c r="QTQ5" s="155"/>
      <c r="QTR5" s="155"/>
      <c r="QTS5" s="155"/>
      <c r="QTT5" s="155"/>
      <c r="QTU5" s="155"/>
      <c r="QTV5" s="155"/>
      <c r="QTW5" s="155"/>
      <c r="QTX5" s="155"/>
      <c r="QTY5" s="155"/>
      <c r="QTZ5" s="155"/>
      <c r="QUA5" s="155"/>
      <c r="QUB5" s="155"/>
      <c r="QUC5" s="155"/>
      <c r="QUD5" s="155"/>
      <c r="QUE5" s="155"/>
      <c r="QUF5" s="155"/>
      <c r="QUG5" s="155"/>
      <c r="QUH5" s="155"/>
      <c r="QUI5" s="155"/>
      <c r="QUJ5" s="155"/>
      <c r="QUK5" s="155"/>
      <c r="QUL5" s="155"/>
      <c r="QUM5" s="155"/>
      <c r="QUN5" s="155"/>
      <c r="QUO5" s="155"/>
      <c r="QUP5" s="155"/>
      <c r="QUQ5" s="155"/>
      <c r="QUR5" s="155"/>
      <c r="QUS5" s="155"/>
      <c r="QUT5" s="155"/>
      <c r="QUU5" s="155"/>
      <c r="QUV5" s="155"/>
      <c r="QUW5" s="155"/>
      <c r="QUX5" s="155"/>
      <c r="QUY5" s="155"/>
      <c r="QUZ5" s="155"/>
      <c r="QVA5" s="155"/>
      <c r="QVB5" s="155"/>
      <c r="QVC5" s="155"/>
      <c r="QVD5" s="155"/>
      <c r="QVE5" s="155"/>
      <c r="QVF5" s="155"/>
      <c r="QVG5" s="155"/>
      <c r="QVH5" s="155"/>
      <c r="QVI5" s="155"/>
      <c r="QVJ5" s="155"/>
      <c r="QVK5" s="155"/>
      <c r="QVL5" s="155"/>
      <c r="QVM5" s="155"/>
      <c r="QVN5" s="155"/>
      <c r="QVO5" s="155"/>
      <c r="QVP5" s="155"/>
      <c r="QVQ5" s="155"/>
      <c r="QVR5" s="155"/>
      <c r="QVS5" s="155"/>
      <c r="QVT5" s="155"/>
      <c r="QVU5" s="155"/>
      <c r="QVV5" s="155"/>
      <c r="QVW5" s="155"/>
      <c r="QVX5" s="155"/>
      <c r="QVY5" s="155"/>
      <c r="QVZ5" s="155"/>
      <c r="QWA5" s="155"/>
      <c r="QWB5" s="155"/>
      <c r="QWC5" s="155"/>
      <c r="QWD5" s="155"/>
      <c r="QWE5" s="155"/>
      <c r="QWF5" s="155"/>
      <c r="QWG5" s="155"/>
      <c r="QWH5" s="155"/>
      <c r="QWI5" s="155"/>
      <c r="QWJ5" s="155"/>
      <c r="QWK5" s="155"/>
      <c r="QWL5" s="155"/>
      <c r="QWM5" s="155"/>
      <c r="QWN5" s="155"/>
      <c r="QWO5" s="155"/>
      <c r="QWP5" s="155"/>
      <c r="QWQ5" s="155"/>
      <c r="QWR5" s="155"/>
      <c r="QWS5" s="155"/>
      <c r="QWT5" s="155"/>
      <c r="QWU5" s="155"/>
      <c r="QWV5" s="155"/>
      <c r="QWW5" s="155"/>
      <c r="QWX5" s="155"/>
      <c r="QWY5" s="155"/>
      <c r="QWZ5" s="155"/>
      <c r="QXA5" s="155"/>
      <c r="QXB5" s="155"/>
      <c r="QXC5" s="155"/>
      <c r="QXD5" s="155"/>
      <c r="QXE5" s="155"/>
      <c r="QXF5" s="155"/>
      <c r="QXG5" s="155"/>
      <c r="QXH5" s="155"/>
      <c r="QXI5" s="155"/>
      <c r="QXJ5" s="155"/>
      <c r="QXK5" s="155"/>
      <c r="QXL5" s="155"/>
      <c r="QXM5" s="155"/>
      <c r="QXN5" s="155"/>
      <c r="QXO5" s="155"/>
      <c r="QXP5" s="155"/>
      <c r="QXQ5" s="155"/>
      <c r="QXR5" s="155"/>
      <c r="QXS5" s="155"/>
      <c r="QXT5" s="155"/>
      <c r="QXU5" s="155"/>
      <c r="QXV5" s="155"/>
      <c r="QXW5" s="155"/>
      <c r="QXX5" s="155"/>
      <c r="QXY5" s="155"/>
      <c r="QXZ5" s="155"/>
      <c r="QYA5" s="155"/>
      <c r="QYB5" s="155"/>
      <c r="QYC5" s="155"/>
      <c r="QYD5" s="155"/>
      <c r="QYE5" s="155"/>
      <c r="QYF5" s="155"/>
      <c r="QYG5" s="155"/>
      <c r="QYH5" s="155"/>
      <c r="QYI5" s="155"/>
      <c r="QYJ5" s="155"/>
      <c r="QYK5" s="155"/>
      <c r="QYL5" s="155"/>
      <c r="QYM5" s="155"/>
      <c r="QYN5" s="155"/>
      <c r="QYO5" s="155"/>
      <c r="QYP5" s="155"/>
      <c r="QYQ5" s="155"/>
      <c r="QYR5" s="155"/>
      <c r="QYS5" s="155"/>
      <c r="QYT5" s="155"/>
      <c r="QYU5" s="155"/>
      <c r="QYV5" s="155"/>
      <c r="QYW5" s="155"/>
      <c r="QYX5" s="155"/>
      <c r="QYY5" s="155"/>
      <c r="QYZ5" s="155"/>
      <c r="QZA5" s="155"/>
      <c r="QZB5" s="155"/>
      <c r="QZC5" s="155"/>
      <c r="QZD5" s="155"/>
      <c r="QZE5" s="155"/>
      <c r="QZF5" s="155"/>
      <c r="QZG5" s="155"/>
      <c r="QZH5" s="155"/>
      <c r="QZI5" s="155"/>
      <c r="QZJ5" s="155"/>
      <c r="QZK5" s="155"/>
      <c r="QZL5" s="155"/>
      <c r="QZM5" s="155"/>
      <c r="QZN5" s="155"/>
      <c r="QZO5" s="155"/>
      <c r="QZP5" s="155"/>
      <c r="QZQ5" s="155"/>
      <c r="QZR5" s="155"/>
      <c r="QZS5" s="155"/>
      <c r="QZT5" s="155"/>
      <c r="QZU5" s="155"/>
      <c r="QZV5" s="155"/>
      <c r="QZW5" s="155"/>
      <c r="QZX5" s="155"/>
      <c r="QZY5" s="155"/>
      <c r="QZZ5" s="155"/>
      <c r="RAA5" s="155"/>
      <c r="RAB5" s="155"/>
      <c r="RAC5" s="155"/>
      <c r="RAD5" s="155"/>
      <c r="RAE5" s="155"/>
      <c r="RAF5" s="155"/>
      <c r="RAG5" s="155"/>
      <c r="RAH5" s="155"/>
      <c r="RAI5" s="155"/>
      <c r="RAJ5" s="155"/>
      <c r="RAK5" s="155"/>
      <c r="RAL5" s="155"/>
      <c r="RAM5" s="155"/>
      <c r="RAN5" s="155"/>
      <c r="RAO5" s="155"/>
      <c r="RAP5" s="155"/>
      <c r="RAQ5" s="155"/>
      <c r="RAR5" s="155"/>
      <c r="RAS5" s="155"/>
      <c r="RAT5" s="155"/>
      <c r="RAU5" s="155"/>
      <c r="RAV5" s="155"/>
      <c r="RAW5" s="155"/>
      <c r="RAX5" s="155"/>
      <c r="RAY5" s="155"/>
      <c r="RAZ5" s="155"/>
      <c r="RBA5" s="155"/>
      <c r="RBB5" s="155"/>
      <c r="RBC5" s="155"/>
      <c r="RBD5" s="155"/>
      <c r="RBE5" s="155"/>
      <c r="RBF5" s="155"/>
      <c r="RBG5" s="155"/>
      <c r="RBH5" s="155"/>
      <c r="RBI5" s="155"/>
      <c r="RBJ5" s="155"/>
      <c r="RBK5" s="155"/>
      <c r="RBL5" s="155"/>
      <c r="RBM5" s="155"/>
      <c r="RBN5" s="155"/>
      <c r="RBO5" s="155"/>
      <c r="RBP5" s="155"/>
      <c r="RBQ5" s="155"/>
      <c r="RBR5" s="155"/>
      <c r="RBS5" s="155"/>
      <c r="RBT5" s="155"/>
      <c r="RBU5" s="155"/>
      <c r="RBV5" s="155"/>
      <c r="RBW5" s="155"/>
      <c r="RBX5" s="155"/>
      <c r="RBY5" s="155"/>
      <c r="RBZ5" s="155"/>
      <c r="RCA5" s="155"/>
      <c r="RCB5" s="155"/>
      <c r="RCC5" s="155"/>
      <c r="RCD5" s="155"/>
      <c r="RCE5" s="155"/>
      <c r="RCF5" s="155"/>
      <c r="RCG5" s="155"/>
      <c r="RCH5" s="155"/>
      <c r="RCI5" s="155"/>
      <c r="RCJ5" s="155"/>
      <c r="RCK5" s="155"/>
      <c r="RCL5" s="155"/>
      <c r="RCM5" s="155"/>
      <c r="RCN5" s="155"/>
      <c r="RCO5" s="155"/>
      <c r="RCP5" s="155"/>
      <c r="RCQ5" s="155"/>
      <c r="RCR5" s="155"/>
      <c r="RCS5" s="155"/>
      <c r="RCT5" s="155"/>
      <c r="RCU5" s="155"/>
      <c r="RCV5" s="155"/>
      <c r="RCW5" s="155"/>
      <c r="RCX5" s="155"/>
      <c r="RCY5" s="155"/>
      <c r="RCZ5" s="155"/>
      <c r="RDA5" s="155"/>
      <c r="RDB5" s="155"/>
      <c r="RDC5" s="155"/>
      <c r="RDD5" s="155"/>
      <c r="RDE5" s="155"/>
      <c r="RDF5" s="155"/>
      <c r="RDG5" s="155"/>
      <c r="RDH5" s="155"/>
      <c r="RDI5" s="155"/>
      <c r="RDJ5" s="155"/>
      <c r="RDK5" s="155"/>
      <c r="RDL5" s="155"/>
      <c r="RDM5" s="155"/>
      <c r="RDN5" s="155"/>
      <c r="RDO5" s="155"/>
      <c r="RDP5" s="155"/>
      <c r="RDQ5" s="155"/>
      <c r="RDR5" s="155"/>
      <c r="RDS5" s="155"/>
      <c r="RDT5" s="155"/>
      <c r="RDU5" s="155"/>
      <c r="RDV5" s="155"/>
      <c r="RDW5" s="155"/>
      <c r="RDX5" s="155"/>
      <c r="RDY5" s="155"/>
      <c r="RDZ5" s="155"/>
      <c r="REA5" s="155"/>
      <c r="REB5" s="155"/>
      <c r="REC5" s="155"/>
      <c r="RED5" s="155"/>
      <c r="REE5" s="155"/>
      <c r="REF5" s="155"/>
      <c r="REG5" s="155"/>
      <c r="REH5" s="155"/>
      <c r="REI5" s="155"/>
      <c r="REJ5" s="155"/>
      <c r="REK5" s="155"/>
      <c r="REL5" s="155"/>
      <c r="REM5" s="155"/>
      <c r="REN5" s="155"/>
      <c r="REO5" s="155"/>
      <c r="REP5" s="155"/>
      <c r="REQ5" s="155"/>
      <c r="RER5" s="155"/>
      <c r="RES5" s="155"/>
      <c r="RET5" s="155"/>
      <c r="REU5" s="155"/>
      <c r="REV5" s="155"/>
      <c r="REW5" s="155"/>
      <c r="REX5" s="155"/>
      <c r="REY5" s="155"/>
      <c r="REZ5" s="155"/>
      <c r="RFA5" s="155"/>
      <c r="RFB5" s="155"/>
      <c r="RFC5" s="155"/>
      <c r="RFD5" s="155"/>
      <c r="RFE5" s="155"/>
      <c r="RFF5" s="155"/>
      <c r="RFG5" s="155"/>
      <c r="RFH5" s="155"/>
      <c r="RFI5" s="155"/>
      <c r="RFJ5" s="155"/>
      <c r="RFK5" s="155"/>
      <c r="RFL5" s="155"/>
      <c r="RFM5" s="155"/>
      <c r="RFN5" s="155"/>
      <c r="RFO5" s="155"/>
      <c r="RFP5" s="155"/>
      <c r="RFQ5" s="155"/>
      <c r="RFR5" s="155"/>
      <c r="RFS5" s="155"/>
      <c r="RFT5" s="155"/>
      <c r="RFU5" s="155"/>
      <c r="RFV5" s="155"/>
      <c r="RFW5" s="155"/>
      <c r="RFX5" s="155"/>
      <c r="RFY5" s="155"/>
      <c r="RFZ5" s="155"/>
      <c r="RGA5" s="155"/>
      <c r="RGB5" s="155"/>
      <c r="RGC5" s="155"/>
      <c r="RGD5" s="155"/>
      <c r="RGE5" s="155"/>
      <c r="RGF5" s="155"/>
      <c r="RGG5" s="155"/>
      <c r="RGH5" s="155"/>
      <c r="RGI5" s="155"/>
      <c r="RGJ5" s="155"/>
      <c r="RGK5" s="155"/>
      <c r="RGL5" s="155"/>
      <c r="RGM5" s="155"/>
      <c r="RGN5" s="155"/>
      <c r="RGO5" s="155"/>
      <c r="RGP5" s="155"/>
      <c r="RGQ5" s="155"/>
      <c r="RGR5" s="155"/>
      <c r="RGS5" s="155"/>
      <c r="RGT5" s="155"/>
      <c r="RGU5" s="155"/>
      <c r="RGV5" s="155"/>
      <c r="RGW5" s="155"/>
      <c r="RGX5" s="155"/>
      <c r="RGY5" s="155"/>
      <c r="RGZ5" s="155"/>
      <c r="RHA5" s="155"/>
      <c r="RHB5" s="155"/>
      <c r="RHC5" s="155"/>
      <c r="RHD5" s="155"/>
      <c r="RHE5" s="155"/>
      <c r="RHF5" s="155"/>
      <c r="RHG5" s="155"/>
      <c r="RHH5" s="155"/>
      <c r="RHI5" s="155"/>
      <c r="RHJ5" s="155"/>
      <c r="RHK5" s="155"/>
      <c r="RHL5" s="155"/>
      <c r="RHM5" s="155"/>
      <c r="RHN5" s="155"/>
      <c r="RHO5" s="155"/>
      <c r="RHP5" s="155"/>
      <c r="RHQ5" s="155"/>
      <c r="RHR5" s="155"/>
      <c r="RHS5" s="155"/>
      <c r="RHT5" s="155"/>
      <c r="RHU5" s="155"/>
      <c r="RHV5" s="155"/>
      <c r="RHW5" s="155"/>
      <c r="RHX5" s="155"/>
      <c r="RHY5" s="155"/>
      <c r="RHZ5" s="155"/>
      <c r="RIA5" s="155"/>
      <c r="RIB5" s="155"/>
      <c r="RIC5" s="155"/>
      <c r="RID5" s="155"/>
      <c r="RIE5" s="155"/>
      <c r="RIF5" s="155"/>
      <c r="RIG5" s="155"/>
      <c r="RIH5" s="155"/>
      <c r="RII5" s="155"/>
      <c r="RIJ5" s="155"/>
      <c r="RIK5" s="155"/>
      <c r="RIL5" s="155"/>
      <c r="RIM5" s="155"/>
      <c r="RIN5" s="155"/>
      <c r="RIO5" s="155"/>
      <c r="RIP5" s="155"/>
      <c r="RIQ5" s="155"/>
      <c r="RIR5" s="155"/>
      <c r="RIS5" s="155"/>
      <c r="RIT5" s="155"/>
      <c r="RIU5" s="155"/>
      <c r="RIV5" s="155"/>
      <c r="RIW5" s="155"/>
      <c r="RIX5" s="155"/>
      <c r="RIY5" s="155"/>
      <c r="RIZ5" s="155"/>
      <c r="RJA5" s="155"/>
      <c r="RJB5" s="155"/>
      <c r="RJC5" s="155"/>
      <c r="RJD5" s="155"/>
      <c r="RJE5" s="155"/>
      <c r="RJF5" s="155"/>
      <c r="RJG5" s="155"/>
      <c r="RJH5" s="155"/>
      <c r="RJI5" s="155"/>
      <c r="RJJ5" s="155"/>
      <c r="RJK5" s="155"/>
      <c r="RJL5" s="155"/>
      <c r="RJM5" s="155"/>
      <c r="RJN5" s="155"/>
      <c r="RJO5" s="155"/>
      <c r="RJP5" s="155"/>
      <c r="RJQ5" s="155"/>
      <c r="RJR5" s="155"/>
      <c r="RJS5" s="155"/>
      <c r="RJT5" s="155"/>
      <c r="RJU5" s="155"/>
      <c r="RJV5" s="155"/>
      <c r="RJW5" s="155"/>
      <c r="RJX5" s="155"/>
      <c r="RJY5" s="155"/>
      <c r="RJZ5" s="155"/>
      <c r="RKA5" s="155"/>
      <c r="RKB5" s="155"/>
      <c r="RKC5" s="155"/>
      <c r="RKD5" s="155"/>
      <c r="RKE5" s="155"/>
      <c r="RKF5" s="155"/>
      <c r="RKG5" s="155"/>
      <c r="RKH5" s="155"/>
      <c r="RKI5" s="155"/>
      <c r="RKJ5" s="155"/>
      <c r="RKK5" s="155"/>
      <c r="RKL5" s="155"/>
      <c r="RKM5" s="155"/>
      <c r="RKN5" s="155"/>
      <c r="RKO5" s="155"/>
      <c r="RKP5" s="155"/>
      <c r="RKQ5" s="155"/>
      <c r="RKR5" s="155"/>
      <c r="RKS5" s="155"/>
      <c r="RKT5" s="155"/>
      <c r="RKU5" s="155"/>
      <c r="RKV5" s="155"/>
      <c r="RKW5" s="155"/>
      <c r="RKX5" s="155"/>
      <c r="RKY5" s="155"/>
      <c r="RKZ5" s="155"/>
      <c r="RLA5" s="155"/>
      <c r="RLB5" s="155"/>
      <c r="RLC5" s="155"/>
      <c r="RLD5" s="155"/>
      <c r="RLE5" s="155"/>
      <c r="RLF5" s="155"/>
      <c r="RLG5" s="155"/>
      <c r="RLH5" s="155"/>
      <c r="RLI5" s="155"/>
      <c r="RLJ5" s="155"/>
      <c r="RLK5" s="155"/>
      <c r="RLL5" s="155"/>
      <c r="RLM5" s="155"/>
      <c r="RLN5" s="155"/>
      <c r="RLO5" s="155"/>
      <c r="RLP5" s="155"/>
      <c r="RLQ5" s="155"/>
      <c r="RLR5" s="155"/>
      <c r="RLS5" s="155"/>
      <c r="RLT5" s="155"/>
      <c r="RLU5" s="155"/>
      <c r="RLV5" s="155"/>
      <c r="RLW5" s="155"/>
      <c r="RLX5" s="155"/>
      <c r="RLY5" s="155"/>
      <c r="RLZ5" s="155"/>
      <c r="RMA5" s="155"/>
      <c r="RMB5" s="155"/>
      <c r="RMC5" s="155"/>
      <c r="RMD5" s="155"/>
      <c r="RME5" s="155"/>
      <c r="RMF5" s="155"/>
      <c r="RMG5" s="155"/>
      <c r="RMH5" s="155"/>
      <c r="RMI5" s="155"/>
      <c r="RMJ5" s="155"/>
      <c r="RMK5" s="155"/>
      <c r="RML5" s="155"/>
      <c r="RMM5" s="155"/>
      <c r="RMN5" s="155"/>
      <c r="RMO5" s="155"/>
      <c r="RMP5" s="155"/>
      <c r="RMQ5" s="155"/>
      <c r="RMR5" s="155"/>
      <c r="RMS5" s="155"/>
      <c r="RMT5" s="155"/>
      <c r="RMU5" s="155"/>
      <c r="RMV5" s="155"/>
      <c r="RMW5" s="155"/>
      <c r="RMX5" s="155"/>
      <c r="RMY5" s="155"/>
      <c r="RMZ5" s="155"/>
      <c r="RNA5" s="155"/>
      <c r="RNB5" s="155"/>
      <c r="RNC5" s="155"/>
      <c r="RND5" s="155"/>
      <c r="RNE5" s="155"/>
      <c r="RNF5" s="155"/>
      <c r="RNG5" s="155"/>
      <c r="RNH5" s="155"/>
      <c r="RNI5" s="155"/>
      <c r="RNJ5" s="155"/>
      <c r="RNK5" s="155"/>
      <c r="RNL5" s="155"/>
      <c r="RNM5" s="155"/>
      <c r="RNN5" s="155"/>
      <c r="RNO5" s="155"/>
      <c r="RNP5" s="155"/>
      <c r="RNQ5" s="155"/>
      <c r="RNR5" s="155"/>
      <c r="RNS5" s="155"/>
      <c r="RNT5" s="155"/>
      <c r="RNU5" s="155"/>
      <c r="RNV5" s="155"/>
      <c r="RNW5" s="155"/>
      <c r="RNX5" s="155"/>
      <c r="RNY5" s="155"/>
      <c r="RNZ5" s="155"/>
      <c r="ROA5" s="155"/>
      <c r="ROB5" s="155"/>
      <c r="ROC5" s="155"/>
      <c r="ROD5" s="155"/>
      <c r="ROE5" s="155"/>
      <c r="ROF5" s="155"/>
      <c r="ROG5" s="155"/>
      <c r="ROH5" s="155"/>
      <c r="ROI5" s="155"/>
      <c r="ROJ5" s="155"/>
      <c r="ROK5" s="155"/>
      <c r="ROL5" s="155"/>
      <c r="ROM5" s="155"/>
      <c r="RON5" s="155"/>
      <c r="ROO5" s="155"/>
      <c r="ROP5" s="155"/>
      <c r="ROQ5" s="155"/>
      <c r="ROR5" s="155"/>
      <c r="ROS5" s="155"/>
      <c r="ROT5" s="155"/>
      <c r="ROU5" s="155"/>
      <c r="ROV5" s="155"/>
      <c r="ROW5" s="155"/>
      <c r="ROX5" s="155"/>
      <c r="ROY5" s="155"/>
      <c r="ROZ5" s="155"/>
      <c r="RPA5" s="155"/>
      <c r="RPB5" s="155"/>
      <c r="RPC5" s="155"/>
      <c r="RPD5" s="155"/>
      <c r="RPE5" s="155"/>
      <c r="RPF5" s="155"/>
      <c r="RPG5" s="155"/>
      <c r="RPH5" s="155"/>
      <c r="RPI5" s="155"/>
      <c r="RPJ5" s="155"/>
      <c r="RPK5" s="155"/>
      <c r="RPL5" s="155"/>
      <c r="RPM5" s="155"/>
      <c r="RPN5" s="155"/>
      <c r="RPO5" s="155"/>
      <c r="RPP5" s="155"/>
      <c r="RPQ5" s="155"/>
      <c r="RPR5" s="155"/>
      <c r="RPS5" s="155"/>
      <c r="RPT5" s="155"/>
      <c r="RPU5" s="155"/>
      <c r="RPV5" s="155"/>
      <c r="RPW5" s="155"/>
      <c r="RPX5" s="155"/>
      <c r="RPY5" s="155"/>
      <c r="RPZ5" s="155"/>
      <c r="RQA5" s="155"/>
      <c r="RQB5" s="155"/>
      <c r="RQC5" s="155"/>
      <c r="RQD5" s="155"/>
      <c r="RQE5" s="155"/>
      <c r="RQF5" s="155"/>
      <c r="RQG5" s="155"/>
      <c r="RQH5" s="155"/>
      <c r="RQI5" s="155"/>
      <c r="RQJ5" s="155"/>
      <c r="RQK5" s="155"/>
      <c r="RQL5" s="155"/>
      <c r="RQM5" s="155"/>
      <c r="RQN5" s="155"/>
      <c r="RQO5" s="155"/>
      <c r="RQP5" s="155"/>
      <c r="RQQ5" s="155"/>
      <c r="RQR5" s="155"/>
      <c r="RQS5" s="155"/>
      <c r="RQT5" s="155"/>
      <c r="RQU5" s="155"/>
      <c r="RQV5" s="155"/>
      <c r="RQW5" s="155"/>
      <c r="RQX5" s="155"/>
      <c r="RQY5" s="155"/>
      <c r="RQZ5" s="155"/>
      <c r="RRA5" s="155"/>
      <c r="RRB5" s="155"/>
      <c r="RRC5" s="155"/>
      <c r="RRD5" s="155"/>
      <c r="RRE5" s="155"/>
      <c r="RRF5" s="155"/>
      <c r="RRG5" s="155"/>
      <c r="RRH5" s="155"/>
      <c r="RRI5" s="155"/>
      <c r="RRJ5" s="155"/>
      <c r="RRK5" s="155"/>
      <c r="RRL5" s="155"/>
      <c r="RRM5" s="155"/>
      <c r="RRN5" s="155"/>
      <c r="RRO5" s="155"/>
      <c r="RRP5" s="155"/>
      <c r="RRQ5" s="155"/>
      <c r="RRR5" s="155"/>
      <c r="RRS5" s="155"/>
      <c r="RRT5" s="155"/>
      <c r="RRU5" s="155"/>
      <c r="RRV5" s="155"/>
      <c r="RRW5" s="155"/>
      <c r="RRX5" s="155"/>
      <c r="RRY5" s="155"/>
      <c r="RRZ5" s="155"/>
      <c r="RSA5" s="155"/>
      <c r="RSB5" s="155"/>
      <c r="RSC5" s="155"/>
      <c r="RSD5" s="155"/>
      <c r="RSE5" s="155"/>
      <c r="RSF5" s="155"/>
      <c r="RSG5" s="155"/>
      <c r="RSH5" s="155"/>
      <c r="RSI5" s="155"/>
      <c r="RSJ5" s="155"/>
      <c r="RSK5" s="155"/>
      <c r="RSL5" s="155"/>
      <c r="RSM5" s="155"/>
      <c r="RSN5" s="155"/>
      <c r="RSO5" s="155"/>
      <c r="RSP5" s="155"/>
      <c r="RSQ5" s="155"/>
      <c r="RSR5" s="155"/>
      <c r="RSS5" s="155"/>
      <c r="RST5" s="155"/>
      <c r="RSU5" s="155"/>
      <c r="RSV5" s="155"/>
      <c r="RSW5" s="155"/>
      <c r="RSX5" s="155"/>
      <c r="RSY5" s="155"/>
      <c r="RSZ5" s="155"/>
      <c r="RTA5" s="155"/>
      <c r="RTB5" s="155"/>
      <c r="RTC5" s="155"/>
      <c r="RTD5" s="155"/>
      <c r="RTE5" s="155"/>
      <c r="RTF5" s="155"/>
      <c r="RTG5" s="155"/>
      <c r="RTH5" s="155"/>
      <c r="RTI5" s="155"/>
      <c r="RTJ5" s="155"/>
      <c r="RTK5" s="155"/>
      <c r="RTL5" s="155"/>
      <c r="RTM5" s="155"/>
      <c r="RTN5" s="155"/>
      <c r="RTO5" s="155"/>
      <c r="RTP5" s="155"/>
      <c r="RTQ5" s="155"/>
      <c r="RTR5" s="155"/>
      <c r="RTS5" s="155"/>
      <c r="RTT5" s="155"/>
      <c r="RTU5" s="155"/>
      <c r="RTV5" s="155"/>
      <c r="RTW5" s="155"/>
      <c r="RTX5" s="155"/>
      <c r="RTY5" s="155"/>
      <c r="RTZ5" s="155"/>
      <c r="RUA5" s="155"/>
      <c r="RUB5" s="155"/>
      <c r="RUC5" s="155"/>
      <c r="RUD5" s="155"/>
      <c r="RUE5" s="155"/>
      <c r="RUF5" s="155"/>
      <c r="RUG5" s="155"/>
      <c r="RUH5" s="155"/>
      <c r="RUI5" s="155"/>
      <c r="RUJ5" s="155"/>
      <c r="RUK5" s="155"/>
      <c r="RUL5" s="155"/>
      <c r="RUM5" s="155"/>
      <c r="RUN5" s="155"/>
      <c r="RUO5" s="155"/>
      <c r="RUP5" s="155"/>
      <c r="RUQ5" s="155"/>
      <c r="RUR5" s="155"/>
      <c r="RUS5" s="155"/>
      <c r="RUT5" s="155"/>
      <c r="RUU5" s="155"/>
      <c r="RUV5" s="155"/>
      <c r="RUW5" s="155"/>
      <c r="RUX5" s="155"/>
      <c r="RUY5" s="155"/>
      <c r="RUZ5" s="155"/>
      <c r="RVA5" s="155"/>
      <c r="RVB5" s="155"/>
      <c r="RVC5" s="155"/>
      <c r="RVD5" s="155"/>
      <c r="RVE5" s="155"/>
      <c r="RVF5" s="155"/>
      <c r="RVG5" s="155"/>
      <c r="RVH5" s="155"/>
      <c r="RVI5" s="155"/>
      <c r="RVJ5" s="155"/>
      <c r="RVK5" s="155"/>
      <c r="RVL5" s="155"/>
      <c r="RVM5" s="155"/>
      <c r="RVN5" s="155"/>
      <c r="RVO5" s="155"/>
      <c r="RVP5" s="155"/>
      <c r="RVQ5" s="155"/>
      <c r="RVR5" s="155"/>
      <c r="RVS5" s="155"/>
      <c r="RVT5" s="155"/>
      <c r="RVU5" s="155"/>
      <c r="RVV5" s="155"/>
      <c r="RVW5" s="155"/>
      <c r="RVX5" s="155"/>
      <c r="RVY5" s="155"/>
      <c r="RVZ5" s="155"/>
      <c r="RWA5" s="155"/>
      <c r="RWB5" s="155"/>
      <c r="RWC5" s="155"/>
      <c r="RWD5" s="155"/>
      <c r="RWE5" s="155"/>
      <c r="RWF5" s="155"/>
      <c r="RWG5" s="155"/>
      <c r="RWH5" s="155"/>
      <c r="RWI5" s="155"/>
      <c r="RWJ5" s="155"/>
      <c r="RWK5" s="155"/>
      <c r="RWL5" s="155"/>
      <c r="RWM5" s="155"/>
      <c r="RWN5" s="155"/>
      <c r="RWO5" s="155"/>
      <c r="RWP5" s="155"/>
      <c r="RWQ5" s="155"/>
      <c r="RWR5" s="155"/>
      <c r="RWS5" s="155"/>
      <c r="RWT5" s="155"/>
      <c r="RWU5" s="155"/>
      <c r="RWV5" s="155"/>
      <c r="RWW5" s="155"/>
      <c r="RWX5" s="155"/>
      <c r="RWY5" s="155"/>
      <c r="RWZ5" s="155"/>
      <c r="RXA5" s="155"/>
      <c r="RXB5" s="155"/>
      <c r="RXC5" s="155"/>
      <c r="RXD5" s="155"/>
      <c r="RXE5" s="155"/>
      <c r="RXF5" s="155"/>
      <c r="RXG5" s="155"/>
      <c r="RXH5" s="155"/>
      <c r="RXI5" s="155"/>
      <c r="RXJ5" s="155"/>
      <c r="RXK5" s="155"/>
      <c r="RXL5" s="155"/>
      <c r="RXM5" s="155"/>
      <c r="RXN5" s="155"/>
      <c r="RXO5" s="155"/>
      <c r="RXP5" s="155"/>
      <c r="RXQ5" s="155"/>
      <c r="RXR5" s="155"/>
      <c r="RXS5" s="155"/>
      <c r="RXT5" s="155"/>
      <c r="RXU5" s="155"/>
      <c r="RXV5" s="155"/>
      <c r="RXW5" s="155"/>
      <c r="RXX5" s="155"/>
      <c r="RXY5" s="155"/>
      <c r="RXZ5" s="155"/>
      <c r="RYA5" s="155"/>
      <c r="RYB5" s="155"/>
      <c r="RYC5" s="155"/>
      <c r="RYD5" s="155"/>
      <c r="RYE5" s="155"/>
      <c r="RYF5" s="155"/>
      <c r="RYG5" s="155"/>
      <c r="RYH5" s="155"/>
      <c r="RYI5" s="155"/>
      <c r="RYJ5" s="155"/>
      <c r="RYK5" s="155"/>
      <c r="RYL5" s="155"/>
      <c r="RYM5" s="155"/>
      <c r="RYN5" s="155"/>
      <c r="RYO5" s="155"/>
      <c r="RYP5" s="155"/>
      <c r="RYQ5" s="155"/>
      <c r="RYR5" s="155"/>
      <c r="RYS5" s="155"/>
      <c r="RYT5" s="155"/>
      <c r="RYU5" s="155"/>
      <c r="RYV5" s="155"/>
      <c r="RYW5" s="155"/>
      <c r="RYX5" s="155"/>
      <c r="RYY5" s="155"/>
      <c r="RYZ5" s="155"/>
      <c r="RZA5" s="155"/>
      <c r="RZB5" s="155"/>
      <c r="RZC5" s="155"/>
      <c r="RZD5" s="155"/>
      <c r="RZE5" s="155"/>
      <c r="RZF5" s="155"/>
      <c r="RZG5" s="155"/>
      <c r="RZH5" s="155"/>
      <c r="RZI5" s="155"/>
      <c r="RZJ5" s="155"/>
      <c r="RZK5" s="155"/>
      <c r="RZL5" s="155"/>
      <c r="RZM5" s="155"/>
      <c r="RZN5" s="155"/>
      <c r="RZO5" s="155"/>
      <c r="RZP5" s="155"/>
      <c r="RZQ5" s="155"/>
      <c r="RZR5" s="155"/>
      <c r="RZS5" s="155"/>
      <c r="RZT5" s="155"/>
      <c r="RZU5" s="155"/>
      <c r="RZV5" s="155"/>
      <c r="RZW5" s="155"/>
      <c r="RZX5" s="155"/>
      <c r="RZY5" s="155"/>
      <c r="RZZ5" s="155"/>
      <c r="SAA5" s="155"/>
      <c r="SAB5" s="155"/>
      <c r="SAC5" s="155"/>
      <c r="SAD5" s="155"/>
      <c r="SAE5" s="155"/>
      <c r="SAF5" s="155"/>
      <c r="SAG5" s="155"/>
      <c r="SAH5" s="155"/>
      <c r="SAI5" s="155"/>
      <c r="SAJ5" s="155"/>
      <c r="SAK5" s="155"/>
      <c r="SAL5" s="155"/>
      <c r="SAM5" s="155"/>
      <c r="SAN5" s="155"/>
      <c r="SAO5" s="155"/>
      <c r="SAP5" s="155"/>
      <c r="SAQ5" s="155"/>
      <c r="SAR5" s="155"/>
      <c r="SAS5" s="155"/>
      <c r="SAT5" s="155"/>
      <c r="SAU5" s="155"/>
      <c r="SAV5" s="155"/>
      <c r="SAW5" s="155"/>
      <c r="SAX5" s="155"/>
      <c r="SAY5" s="155"/>
      <c r="SAZ5" s="155"/>
      <c r="SBA5" s="155"/>
      <c r="SBB5" s="155"/>
      <c r="SBC5" s="155"/>
      <c r="SBD5" s="155"/>
      <c r="SBE5" s="155"/>
      <c r="SBF5" s="155"/>
      <c r="SBG5" s="155"/>
      <c r="SBH5" s="155"/>
      <c r="SBI5" s="155"/>
      <c r="SBJ5" s="155"/>
      <c r="SBK5" s="155"/>
      <c r="SBL5" s="155"/>
      <c r="SBM5" s="155"/>
      <c r="SBN5" s="155"/>
      <c r="SBO5" s="155"/>
      <c r="SBP5" s="155"/>
      <c r="SBQ5" s="155"/>
      <c r="SBR5" s="155"/>
      <c r="SBS5" s="155"/>
      <c r="SBT5" s="155"/>
      <c r="SBU5" s="155"/>
      <c r="SBV5" s="155"/>
      <c r="SBW5" s="155"/>
      <c r="SBX5" s="155"/>
      <c r="SBY5" s="155"/>
      <c r="SBZ5" s="155"/>
      <c r="SCA5" s="155"/>
      <c r="SCB5" s="155"/>
      <c r="SCC5" s="155"/>
      <c r="SCD5" s="155"/>
      <c r="SCE5" s="155"/>
      <c r="SCF5" s="155"/>
      <c r="SCG5" s="155"/>
      <c r="SCH5" s="155"/>
      <c r="SCI5" s="155"/>
      <c r="SCJ5" s="155"/>
      <c r="SCK5" s="155"/>
      <c r="SCL5" s="155"/>
      <c r="SCM5" s="155"/>
      <c r="SCN5" s="155"/>
      <c r="SCO5" s="155"/>
      <c r="SCP5" s="155"/>
      <c r="SCQ5" s="155"/>
      <c r="SCR5" s="155"/>
      <c r="SCS5" s="155"/>
      <c r="SCT5" s="155"/>
      <c r="SCU5" s="155"/>
      <c r="SCV5" s="155"/>
      <c r="SCW5" s="155"/>
      <c r="SCX5" s="155"/>
      <c r="SCY5" s="155"/>
      <c r="SCZ5" s="155"/>
      <c r="SDA5" s="155"/>
      <c r="SDB5" s="155"/>
      <c r="SDC5" s="155"/>
      <c r="SDD5" s="155"/>
      <c r="SDE5" s="155"/>
      <c r="SDF5" s="155"/>
      <c r="SDG5" s="155"/>
      <c r="SDH5" s="155"/>
      <c r="SDI5" s="155"/>
      <c r="SDJ5" s="155"/>
      <c r="SDK5" s="155"/>
      <c r="SDL5" s="155"/>
      <c r="SDM5" s="155"/>
      <c r="SDN5" s="155"/>
      <c r="SDO5" s="155"/>
      <c r="SDP5" s="155"/>
      <c r="SDQ5" s="155"/>
      <c r="SDR5" s="155"/>
      <c r="SDS5" s="155"/>
      <c r="SDT5" s="155"/>
      <c r="SDU5" s="155"/>
      <c r="SDV5" s="155"/>
      <c r="SDW5" s="155"/>
      <c r="SDX5" s="155"/>
      <c r="SDY5" s="155"/>
      <c r="SDZ5" s="155"/>
      <c r="SEA5" s="155"/>
      <c r="SEB5" s="155"/>
      <c r="SEC5" s="155"/>
      <c r="SED5" s="155"/>
      <c r="SEE5" s="155"/>
      <c r="SEF5" s="155"/>
      <c r="SEG5" s="155"/>
      <c r="SEH5" s="155"/>
      <c r="SEI5" s="155"/>
      <c r="SEJ5" s="155"/>
      <c r="SEK5" s="155"/>
      <c r="SEL5" s="155"/>
      <c r="SEM5" s="155"/>
      <c r="SEN5" s="155"/>
      <c r="SEO5" s="155"/>
      <c r="SEP5" s="155"/>
      <c r="SEQ5" s="155"/>
      <c r="SER5" s="155"/>
      <c r="SES5" s="155"/>
      <c r="SET5" s="155"/>
      <c r="SEU5" s="155"/>
      <c r="SEV5" s="155"/>
      <c r="SEW5" s="155"/>
      <c r="SEX5" s="155"/>
      <c r="SEY5" s="155"/>
      <c r="SEZ5" s="155"/>
      <c r="SFA5" s="155"/>
      <c r="SFB5" s="155"/>
      <c r="SFC5" s="155"/>
      <c r="SFD5" s="155"/>
      <c r="SFE5" s="155"/>
      <c r="SFF5" s="155"/>
      <c r="SFG5" s="155"/>
      <c r="SFH5" s="155"/>
      <c r="SFI5" s="155"/>
      <c r="SFJ5" s="155"/>
      <c r="SFK5" s="155"/>
      <c r="SFL5" s="155"/>
      <c r="SFM5" s="155"/>
      <c r="SFN5" s="155"/>
      <c r="SFO5" s="155"/>
      <c r="SFP5" s="155"/>
      <c r="SFQ5" s="155"/>
      <c r="SFR5" s="155"/>
      <c r="SFS5" s="155"/>
      <c r="SFT5" s="155"/>
      <c r="SFU5" s="155"/>
      <c r="SFV5" s="155"/>
      <c r="SFW5" s="155"/>
      <c r="SFX5" s="155"/>
      <c r="SFY5" s="155"/>
      <c r="SFZ5" s="155"/>
      <c r="SGA5" s="155"/>
      <c r="SGB5" s="155"/>
      <c r="SGC5" s="155"/>
      <c r="SGD5" s="155"/>
      <c r="SGE5" s="155"/>
      <c r="SGF5" s="155"/>
      <c r="SGG5" s="155"/>
      <c r="SGH5" s="155"/>
      <c r="SGI5" s="155"/>
      <c r="SGJ5" s="155"/>
      <c r="SGK5" s="155"/>
      <c r="SGL5" s="155"/>
      <c r="SGM5" s="155"/>
      <c r="SGN5" s="155"/>
      <c r="SGO5" s="155"/>
      <c r="SGP5" s="155"/>
      <c r="SGQ5" s="155"/>
      <c r="SGR5" s="155"/>
      <c r="SGS5" s="155"/>
      <c r="SGT5" s="155"/>
      <c r="SGU5" s="155"/>
      <c r="SGV5" s="155"/>
      <c r="SGW5" s="155"/>
      <c r="SGX5" s="155"/>
      <c r="SGY5" s="155"/>
      <c r="SGZ5" s="155"/>
      <c r="SHA5" s="155"/>
      <c r="SHB5" s="155"/>
      <c r="SHC5" s="155"/>
      <c r="SHD5" s="155"/>
      <c r="SHE5" s="155"/>
      <c r="SHF5" s="155"/>
      <c r="SHG5" s="155"/>
      <c r="SHH5" s="155"/>
      <c r="SHI5" s="155"/>
      <c r="SHJ5" s="155"/>
      <c r="SHK5" s="155"/>
      <c r="SHL5" s="155"/>
      <c r="SHM5" s="155"/>
      <c r="SHN5" s="155"/>
      <c r="SHO5" s="155"/>
      <c r="SHP5" s="155"/>
      <c r="SHQ5" s="155"/>
      <c r="SHR5" s="155"/>
      <c r="SHS5" s="155"/>
      <c r="SHT5" s="155"/>
      <c r="SHU5" s="155"/>
      <c r="SHV5" s="155"/>
      <c r="SHW5" s="155"/>
      <c r="SHX5" s="155"/>
      <c r="SHY5" s="155"/>
      <c r="SHZ5" s="155"/>
      <c r="SIA5" s="155"/>
      <c r="SIB5" s="155"/>
      <c r="SIC5" s="155"/>
      <c r="SID5" s="155"/>
      <c r="SIE5" s="155"/>
      <c r="SIF5" s="155"/>
      <c r="SIG5" s="155"/>
      <c r="SIH5" s="155"/>
      <c r="SII5" s="155"/>
      <c r="SIJ5" s="155"/>
      <c r="SIK5" s="155"/>
      <c r="SIL5" s="155"/>
      <c r="SIM5" s="155"/>
      <c r="SIN5" s="155"/>
      <c r="SIO5" s="155"/>
      <c r="SIP5" s="155"/>
      <c r="SIQ5" s="155"/>
      <c r="SIR5" s="155"/>
      <c r="SIS5" s="155"/>
      <c r="SIT5" s="155"/>
      <c r="SIU5" s="155"/>
      <c r="SIV5" s="155"/>
      <c r="SIW5" s="155"/>
      <c r="SIX5" s="155"/>
      <c r="SIY5" s="155"/>
      <c r="SIZ5" s="155"/>
      <c r="SJA5" s="155"/>
      <c r="SJB5" s="155"/>
      <c r="SJC5" s="155"/>
      <c r="SJD5" s="155"/>
      <c r="SJE5" s="155"/>
      <c r="SJF5" s="155"/>
      <c r="SJG5" s="155"/>
      <c r="SJH5" s="155"/>
      <c r="SJI5" s="155"/>
      <c r="SJJ5" s="155"/>
      <c r="SJK5" s="155"/>
      <c r="SJL5" s="155"/>
      <c r="SJM5" s="155"/>
      <c r="SJN5" s="155"/>
      <c r="SJO5" s="155"/>
      <c r="SJP5" s="155"/>
      <c r="SJQ5" s="155"/>
      <c r="SJR5" s="155"/>
      <c r="SJS5" s="155"/>
      <c r="SJT5" s="155"/>
      <c r="SJU5" s="155"/>
      <c r="SJV5" s="155"/>
      <c r="SJW5" s="155"/>
      <c r="SJX5" s="155"/>
      <c r="SJY5" s="155"/>
      <c r="SJZ5" s="155"/>
      <c r="SKA5" s="155"/>
      <c r="SKB5" s="155"/>
      <c r="SKC5" s="155"/>
      <c r="SKD5" s="155"/>
      <c r="SKE5" s="155"/>
      <c r="SKF5" s="155"/>
      <c r="SKG5" s="155"/>
      <c r="SKH5" s="155"/>
      <c r="SKI5" s="155"/>
      <c r="SKJ5" s="155"/>
      <c r="SKK5" s="155"/>
      <c r="SKL5" s="155"/>
      <c r="SKM5" s="155"/>
      <c r="SKN5" s="155"/>
      <c r="SKO5" s="155"/>
      <c r="SKP5" s="155"/>
      <c r="SKQ5" s="155"/>
      <c r="SKR5" s="155"/>
      <c r="SKS5" s="155"/>
      <c r="SKT5" s="155"/>
      <c r="SKU5" s="155"/>
      <c r="SKV5" s="155"/>
      <c r="SKW5" s="155"/>
      <c r="SKX5" s="155"/>
      <c r="SKY5" s="155"/>
      <c r="SKZ5" s="155"/>
      <c r="SLA5" s="155"/>
      <c r="SLB5" s="155"/>
      <c r="SLC5" s="155"/>
      <c r="SLD5" s="155"/>
      <c r="SLE5" s="155"/>
      <c r="SLF5" s="155"/>
      <c r="SLG5" s="155"/>
      <c r="SLH5" s="155"/>
      <c r="SLI5" s="155"/>
      <c r="SLJ5" s="155"/>
      <c r="SLK5" s="155"/>
      <c r="SLL5" s="155"/>
      <c r="SLM5" s="155"/>
      <c r="SLN5" s="155"/>
      <c r="SLO5" s="155"/>
      <c r="SLP5" s="155"/>
      <c r="SLQ5" s="155"/>
      <c r="SLR5" s="155"/>
      <c r="SLS5" s="155"/>
      <c r="SLT5" s="155"/>
      <c r="SLU5" s="155"/>
      <c r="SLV5" s="155"/>
      <c r="SLW5" s="155"/>
      <c r="SLX5" s="155"/>
      <c r="SLY5" s="155"/>
      <c r="SLZ5" s="155"/>
      <c r="SMA5" s="155"/>
      <c r="SMB5" s="155"/>
      <c r="SMC5" s="155"/>
      <c r="SMD5" s="155"/>
      <c r="SME5" s="155"/>
      <c r="SMF5" s="155"/>
      <c r="SMG5" s="155"/>
      <c r="SMH5" s="155"/>
      <c r="SMI5" s="155"/>
      <c r="SMJ5" s="155"/>
      <c r="SMK5" s="155"/>
      <c r="SML5" s="155"/>
      <c r="SMM5" s="155"/>
      <c r="SMN5" s="155"/>
      <c r="SMO5" s="155"/>
      <c r="SMP5" s="155"/>
      <c r="SMQ5" s="155"/>
      <c r="SMR5" s="155"/>
      <c r="SMS5" s="155"/>
      <c r="SMT5" s="155"/>
      <c r="SMU5" s="155"/>
      <c r="SMV5" s="155"/>
      <c r="SMW5" s="155"/>
      <c r="SMX5" s="155"/>
      <c r="SMY5" s="155"/>
      <c r="SMZ5" s="155"/>
      <c r="SNA5" s="155"/>
      <c r="SNB5" s="155"/>
      <c r="SNC5" s="155"/>
      <c r="SND5" s="155"/>
      <c r="SNE5" s="155"/>
      <c r="SNF5" s="155"/>
      <c r="SNG5" s="155"/>
      <c r="SNH5" s="155"/>
      <c r="SNI5" s="155"/>
      <c r="SNJ5" s="155"/>
      <c r="SNK5" s="155"/>
      <c r="SNL5" s="155"/>
      <c r="SNM5" s="155"/>
      <c r="SNN5" s="155"/>
      <c r="SNO5" s="155"/>
      <c r="SNP5" s="155"/>
      <c r="SNQ5" s="155"/>
      <c r="SNR5" s="155"/>
      <c r="SNS5" s="155"/>
      <c r="SNT5" s="155"/>
      <c r="SNU5" s="155"/>
      <c r="SNV5" s="155"/>
      <c r="SNW5" s="155"/>
      <c r="SNX5" s="155"/>
      <c r="SNY5" s="155"/>
      <c r="SNZ5" s="155"/>
      <c r="SOA5" s="155"/>
      <c r="SOB5" s="155"/>
      <c r="SOC5" s="155"/>
      <c r="SOD5" s="155"/>
      <c r="SOE5" s="155"/>
      <c r="SOF5" s="155"/>
      <c r="SOG5" s="155"/>
      <c r="SOH5" s="155"/>
      <c r="SOI5" s="155"/>
      <c r="SOJ5" s="155"/>
      <c r="SOK5" s="155"/>
      <c r="SOL5" s="155"/>
      <c r="SOM5" s="155"/>
      <c r="SON5" s="155"/>
      <c r="SOO5" s="155"/>
      <c r="SOP5" s="155"/>
      <c r="SOQ5" s="155"/>
      <c r="SOR5" s="155"/>
      <c r="SOS5" s="155"/>
      <c r="SOT5" s="155"/>
      <c r="SOU5" s="155"/>
      <c r="SOV5" s="155"/>
      <c r="SOW5" s="155"/>
      <c r="SOX5" s="155"/>
      <c r="SOY5" s="155"/>
      <c r="SOZ5" s="155"/>
      <c r="SPA5" s="155"/>
      <c r="SPB5" s="155"/>
      <c r="SPC5" s="155"/>
      <c r="SPD5" s="155"/>
      <c r="SPE5" s="155"/>
      <c r="SPF5" s="155"/>
      <c r="SPG5" s="155"/>
      <c r="SPH5" s="155"/>
      <c r="SPI5" s="155"/>
      <c r="SPJ5" s="155"/>
      <c r="SPK5" s="155"/>
      <c r="SPL5" s="155"/>
      <c r="SPM5" s="155"/>
      <c r="SPN5" s="155"/>
      <c r="SPO5" s="155"/>
      <c r="SPP5" s="155"/>
      <c r="SPQ5" s="155"/>
      <c r="SPR5" s="155"/>
      <c r="SPS5" s="155"/>
      <c r="SPT5" s="155"/>
      <c r="SPU5" s="155"/>
      <c r="SPV5" s="155"/>
      <c r="SPW5" s="155"/>
      <c r="SPX5" s="155"/>
      <c r="SPY5" s="155"/>
      <c r="SPZ5" s="155"/>
      <c r="SQA5" s="155"/>
      <c r="SQB5" s="155"/>
      <c r="SQC5" s="155"/>
      <c r="SQD5" s="155"/>
      <c r="SQE5" s="155"/>
      <c r="SQF5" s="155"/>
      <c r="SQG5" s="155"/>
      <c r="SQH5" s="155"/>
      <c r="SQI5" s="155"/>
      <c r="SQJ5" s="155"/>
      <c r="SQK5" s="155"/>
      <c r="SQL5" s="155"/>
      <c r="SQM5" s="155"/>
      <c r="SQN5" s="155"/>
      <c r="SQO5" s="155"/>
      <c r="SQP5" s="155"/>
      <c r="SQQ5" s="155"/>
      <c r="SQR5" s="155"/>
      <c r="SQS5" s="155"/>
      <c r="SQT5" s="155"/>
      <c r="SQU5" s="155"/>
      <c r="SQV5" s="155"/>
      <c r="SQW5" s="155"/>
      <c r="SQX5" s="155"/>
      <c r="SQY5" s="155"/>
      <c r="SQZ5" s="155"/>
      <c r="SRA5" s="155"/>
      <c r="SRB5" s="155"/>
      <c r="SRC5" s="155"/>
      <c r="SRD5" s="155"/>
      <c r="SRE5" s="155"/>
      <c r="SRF5" s="155"/>
      <c r="SRG5" s="155"/>
      <c r="SRH5" s="155"/>
      <c r="SRI5" s="155"/>
      <c r="SRJ5" s="155"/>
      <c r="SRK5" s="155"/>
      <c r="SRL5" s="155"/>
      <c r="SRM5" s="155"/>
      <c r="SRN5" s="155"/>
      <c r="SRO5" s="155"/>
      <c r="SRP5" s="155"/>
      <c r="SRQ5" s="155"/>
      <c r="SRR5" s="155"/>
      <c r="SRS5" s="155"/>
      <c r="SRT5" s="155"/>
      <c r="SRU5" s="155"/>
      <c r="SRV5" s="155"/>
      <c r="SRW5" s="155"/>
      <c r="SRX5" s="155"/>
      <c r="SRY5" s="155"/>
      <c r="SRZ5" s="155"/>
      <c r="SSA5" s="155"/>
      <c r="SSB5" s="155"/>
      <c r="SSC5" s="155"/>
      <c r="SSD5" s="155"/>
      <c r="SSE5" s="155"/>
      <c r="SSF5" s="155"/>
      <c r="SSG5" s="155"/>
      <c r="SSH5" s="155"/>
      <c r="SSI5" s="155"/>
      <c r="SSJ5" s="155"/>
      <c r="SSK5" s="155"/>
      <c r="SSL5" s="155"/>
      <c r="SSM5" s="155"/>
      <c r="SSN5" s="155"/>
      <c r="SSO5" s="155"/>
      <c r="SSP5" s="155"/>
      <c r="SSQ5" s="155"/>
      <c r="SSR5" s="155"/>
      <c r="SSS5" s="155"/>
      <c r="SST5" s="155"/>
      <c r="SSU5" s="155"/>
      <c r="SSV5" s="155"/>
      <c r="SSW5" s="155"/>
      <c r="SSX5" s="155"/>
      <c r="SSY5" s="155"/>
      <c r="SSZ5" s="155"/>
      <c r="STA5" s="155"/>
      <c r="STB5" s="155"/>
      <c r="STC5" s="155"/>
      <c r="STD5" s="155"/>
      <c r="STE5" s="155"/>
      <c r="STF5" s="155"/>
      <c r="STG5" s="155"/>
      <c r="STH5" s="155"/>
      <c r="STI5" s="155"/>
      <c r="STJ5" s="155"/>
      <c r="STK5" s="155"/>
      <c r="STL5" s="155"/>
      <c r="STM5" s="155"/>
      <c r="STN5" s="155"/>
      <c r="STO5" s="155"/>
      <c r="STP5" s="155"/>
      <c r="STQ5" s="155"/>
      <c r="STR5" s="155"/>
      <c r="STS5" s="155"/>
      <c r="STT5" s="155"/>
      <c r="STU5" s="155"/>
      <c r="STV5" s="155"/>
      <c r="STW5" s="155"/>
      <c r="STX5" s="155"/>
      <c r="STY5" s="155"/>
      <c r="STZ5" s="155"/>
      <c r="SUA5" s="155"/>
      <c r="SUB5" s="155"/>
      <c r="SUC5" s="155"/>
      <c r="SUD5" s="155"/>
      <c r="SUE5" s="155"/>
      <c r="SUF5" s="155"/>
      <c r="SUG5" s="155"/>
      <c r="SUH5" s="155"/>
      <c r="SUI5" s="155"/>
      <c r="SUJ5" s="155"/>
      <c r="SUK5" s="155"/>
      <c r="SUL5" s="155"/>
      <c r="SUM5" s="155"/>
      <c r="SUN5" s="155"/>
      <c r="SUO5" s="155"/>
      <c r="SUP5" s="155"/>
      <c r="SUQ5" s="155"/>
      <c r="SUR5" s="155"/>
      <c r="SUS5" s="155"/>
      <c r="SUT5" s="155"/>
      <c r="SUU5" s="155"/>
      <c r="SUV5" s="155"/>
      <c r="SUW5" s="155"/>
      <c r="SUX5" s="155"/>
      <c r="SUY5" s="155"/>
      <c r="SUZ5" s="155"/>
      <c r="SVA5" s="155"/>
      <c r="SVB5" s="155"/>
      <c r="SVC5" s="155"/>
      <c r="SVD5" s="155"/>
      <c r="SVE5" s="155"/>
      <c r="SVF5" s="155"/>
      <c r="SVG5" s="155"/>
      <c r="SVH5" s="155"/>
      <c r="SVI5" s="155"/>
      <c r="SVJ5" s="155"/>
      <c r="SVK5" s="155"/>
      <c r="SVL5" s="155"/>
      <c r="SVM5" s="155"/>
      <c r="SVN5" s="155"/>
      <c r="SVO5" s="155"/>
      <c r="SVP5" s="155"/>
      <c r="SVQ5" s="155"/>
      <c r="SVR5" s="155"/>
      <c r="SVS5" s="155"/>
      <c r="SVT5" s="155"/>
      <c r="SVU5" s="155"/>
      <c r="SVV5" s="155"/>
      <c r="SVW5" s="155"/>
      <c r="SVX5" s="155"/>
      <c r="SVY5" s="155"/>
      <c r="SVZ5" s="155"/>
      <c r="SWA5" s="155"/>
      <c r="SWB5" s="155"/>
      <c r="SWC5" s="155"/>
      <c r="SWD5" s="155"/>
      <c r="SWE5" s="155"/>
      <c r="SWF5" s="155"/>
      <c r="SWG5" s="155"/>
      <c r="SWH5" s="155"/>
      <c r="SWI5" s="155"/>
      <c r="SWJ5" s="155"/>
      <c r="SWK5" s="155"/>
      <c r="SWL5" s="155"/>
      <c r="SWM5" s="155"/>
      <c r="SWN5" s="155"/>
      <c r="SWO5" s="155"/>
      <c r="SWP5" s="155"/>
      <c r="SWQ5" s="155"/>
      <c r="SWR5" s="155"/>
      <c r="SWS5" s="155"/>
      <c r="SWT5" s="155"/>
      <c r="SWU5" s="155"/>
      <c r="SWV5" s="155"/>
      <c r="SWW5" s="155"/>
      <c r="SWX5" s="155"/>
      <c r="SWY5" s="155"/>
      <c r="SWZ5" s="155"/>
      <c r="SXA5" s="155"/>
      <c r="SXB5" s="155"/>
      <c r="SXC5" s="155"/>
      <c r="SXD5" s="155"/>
      <c r="SXE5" s="155"/>
      <c r="SXF5" s="155"/>
      <c r="SXG5" s="155"/>
      <c r="SXH5" s="155"/>
      <c r="SXI5" s="155"/>
      <c r="SXJ5" s="155"/>
      <c r="SXK5" s="155"/>
      <c r="SXL5" s="155"/>
      <c r="SXM5" s="155"/>
      <c r="SXN5" s="155"/>
      <c r="SXO5" s="155"/>
      <c r="SXP5" s="155"/>
      <c r="SXQ5" s="155"/>
      <c r="SXR5" s="155"/>
      <c r="SXS5" s="155"/>
      <c r="SXT5" s="155"/>
      <c r="SXU5" s="155"/>
      <c r="SXV5" s="155"/>
      <c r="SXW5" s="155"/>
      <c r="SXX5" s="155"/>
      <c r="SXY5" s="155"/>
      <c r="SXZ5" s="155"/>
      <c r="SYA5" s="155"/>
      <c r="SYB5" s="155"/>
      <c r="SYC5" s="155"/>
      <c r="SYD5" s="155"/>
      <c r="SYE5" s="155"/>
      <c r="SYF5" s="155"/>
      <c r="SYG5" s="155"/>
      <c r="SYH5" s="155"/>
      <c r="SYI5" s="155"/>
      <c r="SYJ5" s="155"/>
      <c r="SYK5" s="155"/>
      <c r="SYL5" s="155"/>
      <c r="SYM5" s="155"/>
      <c r="SYN5" s="155"/>
      <c r="SYO5" s="155"/>
      <c r="SYP5" s="155"/>
      <c r="SYQ5" s="155"/>
      <c r="SYR5" s="155"/>
      <c r="SYS5" s="155"/>
      <c r="SYT5" s="155"/>
      <c r="SYU5" s="155"/>
      <c r="SYV5" s="155"/>
      <c r="SYW5" s="155"/>
      <c r="SYX5" s="155"/>
      <c r="SYY5" s="155"/>
      <c r="SYZ5" s="155"/>
      <c r="SZA5" s="155"/>
      <c r="SZB5" s="155"/>
      <c r="SZC5" s="155"/>
      <c r="SZD5" s="155"/>
      <c r="SZE5" s="155"/>
      <c r="SZF5" s="155"/>
      <c r="SZG5" s="155"/>
      <c r="SZH5" s="155"/>
      <c r="SZI5" s="155"/>
      <c r="SZJ5" s="155"/>
      <c r="SZK5" s="155"/>
      <c r="SZL5" s="155"/>
      <c r="SZM5" s="155"/>
      <c r="SZN5" s="155"/>
      <c r="SZO5" s="155"/>
      <c r="SZP5" s="155"/>
      <c r="SZQ5" s="155"/>
      <c r="SZR5" s="155"/>
      <c r="SZS5" s="155"/>
      <c r="SZT5" s="155"/>
      <c r="SZU5" s="155"/>
      <c r="SZV5" s="155"/>
      <c r="SZW5" s="155"/>
      <c r="SZX5" s="155"/>
      <c r="SZY5" s="155"/>
      <c r="SZZ5" s="155"/>
      <c r="TAA5" s="155"/>
      <c r="TAB5" s="155"/>
      <c r="TAC5" s="155"/>
      <c r="TAD5" s="155"/>
      <c r="TAE5" s="155"/>
      <c r="TAF5" s="155"/>
      <c r="TAG5" s="155"/>
      <c r="TAH5" s="155"/>
      <c r="TAI5" s="155"/>
      <c r="TAJ5" s="155"/>
      <c r="TAK5" s="155"/>
      <c r="TAL5" s="155"/>
      <c r="TAM5" s="155"/>
      <c r="TAN5" s="155"/>
      <c r="TAO5" s="155"/>
      <c r="TAP5" s="155"/>
      <c r="TAQ5" s="155"/>
      <c r="TAR5" s="155"/>
      <c r="TAS5" s="155"/>
      <c r="TAT5" s="155"/>
      <c r="TAU5" s="155"/>
      <c r="TAV5" s="155"/>
      <c r="TAW5" s="155"/>
      <c r="TAX5" s="155"/>
      <c r="TAY5" s="155"/>
      <c r="TAZ5" s="155"/>
      <c r="TBA5" s="155"/>
      <c r="TBB5" s="155"/>
      <c r="TBC5" s="155"/>
      <c r="TBD5" s="155"/>
      <c r="TBE5" s="155"/>
      <c r="TBF5" s="155"/>
      <c r="TBG5" s="155"/>
      <c r="TBH5" s="155"/>
      <c r="TBI5" s="155"/>
      <c r="TBJ5" s="155"/>
      <c r="TBK5" s="155"/>
      <c r="TBL5" s="155"/>
      <c r="TBM5" s="155"/>
      <c r="TBN5" s="155"/>
      <c r="TBO5" s="155"/>
      <c r="TBP5" s="155"/>
      <c r="TBQ5" s="155"/>
      <c r="TBR5" s="155"/>
      <c r="TBS5" s="155"/>
      <c r="TBT5" s="155"/>
      <c r="TBU5" s="155"/>
      <c r="TBV5" s="155"/>
      <c r="TBW5" s="155"/>
      <c r="TBX5" s="155"/>
      <c r="TBY5" s="155"/>
      <c r="TBZ5" s="155"/>
      <c r="TCA5" s="155"/>
      <c r="TCB5" s="155"/>
      <c r="TCC5" s="155"/>
      <c r="TCD5" s="155"/>
      <c r="TCE5" s="155"/>
      <c r="TCF5" s="155"/>
      <c r="TCG5" s="155"/>
      <c r="TCH5" s="155"/>
      <c r="TCI5" s="155"/>
      <c r="TCJ5" s="155"/>
      <c r="TCK5" s="155"/>
      <c r="TCL5" s="155"/>
      <c r="TCM5" s="155"/>
      <c r="TCN5" s="155"/>
      <c r="TCO5" s="155"/>
      <c r="TCP5" s="155"/>
      <c r="TCQ5" s="155"/>
      <c r="TCR5" s="155"/>
      <c r="TCS5" s="155"/>
      <c r="TCT5" s="155"/>
      <c r="TCU5" s="155"/>
      <c r="TCV5" s="155"/>
      <c r="TCW5" s="155"/>
      <c r="TCX5" s="155"/>
      <c r="TCY5" s="155"/>
      <c r="TCZ5" s="155"/>
      <c r="TDA5" s="155"/>
      <c r="TDB5" s="155"/>
      <c r="TDC5" s="155"/>
      <c r="TDD5" s="155"/>
      <c r="TDE5" s="155"/>
      <c r="TDF5" s="155"/>
      <c r="TDG5" s="155"/>
      <c r="TDH5" s="155"/>
      <c r="TDI5" s="155"/>
      <c r="TDJ5" s="155"/>
      <c r="TDK5" s="155"/>
      <c r="TDL5" s="155"/>
      <c r="TDM5" s="155"/>
      <c r="TDN5" s="155"/>
      <c r="TDO5" s="155"/>
      <c r="TDP5" s="155"/>
      <c r="TDQ5" s="155"/>
      <c r="TDR5" s="155"/>
      <c r="TDS5" s="155"/>
      <c r="TDT5" s="155"/>
      <c r="TDU5" s="155"/>
      <c r="TDV5" s="155"/>
      <c r="TDW5" s="155"/>
      <c r="TDX5" s="155"/>
      <c r="TDY5" s="155"/>
      <c r="TDZ5" s="155"/>
      <c r="TEA5" s="155"/>
      <c r="TEB5" s="155"/>
      <c r="TEC5" s="155"/>
      <c r="TED5" s="155"/>
      <c r="TEE5" s="155"/>
      <c r="TEF5" s="155"/>
      <c r="TEG5" s="155"/>
      <c r="TEH5" s="155"/>
      <c r="TEI5" s="155"/>
      <c r="TEJ5" s="155"/>
      <c r="TEK5" s="155"/>
      <c r="TEL5" s="155"/>
      <c r="TEM5" s="155"/>
      <c r="TEN5" s="155"/>
      <c r="TEO5" s="155"/>
      <c r="TEP5" s="155"/>
      <c r="TEQ5" s="155"/>
      <c r="TER5" s="155"/>
      <c r="TES5" s="155"/>
      <c r="TET5" s="155"/>
      <c r="TEU5" s="155"/>
      <c r="TEV5" s="155"/>
      <c r="TEW5" s="155"/>
      <c r="TEX5" s="155"/>
      <c r="TEY5" s="155"/>
      <c r="TEZ5" s="155"/>
      <c r="TFA5" s="155"/>
      <c r="TFB5" s="155"/>
      <c r="TFC5" s="155"/>
      <c r="TFD5" s="155"/>
      <c r="TFE5" s="155"/>
      <c r="TFF5" s="155"/>
      <c r="TFG5" s="155"/>
      <c r="TFH5" s="155"/>
      <c r="TFI5" s="155"/>
      <c r="TFJ5" s="155"/>
      <c r="TFK5" s="155"/>
      <c r="TFL5" s="155"/>
      <c r="TFM5" s="155"/>
      <c r="TFN5" s="155"/>
      <c r="TFO5" s="155"/>
      <c r="TFP5" s="155"/>
      <c r="TFQ5" s="155"/>
      <c r="TFR5" s="155"/>
      <c r="TFS5" s="155"/>
      <c r="TFT5" s="155"/>
      <c r="TFU5" s="155"/>
      <c r="TFV5" s="155"/>
      <c r="TFW5" s="155"/>
      <c r="TFX5" s="155"/>
      <c r="TFY5" s="155"/>
      <c r="TFZ5" s="155"/>
      <c r="TGA5" s="155"/>
      <c r="TGB5" s="155"/>
      <c r="TGC5" s="155"/>
      <c r="TGD5" s="155"/>
      <c r="TGE5" s="155"/>
      <c r="TGF5" s="155"/>
      <c r="TGG5" s="155"/>
      <c r="TGH5" s="155"/>
      <c r="TGI5" s="155"/>
      <c r="TGJ5" s="155"/>
      <c r="TGK5" s="155"/>
      <c r="TGL5" s="155"/>
      <c r="TGM5" s="155"/>
      <c r="TGN5" s="155"/>
      <c r="TGO5" s="155"/>
      <c r="TGP5" s="155"/>
      <c r="TGQ5" s="155"/>
      <c r="TGR5" s="155"/>
      <c r="TGS5" s="155"/>
      <c r="TGT5" s="155"/>
      <c r="TGU5" s="155"/>
      <c r="TGV5" s="155"/>
      <c r="TGW5" s="155"/>
      <c r="TGX5" s="155"/>
      <c r="TGY5" s="155"/>
      <c r="TGZ5" s="155"/>
      <c r="THA5" s="155"/>
      <c r="THB5" s="155"/>
      <c r="THC5" s="155"/>
      <c r="THD5" s="155"/>
      <c r="THE5" s="155"/>
      <c r="THF5" s="155"/>
      <c r="THG5" s="155"/>
      <c r="THH5" s="155"/>
      <c r="THI5" s="155"/>
      <c r="THJ5" s="155"/>
      <c r="THK5" s="155"/>
      <c r="THL5" s="155"/>
      <c r="THM5" s="155"/>
      <c r="THN5" s="155"/>
      <c r="THO5" s="155"/>
      <c r="THP5" s="155"/>
      <c r="THQ5" s="155"/>
      <c r="THR5" s="155"/>
      <c r="THS5" s="155"/>
      <c r="THT5" s="155"/>
      <c r="THU5" s="155"/>
      <c r="THV5" s="155"/>
      <c r="THW5" s="155"/>
      <c r="THX5" s="155"/>
      <c r="THY5" s="155"/>
      <c r="THZ5" s="155"/>
      <c r="TIA5" s="155"/>
      <c r="TIB5" s="155"/>
      <c r="TIC5" s="155"/>
      <c r="TID5" s="155"/>
      <c r="TIE5" s="155"/>
      <c r="TIF5" s="155"/>
      <c r="TIG5" s="155"/>
      <c r="TIH5" s="155"/>
      <c r="TII5" s="155"/>
      <c r="TIJ5" s="155"/>
      <c r="TIK5" s="155"/>
      <c r="TIL5" s="155"/>
      <c r="TIM5" s="155"/>
      <c r="TIN5" s="155"/>
      <c r="TIO5" s="155"/>
      <c r="TIP5" s="155"/>
      <c r="TIQ5" s="155"/>
      <c r="TIR5" s="155"/>
      <c r="TIS5" s="155"/>
      <c r="TIT5" s="155"/>
      <c r="TIU5" s="155"/>
      <c r="TIV5" s="155"/>
      <c r="TIW5" s="155"/>
      <c r="TIX5" s="155"/>
      <c r="TIY5" s="155"/>
      <c r="TIZ5" s="155"/>
      <c r="TJA5" s="155"/>
      <c r="TJB5" s="155"/>
      <c r="TJC5" s="155"/>
      <c r="TJD5" s="155"/>
      <c r="TJE5" s="155"/>
      <c r="TJF5" s="155"/>
      <c r="TJG5" s="155"/>
      <c r="TJH5" s="155"/>
      <c r="TJI5" s="155"/>
      <c r="TJJ5" s="155"/>
      <c r="TJK5" s="155"/>
      <c r="TJL5" s="155"/>
      <c r="TJM5" s="155"/>
      <c r="TJN5" s="155"/>
      <c r="TJO5" s="155"/>
      <c r="TJP5" s="155"/>
      <c r="TJQ5" s="155"/>
      <c r="TJR5" s="155"/>
      <c r="TJS5" s="155"/>
      <c r="TJT5" s="155"/>
      <c r="TJU5" s="155"/>
      <c r="TJV5" s="155"/>
      <c r="TJW5" s="155"/>
      <c r="TJX5" s="155"/>
      <c r="TJY5" s="155"/>
      <c r="TJZ5" s="155"/>
      <c r="TKA5" s="155"/>
      <c r="TKB5" s="155"/>
      <c r="TKC5" s="155"/>
      <c r="TKD5" s="155"/>
      <c r="TKE5" s="155"/>
      <c r="TKF5" s="155"/>
      <c r="TKG5" s="155"/>
      <c r="TKH5" s="155"/>
      <c r="TKI5" s="155"/>
      <c r="TKJ5" s="155"/>
      <c r="TKK5" s="155"/>
      <c r="TKL5" s="155"/>
      <c r="TKM5" s="155"/>
      <c r="TKN5" s="155"/>
      <c r="TKO5" s="155"/>
      <c r="TKP5" s="155"/>
      <c r="TKQ5" s="155"/>
      <c r="TKR5" s="155"/>
      <c r="TKS5" s="155"/>
      <c r="TKT5" s="155"/>
      <c r="TKU5" s="155"/>
      <c r="TKV5" s="155"/>
      <c r="TKW5" s="155"/>
      <c r="TKX5" s="155"/>
      <c r="TKY5" s="155"/>
      <c r="TKZ5" s="155"/>
      <c r="TLA5" s="155"/>
      <c r="TLB5" s="155"/>
      <c r="TLC5" s="155"/>
      <c r="TLD5" s="155"/>
      <c r="TLE5" s="155"/>
      <c r="TLF5" s="155"/>
      <c r="TLG5" s="155"/>
      <c r="TLH5" s="155"/>
      <c r="TLI5" s="155"/>
      <c r="TLJ5" s="155"/>
      <c r="TLK5" s="155"/>
      <c r="TLL5" s="155"/>
      <c r="TLM5" s="155"/>
      <c r="TLN5" s="155"/>
      <c r="TLO5" s="155"/>
      <c r="TLP5" s="155"/>
      <c r="TLQ5" s="155"/>
      <c r="TLR5" s="155"/>
      <c r="TLS5" s="155"/>
      <c r="TLT5" s="155"/>
      <c r="TLU5" s="155"/>
      <c r="TLV5" s="155"/>
      <c r="TLW5" s="155"/>
      <c r="TLX5" s="155"/>
      <c r="TLY5" s="155"/>
      <c r="TLZ5" s="155"/>
      <c r="TMA5" s="155"/>
      <c r="TMB5" s="155"/>
      <c r="TMC5" s="155"/>
      <c r="TMD5" s="155"/>
      <c r="TME5" s="155"/>
      <c r="TMF5" s="155"/>
      <c r="TMG5" s="155"/>
      <c r="TMH5" s="155"/>
      <c r="TMI5" s="155"/>
      <c r="TMJ5" s="155"/>
      <c r="TMK5" s="155"/>
      <c r="TML5" s="155"/>
      <c r="TMM5" s="155"/>
      <c r="TMN5" s="155"/>
      <c r="TMO5" s="155"/>
      <c r="TMP5" s="155"/>
      <c r="TMQ5" s="155"/>
      <c r="TMR5" s="155"/>
      <c r="TMS5" s="155"/>
      <c r="TMT5" s="155"/>
      <c r="TMU5" s="155"/>
      <c r="TMV5" s="155"/>
      <c r="TMW5" s="155"/>
      <c r="TMX5" s="155"/>
      <c r="TMY5" s="155"/>
      <c r="TMZ5" s="155"/>
      <c r="TNA5" s="155"/>
      <c r="TNB5" s="155"/>
      <c r="TNC5" s="155"/>
      <c r="TND5" s="155"/>
      <c r="TNE5" s="155"/>
      <c r="TNF5" s="155"/>
      <c r="TNG5" s="155"/>
      <c r="TNH5" s="155"/>
      <c r="TNI5" s="155"/>
      <c r="TNJ5" s="155"/>
      <c r="TNK5" s="155"/>
      <c r="TNL5" s="155"/>
      <c r="TNM5" s="155"/>
      <c r="TNN5" s="155"/>
      <c r="TNO5" s="155"/>
      <c r="TNP5" s="155"/>
      <c r="TNQ5" s="155"/>
      <c r="TNR5" s="155"/>
      <c r="TNS5" s="155"/>
      <c r="TNT5" s="155"/>
      <c r="TNU5" s="155"/>
      <c r="TNV5" s="155"/>
      <c r="TNW5" s="155"/>
      <c r="TNX5" s="155"/>
      <c r="TNY5" s="155"/>
      <c r="TNZ5" s="155"/>
      <c r="TOA5" s="155"/>
      <c r="TOB5" s="155"/>
      <c r="TOC5" s="155"/>
      <c r="TOD5" s="155"/>
      <c r="TOE5" s="155"/>
      <c r="TOF5" s="155"/>
      <c r="TOG5" s="155"/>
      <c r="TOH5" s="155"/>
      <c r="TOI5" s="155"/>
      <c r="TOJ5" s="155"/>
      <c r="TOK5" s="155"/>
      <c r="TOL5" s="155"/>
      <c r="TOM5" s="155"/>
      <c r="TON5" s="155"/>
      <c r="TOO5" s="155"/>
      <c r="TOP5" s="155"/>
      <c r="TOQ5" s="155"/>
      <c r="TOR5" s="155"/>
      <c r="TOS5" s="155"/>
      <c r="TOT5" s="155"/>
      <c r="TOU5" s="155"/>
      <c r="TOV5" s="155"/>
      <c r="TOW5" s="155"/>
      <c r="TOX5" s="155"/>
      <c r="TOY5" s="155"/>
      <c r="TOZ5" s="155"/>
      <c r="TPA5" s="155"/>
      <c r="TPB5" s="155"/>
      <c r="TPC5" s="155"/>
      <c r="TPD5" s="155"/>
      <c r="TPE5" s="155"/>
      <c r="TPF5" s="155"/>
      <c r="TPG5" s="155"/>
      <c r="TPH5" s="155"/>
      <c r="TPI5" s="155"/>
      <c r="TPJ5" s="155"/>
      <c r="TPK5" s="155"/>
      <c r="TPL5" s="155"/>
      <c r="TPM5" s="155"/>
      <c r="TPN5" s="155"/>
      <c r="TPO5" s="155"/>
      <c r="TPP5" s="155"/>
      <c r="TPQ5" s="155"/>
      <c r="TPR5" s="155"/>
      <c r="TPS5" s="155"/>
      <c r="TPT5" s="155"/>
      <c r="TPU5" s="155"/>
      <c r="TPV5" s="155"/>
      <c r="TPW5" s="155"/>
      <c r="TPX5" s="155"/>
      <c r="TPY5" s="155"/>
      <c r="TPZ5" s="155"/>
      <c r="TQA5" s="155"/>
      <c r="TQB5" s="155"/>
      <c r="TQC5" s="155"/>
      <c r="TQD5" s="155"/>
      <c r="TQE5" s="155"/>
      <c r="TQF5" s="155"/>
      <c r="TQG5" s="155"/>
      <c r="TQH5" s="155"/>
      <c r="TQI5" s="155"/>
      <c r="TQJ5" s="155"/>
      <c r="TQK5" s="155"/>
      <c r="TQL5" s="155"/>
      <c r="TQM5" s="155"/>
      <c r="TQN5" s="155"/>
      <c r="TQO5" s="155"/>
      <c r="TQP5" s="155"/>
      <c r="TQQ5" s="155"/>
      <c r="TQR5" s="155"/>
      <c r="TQS5" s="155"/>
      <c r="TQT5" s="155"/>
      <c r="TQU5" s="155"/>
      <c r="TQV5" s="155"/>
      <c r="TQW5" s="155"/>
      <c r="TQX5" s="155"/>
      <c r="TQY5" s="155"/>
      <c r="TQZ5" s="155"/>
      <c r="TRA5" s="155"/>
      <c r="TRB5" s="155"/>
      <c r="TRC5" s="155"/>
      <c r="TRD5" s="155"/>
      <c r="TRE5" s="155"/>
      <c r="TRF5" s="155"/>
      <c r="TRG5" s="155"/>
      <c r="TRH5" s="155"/>
      <c r="TRI5" s="155"/>
      <c r="TRJ5" s="155"/>
      <c r="TRK5" s="155"/>
      <c r="TRL5" s="155"/>
      <c r="TRM5" s="155"/>
      <c r="TRN5" s="155"/>
      <c r="TRO5" s="155"/>
      <c r="TRP5" s="155"/>
      <c r="TRQ5" s="155"/>
      <c r="TRR5" s="155"/>
      <c r="TRS5" s="155"/>
      <c r="TRT5" s="155"/>
      <c r="TRU5" s="155"/>
      <c r="TRV5" s="155"/>
      <c r="TRW5" s="155"/>
      <c r="TRX5" s="155"/>
      <c r="TRY5" s="155"/>
      <c r="TRZ5" s="155"/>
      <c r="TSA5" s="155"/>
      <c r="TSB5" s="155"/>
      <c r="TSC5" s="155"/>
      <c r="TSD5" s="155"/>
      <c r="TSE5" s="155"/>
      <c r="TSF5" s="155"/>
      <c r="TSG5" s="155"/>
      <c r="TSH5" s="155"/>
      <c r="TSI5" s="155"/>
      <c r="TSJ5" s="155"/>
      <c r="TSK5" s="155"/>
      <c r="TSL5" s="155"/>
      <c r="TSM5" s="155"/>
      <c r="TSN5" s="155"/>
      <c r="TSO5" s="155"/>
      <c r="TSP5" s="155"/>
      <c r="TSQ5" s="155"/>
      <c r="TSR5" s="155"/>
      <c r="TSS5" s="155"/>
      <c r="TST5" s="155"/>
      <c r="TSU5" s="155"/>
      <c r="TSV5" s="155"/>
      <c r="TSW5" s="155"/>
      <c r="TSX5" s="155"/>
      <c r="TSY5" s="155"/>
      <c r="TSZ5" s="155"/>
      <c r="TTA5" s="155"/>
      <c r="TTB5" s="155"/>
      <c r="TTC5" s="155"/>
      <c r="TTD5" s="155"/>
      <c r="TTE5" s="155"/>
      <c r="TTF5" s="155"/>
      <c r="TTG5" s="155"/>
      <c r="TTH5" s="155"/>
      <c r="TTI5" s="155"/>
      <c r="TTJ5" s="155"/>
      <c r="TTK5" s="155"/>
      <c r="TTL5" s="155"/>
      <c r="TTM5" s="155"/>
      <c r="TTN5" s="155"/>
      <c r="TTO5" s="155"/>
      <c r="TTP5" s="155"/>
      <c r="TTQ5" s="155"/>
      <c r="TTR5" s="155"/>
      <c r="TTS5" s="155"/>
      <c r="TTT5" s="155"/>
      <c r="TTU5" s="155"/>
      <c r="TTV5" s="155"/>
      <c r="TTW5" s="155"/>
      <c r="TTX5" s="155"/>
      <c r="TTY5" s="155"/>
      <c r="TTZ5" s="155"/>
      <c r="TUA5" s="155"/>
      <c r="TUB5" s="155"/>
      <c r="TUC5" s="155"/>
      <c r="TUD5" s="155"/>
      <c r="TUE5" s="155"/>
      <c r="TUF5" s="155"/>
      <c r="TUG5" s="155"/>
      <c r="TUH5" s="155"/>
      <c r="TUI5" s="155"/>
      <c r="TUJ5" s="155"/>
      <c r="TUK5" s="155"/>
      <c r="TUL5" s="155"/>
      <c r="TUM5" s="155"/>
      <c r="TUN5" s="155"/>
      <c r="TUO5" s="155"/>
      <c r="TUP5" s="155"/>
      <c r="TUQ5" s="155"/>
      <c r="TUR5" s="155"/>
      <c r="TUS5" s="155"/>
      <c r="TUT5" s="155"/>
      <c r="TUU5" s="155"/>
      <c r="TUV5" s="155"/>
      <c r="TUW5" s="155"/>
      <c r="TUX5" s="155"/>
      <c r="TUY5" s="155"/>
      <c r="TUZ5" s="155"/>
      <c r="TVA5" s="155"/>
      <c r="TVB5" s="155"/>
      <c r="TVC5" s="155"/>
      <c r="TVD5" s="155"/>
      <c r="TVE5" s="155"/>
      <c r="TVF5" s="155"/>
      <c r="TVG5" s="155"/>
      <c r="TVH5" s="155"/>
      <c r="TVI5" s="155"/>
      <c r="TVJ5" s="155"/>
      <c r="TVK5" s="155"/>
      <c r="TVL5" s="155"/>
      <c r="TVM5" s="155"/>
      <c r="TVN5" s="155"/>
      <c r="TVO5" s="155"/>
      <c r="TVP5" s="155"/>
      <c r="TVQ5" s="155"/>
      <c r="TVR5" s="155"/>
      <c r="TVS5" s="155"/>
      <c r="TVT5" s="155"/>
      <c r="TVU5" s="155"/>
      <c r="TVV5" s="155"/>
      <c r="TVW5" s="155"/>
      <c r="TVX5" s="155"/>
      <c r="TVY5" s="155"/>
      <c r="TVZ5" s="155"/>
      <c r="TWA5" s="155"/>
      <c r="TWB5" s="155"/>
      <c r="TWC5" s="155"/>
      <c r="TWD5" s="155"/>
      <c r="TWE5" s="155"/>
      <c r="TWF5" s="155"/>
      <c r="TWG5" s="155"/>
      <c r="TWH5" s="155"/>
      <c r="TWI5" s="155"/>
      <c r="TWJ5" s="155"/>
      <c r="TWK5" s="155"/>
      <c r="TWL5" s="155"/>
      <c r="TWM5" s="155"/>
      <c r="TWN5" s="155"/>
      <c r="TWO5" s="155"/>
      <c r="TWP5" s="155"/>
      <c r="TWQ5" s="155"/>
      <c r="TWR5" s="155"/>
      <c r="TWS5" s="155"/>
      <c r="TWT5" s="155"/>
      <c r="TWU5" s="155"/>
      <c r="TWV5" s="155"/>
      <c r="TWW5" s="155"/>
      <c r="TWX5" s="155"/>
      <c r="TWY5" s="155"/>
      <c r="TWZ5" s="155"/>
      <c r="TXA5" s="155"/>
      <c r="TXB5" s="155"/>
      <c r="TXC5" s="155"/>
      <c r="TXD5" s="155"/>
      <c r="TXE5" s="155"/>
      <c r="TXF5" s="155"/>
      <c r="TXG5" s="155"/>
      <c r="TXH5" s="155"/>
      <c r="TXI5" s="155"/>
      <c r="TXJ5" s="155"/>
      <c r="TXK5" s="155"/>
      <c r="TXL5" s="155"/>
      <c r="TXM5" s="155"/>
      <c r="TXN5" s="155"/>
      <c r="TXO5" s="155"/>
      <c r="TXP5" s="155"/>
      <c r="TXQ5" s="155"/>
      <c r="TXR5" s="155"/>
      <c r="TXS5" s="155"/>
      <c r="TXT5" s="155"/>
      <c r="TXU5" s="155"/>
      <c r="TXV5" s="155"/>
      <c r="TXW5" s="155"/>
      <c r="TXX5" s="155"/>
      <c r="TXY5" s="155"/>
      <c r="TXZ5" s="155"/>
      <c r="TYA5" s="155"/>
      <c r="TYB5" s="155"/>
      <c r="TYC5" s="155"/>
      <c r="TYD5" s="155"/>
      <c r="TYE5" s="155"/>
      <c r="TYF5" s="155"/>
      <c r="TYG5" s="155"/>
      <c r="TYH5" s="155"/>
      <c r="TYI5" s="155"/>
      <c r="TYJ5" s="155"/>
      <c r="TYK5" s="155"/>
      <c r="TYL5" s="155"/>
      <c r="TYM5" s="155"/>
      <c r="TYN5" s="155"/>
      <c r="TYO5" s="155"/>
      <c r="TYP5" s="155"/>
      <c r="TYQ5" s="155"/>
      <c r="TYR5" s="155"/>
      <c r="TYS5" s="155"/>
      <c r="TYT5" s="155"/>
      <c r="TYU5" s="155"/>
      <c r="TYV5" s="155"/>
      <c r="TYW5" s="155"/>
      <c r="TYX5" s="155"/>
      <c r="TYY5" s="155"/>
      <c r="TYZ5" s="155"/>
      <c r="TZA5" s="155"/>
      <c r="TZB5" s="155"/>
      <c r="TZC5" s="155"/>
      <c r="TZD5" s="155"/>
      <c r="TZE5" s="155"/>
      <c r="TZF5" s="155"/>
      <c r="TZG5" s="155"/>
      <c r="TZH5" s="155"/>
      <c r="TZI5" s="155"/>
      <c r="TZJ5" s="155"/>
      <c r="TZK5" s="155"/>
      <c r="TZL5" s="155"/>
      <c r="TZM5" s="155"/>
      <c r="TZN5" s="155"/>
      <c r="TZO5" s="155"/>
      <c r="TZP5" s="155"/>
      <c r="TZQ5" s="155"/>
      <c r="TZR5" s="155"/>
      <c r="TZS5" s="155"/>
      <c r="TZT5" s="155"/>
      <c r="TZU5" s="155"/>
      <c r="TZV5" s="155"/>
      <c r="TZW5" s="155"/>
      <c r="TZX5" s="155"/>
      <c r="TZY5" s="155"/>
      <c r="TZZ5" s="155"/>
      <c r="UAA5" s="155"/>
      <c r="UAB5" s="155"/>
      <c r="UAC5" s="155"/>
      <c r="UAD5" s="155"/>
      <c r="UAE5" s="155"/>
      <c r="UAF5" s="155"/>
      <c r="UAG5" s="155"/>
      <c r="UAH5" s="155"/>
      <c r="UAI5" s="155"/>
      <c r="UAJ5" s="155"/>
      <c r="UAK5" s="155"/>
      <c r="UAL5" s="155"/>
      <c r="UAM5" s="155"/>
      <c r="UAN5" s="155"/>
      <c r="UAO5" s="155"/>
      <c r="UAP5" s="155"/>
      <c r="UAQ5" s="155"/>
      <c r="UAR5" s="155"/>
      <c r="UAS5" s="155"/>
      <c r="UAT5" s="155"/>
      <c r="UAU5" s="155"/>
      <c r="UAV5" s="155"/>
      <c r="UAW5" s="155"/>
      <c r="UAX5" s="155"/>
      <c r="UAY5" s="155"/>
      <c r="UAZ5" s="155"/>
      <c r="UBA5" s="155"/>
      <c r="UBB5" s="155"/>
      <c r="UBC5" s="155"/>
      <c r="UBD5" s="155"/>
      <c r="UBE5" s="155"/>
      <c r="UBF5" s="155"/>
      <c r="UBG5" s="155"/>
      <c r="UBH5" s="155"/>
      <c r="UBI5" s="155"/>
      <c r="UBJ5" s="155"/>
      <c r="UBK5" s="155"/>
      <c r="UBL5" s="155"/>
      <c r="UBM5" s="155"/>
      <c r="UBN5" s="155"/>
      <c r="UBO5" s="155"/>
      <c r="UBP5" s="155"/>
      <c r="UBQ5" s="155"/>
      <c r="UBR5" s="155"/>
      <c r="UBS5" s="155"/>
      <c r="UBT5" s="155"/>
      <c r="UBU5" s="155"/>
      <c r="UBV5" s="155"/>
      <c r="UBW5" s="155"/>
      <c r="UBX5" s="155"/>
      <c r="UBY5" s="155"/>
      <c r="UBZ5" s="155"/>
      <c r="UCA5" s="155"/>
      <c r="UCB5" s="155"/>
      <c r="UCC5" s="155"/>
      <c r="UCD5" s="155"/>
      <c r="UCE5" s="155"/>
      <c r="UCF5" s="155"/>
      <c r="UCG5" s="155"/>
      <c r="UCH5" s="155"/>
      <c r="UCI5" s="155"/>
      <c r="UCJ5" s="155"/>
      <c r="UCK5" s="155"/>
      <c r="UCL5" s="155"/>
      <c r="UCM5" s="155"/>
      <c r="UCN5" s="155"/>
      <c r="UCO5" s="155"/>
      <c r="UCP5" s="155"/>
      <c r="UCQ5" s="155"/>
      <c r="UCR5" s="155"/>
      <c r="UCS5" s="155"/>
      <c r="UCT5" s="155"/>
      <c r="UCU5" s="155"/>
      <c r="UCV5" s="155"/>
      <c r="UCW5" s="155"/>
      <c r="UCX5" s="155"/>
      <c r="UCY5" s="155"/>
      <c r="UCZ5" s="155"/>
      <c r="UDA5" s="155"/>
      <c r="UDB5" s="155"/>
      <c r="UDC5" s="155"/>
      <c r="UDD5" s="155"/>
      <c r="UDE5" s="155"/>
      <c r="UDF5" s="155"/>
      <c r="UDG5" s="155"/>
      <c r="UDH5" s="155"/>
      <c r="UDI5" s="155"/>
      <c r="UDJ5" s="155"/>
      <c r="UDK5" s="155"/>
      <c r="UDL5" s="155"/>
      <c r="UDM5" s="155"/>
      <c r="UDN5" s="155"/>
      <c r="UDO5" s="155"/>
      <c r="UDP5" s="155"/>
      <c r="UDQ5" s="155"/>
      <c r="UDR5" s="155"/>
      <c r="UDS5" s="155"/>
      <c r="UDT5" s="155"/>
      <c r="UDU5" s="155"/>
      <c r="UDV5" s="155"/>
      <c r="UDW5" s="155"/>
      <c r="UDX5" s="155"/>
      <c r="UDY5" s="155"/>
      <c r="UDZ5" s="155"/>
      <c r="UEA5" s="155"/>
      <c r="UEB5" s="155"/>
      <c r="UEC5" s="155"/>
      <c r="UED5" s="155"/>
      <c r="UEE5" s="155"/>
      <c r="UEF5" s="155"/>
      <c r="UEG5" s="155"/>
      <c r="UEH5" s="155"/>
      <c r="UEI5" s="155"/>
      <c r="UEJ5" s="155"/>
      <c r="UEK5" s="155"/>
      <c r="UEL5" s="155"/>
      <c r="UEM5" s="155"/>
      <c r="UEN5" s="155"/>
      <c r="UEO5" s="155"/>
      <c r="UEP5" s="155"/>
      <c r="UEQ5" s="155"/>
      <c r="UER5" s="155"/>
      <c r="UES5" s="155"/>
      <c r="UET5" s="155"/>
      <c r="UEU5" s="155"/>
      <c r="UEV5" s="155"/>
      <c r="UEW5" s="155"/>
      <c r="UEX5" s="155"/>
      <c r="UEY5" s="155"/>
      <c r="UEZ5" s="155"/>
      <c r="UFA5" s="155"/>
      <c r="UFB5" s="155"/>
      <c r="UFC5" s="155"/>
      <c r="UFD5" s="155"/>
      <c r="UFE5" s="155"/>
      <c r="UFF5" s="155"/>
      <c r="UFG5" s="155"/>
      <c r="UFH5" s="155"/>
      <c r="UFI5" s="155"/>
      <c r="UFJ5" s="155"/>
      <c r="UFK5" s="155"/>
      <c r="UFL5" s="155"/>
      <c r="UFM5" s="155"/>
      <c r="UFN5" s="155"/>
      <c r="UFO5" s="155"/>
      <c r="UFP5" s="155"/>
      <c r="UFQ5" s="155"/>
      <c r="UFR5" s="155"/>
      <c r="UFS5" s="155"/>
      <c r="UFT5" s="155"/>
      <c r="UFU5" s="155"/>
      <c r="UFV5" s="155"/>
      <c r="UFW5" s="155"/>
      <c r="UFX5" s="155"/>
      <c r="UFY5" s="155"/>
      <c r="UFZ5" s="155"/>
      <c r="UGA5" s="155"/>
      <c r="UGB5" s="155"/>
      <c r="UGC5" s="155"/>
      <c r="UGD5" s="155"/>
      <c r="UGE5" s="155"/>
      <c r="UGF5" s="155"/>
      <c r="UGG5" s="155"/>
      <c r="UGH5" s="155"/>
      <c r="UGI5" s="155"/>
      <c r="UGJ5" s="155"/>
      <c r="UGK5" s="155"/>
      <c r="UGL5" s="155"/>
      <c r="UGM5" s="155"/>
      <c r="UGN5" s="155"/>
      <c r="UGO5" s="155"/>
      <c r="UGP5" s="155"/>
      <c r="UGQ5" s="155"/>
      <c r="UGR5" s="155"/>
      <c r="UGS5" s="155"/>
      <c r="UGT5" s="155"/>
      <c r="UGU5" s="155"/>
      <c r="UGV5" s="155"/>
      <c r="UGW5" s="155"/>
      <c r="UGX5" s="155"/>
      <c r="UGY5" s="155"/>
      <c r="UGZ5" s="155"/>
      <c r="UHA5" s="155"/>
      <c r="UHB5" s="155"/>
      <c r="UHC5" s="155"/>
      <c r="UHD5" s="155"/>
      <c r="UHE5" s="155"/>
      <c r="UHF5" s="155"/>
      <c r="UHG5" s="155"/>
      <c r="UHH5" s="155"/>
      <c r="UHI5" s="155"/>
      <c r="UHJ5" s="155"/>
      <c r="UHK5" s="155"/>
      <c r="UHL5" s="155"/>
      <c r="UHM5" s="155"/>
      <c r="UHN5" s="155"/>
      <c r="UHO5" s="155"/>
      <c r="UHP5" s="155"/>
      <c r="UHQ5" s="155"/>
      <c r="UHR5" s="155"/>
      <c r="UHS5" s="155"/>
      <c r="UHT5" s="155"/>
      <c r="UHU5" s="155"/>
      <c r="UHV5" s="155"/>
      <c r="UHW5" s="155"/>
      <c r="UHX5" s="155"/>
      <c r="UHY5" s="155"/>
      <c r="UHZ5" s="155"/>
      <c r="UIA5" s="155"/>
      <c r="UIB5" s="155"/>
      <c r="UIC5" s="155"/>
      <c r="UID5" s="155"/>
      <c r="UIE5" s="155"/>
      <c r="UIF5" s="155"/>
      <c r="UIG5" s="155"/>
      <c r="UIH5" s="155"/>
      <c r="UII5" s="155"/>
      <c r="UIJ5" s="155"/>
      <c r="UIK5" s="155"/>
      <c r="UIL5" s="155"/>
      <c r="UIM5" s="155"/>
      <c r="UIN5" s="155"/>
      <c r="UIO5" s="155"/>
      <c r="UIP5" s="155"/>
      <c r="UIQ5" s="155"/>
      <c r="UIR5" s="155"/>
      <c r="UIS5" s="155"/>
      <c r="UIT5" s="155"/>
      <c r="UIU5" s="155"/>
      <c r="UIV5" s="155"/>
      <c r="UIW5" s="155"/>
      <c r="UIX5" s="155"/>
      <c r="UIY5" s="155"/>
      <c r="UIZ5" s="155"/>
      <c r="UJA5" s="155"/>
      <c r="UJB5" s="155"/>
      <c r="UJC5" s="155"/>
      <c r="UJD5" s="155"/>
      <c r="UJE5" s="155"/>
      <c r="UJF5" s="155"/>
      <c r="UJG5" s="155"/>
      <c r="UJH5" s="155"/>
      <c r="UJI5" s="155"/>
      <c r="UJJ5" s="155"/>
      <c r="UJK5" s="155"/>
      <c r="UJL5" s="155"/>
      <c r="UJM5" s="155"/>
      <c r="UJN5" s="155"/>
      <c r="UJO5" s="155"/>
      <c r="UJP5" s="155"/>
      <c r="UJQ5" s="155"/>
      <c r="UJR5" s="155"/>
      <c r="UJS5" s="155"/>
      <c r="UJT5" s="155"/>
      <c r="UJU5" s="155"/>
      <c r="UJV5" s="155"/>
      <c r="UJW5" s="155"/>
      <c r="UJX5" s="155"/>
      <c r="UJY5" s="155"/>
      <c r="UJZ5" s="155"/>
      <c r="UKA5" s="155"/>
      <c r="UKB5" s="155"/>
      <c r="UKC5" s="155"/>
      <c r="UKD5" s="155"/>
      <c r="UKE5" s="155"/>
      <c r="UKF5" s="155"/>
      <c r="UKG5" s="155"/>
      <c r="UKH5" s="155"/>
      <c r="UKI5" s="155"/>
      <c r="UKJ5" s="155"/>
      <c r="UKK5" s="155"/>
      <c r="UKL5" s="155"/>
      <c r="UKM5" s="155"/>
      <c r="UKN5" s="155"/>
      <c r="UKO5" s="155"/>
      <c r="UKP5" s="155"/>
      <c r="UKQ5" s="155"/>
      <c r="UKR5" s="155"/>
      <c r="UKS5" s="155"/>
      <c r="UKT5" s="155"/>
      <c r="UKU5" s="155"/>
      <c r="UKV5" s="155"/>
      <c r="UKW5" s="155"/>
      <c r="UKX5" s="155"/>
      <c r="UKY5" s="155"/>
      <c r="UKZ5" s="155"/>
      <c r="ULA5" s="155"/>
      <c r="ULB5" s="155"/>
      <c r="ULC5" s="155"/>
      <c r="ULD5" s="155"/>
      <c r="ULE5" s="155"/>
      <c r="ULF5" s="155"/>
      <c r="ULG5" s="155"/>
      <c r="ULH5" s="155"/>
      <c r="ULI5" s="155"/>
      <c r="ULJ5" s="155"/>
      <c r="ULK5" s="155"/>
      <c r="ULL5" s="155"/>
      <c r="ULM5" s="155"/>
      <c r="ULN5" s="155"/>
      <c r="ULO5" s="155"/>
      <c r="ULP5" s="155"/>
      <c r="ULQ5" s="155"/>
      <c r="ULR5" s="155"/>
      <c r="ULS5" s="155"/>
      <c r="ULT5" s="155"/>
      <c r="ULU5" s="155"/>
      <c r="ULV5" s="155"/>
      <c r="ULW5" s="155"/>
      <c r="ULX5" s="155"/>
      <c r="ULY5" s="155"/>
      <c r="ULZ5" s="155"/>
      <c r="UMA5" s="155"/>
      <c r="UMB5" s="155"/>
      <c r="UMC5" s="155"/>
      <c r="UMD5" s="155"/>
      <c r="UME5" s="155"/>
      <c r="UMF5" s="155"/>
      <c r="UMG5" s="155"/>
      <c r="UMH5" s="155"/>
      <c r="UMI5" s="155"/>
      <c r="UMJ5" s="155"/>
      <c r="UMK5" s="155"/>
      <c r="UML5" s="155"/>
      <c r="UMM5" s="155"/>
      <c r="UMN5" s="155"/>
      <c r="UMO5" s="155"/>
      <c r="UMP5" s="155"/>
      <c r="UMQ5" s="155"/>
      <c r="UMR5" s="155"/>
      <c r="UMS5" s="155"/>
      <c r="UMT5" s="155"/>
      <c r="UMU5" s="155"/>
      <c r="UMV5" s="155"/>
      <c r="UMW5" s="155"/>
      <c r="UMX5" s="155"/>
      <c r="UMY5" s="155"/>
      <c r="UMZ5" s="155"/>
      <c r="UNA5" s="155"/>
      <c r="UNB5" s="155"/>
      <c r="UNC5" s="155"/>
      <c r="UND5" s="155"/>
      <c r="UNE5" s="155"/>
      <c r="UNF5" s="155"/>
      <c r="UNG5" s="155"/>
      <c r="UNH5" s="155"/>
      <c r="UNI5" s="155"/>
      <c r="UNJ5" s="155"/>
      <c r="UNK5" s="155"/>
      <c r="UNL5" s="155"/>
      <c r="UNM5" s="155"/>
      <c r="UNN5" s="155"/>
      <c r="UNO5" s="155"/>
      <c r="UNP5" s="155"/>
      <c r="UNQ5" s="155"/>
      <c r="UNR5" s="155"/>
      <c r="UNS5" s="155"/>
      <c r="UNT5" s="155"/>
      <c r="UNU5" s="155"/>
      <c r="UNV5" s="155"/>
      <c r="UNW5" s="155"/>
      <c r="UNX5" s="155"/>
      <c r="UNY5" s="155"/>
      <c r="UNZ5" s="155"/>
      <c r="UOA5" s="155"/>
      <c r="UOB5" s="155"/>
      <c r="UOC5" s="155"/>
      <c r="UOD5" s="155"/>
      <c r="UOE5" s="155"/>
      <c r="UOF5" s="155"/>
      <c r="UOG5" s="155"/>
      <c r="UOH5" s="155"/>
      <c r="UOI5" s="155"/>
      <c r="UOJ5" s="155"/>
      <c r="UOK5" s="155"/>
      <c r="UOL5" s="155"/>
      <c r="UOM5" s="155"/>
      <c r="UON5" s="155"/>
      <c r="UOO5" s="155"/>
      <c r="UOP5" s="155"/>
      <c r="UOQ5" s="155"/>
      <c r="UOR5" s="155"/>
      <c r="UOS5" s="155"/>
      <c r="UOT5" s="155"/>
      <c r="UOU5" s="155"/>
      <c r="UOV5" s="155"/>
      <c r="UOW5" s="155"/>
      <c r="UOX5" s="155"/>
      <c r="UOY5" s="155"/>
      <c r="UOZ5" s="155"/>
      <c r="UPA5" s="155"/>
      <c r="UPB5" s="155"/>
      <c r="UPC5" s="155"/>
      <c r="UPD5" s="155"/>
      <c r="UPE5" s="155"/>
      <c r="UPF5" s="155"/>
      <c r="UPG5" s="155"/>
      <c r="UPH5" s="155"/>
      <c r="UPI5" s="155"/>
      <c r="UPJ5" s="155"/>
      <c r="UPK5" s="155"/>
      <c r="UPL5" s="155"/>
      <c r="UPM5" s="155"/>
      <c r="UPN5" s="155"/>
      <c r="UPO5" s="155"/>
      <c r="UPP5" s="155"/>
      <c r="UPQ5" s="155"/>
      <c r="UPR5" s="155"/>
      <c r="UPS5" s="155"/>
      <c r="UPT5" s="155"/>
      <c r="UPU5" s="155"/>
      <c r="UPV5" s="155"/>
      <c r="UPW5" s="155"/>
      <c r="UPX5" s="155"/>
      <c r="UPY5" s="155"/>
      <c r="UPZ5" s="155"/>
      <c r="UQA5" s="155"/>
      <c r="UQB5" s="155"/>
      <c r="UQC5" s="155"/>
      <c r="UQD5" s="155"/>
      <c r="UQE5" s="155"/>
      <c r="UQF5" s="155"/>
      <c r="UQG5" s="155"/>
      <c r="UQH5" s="155"/>
      <c r="UQI5" s="155"/>
      <c r="UQJ5" s="155"/>
      <c r="UQK5" s="155"/>
      <c r="UQL5" s="155"/>
      <c r="UQM5" s="155"/>
      <c r="UQN5" s="155"/>
      <c r="UQO5" s="155"/>
      <c r="UQP5" s="155"/>
      <c r="UQQ5" s="155"/>
      <c r="UQR5" s="155"/>
      <c r="UQS5" s="155"/>
      <c r="UQT5" s="155"/>
      <c r="UQU5" s="155"/>
      <c r="UQV5" s="155"/>
      <c r="UQW5" s="155"/>
      <c r="UQX5" s="155"/>
      <c r="UQY5" s="155"/>
      <c r="UQZ5" s="155"/>
      <c r="URA5" s="155"/>
      <c r="URB5" s="155"/>
      <c r="URC5" s="155"/>
      <c r="URD5" s="155"/>
      <c r="URE5" s="155"/>
      <c r="URF5" s="155"/>
      <c r="URG5" s="155"/>
      <c r="URH5" s="155"/>
      <c r="URI5" s="155"/>
      <c r="URJ5" s="155"/>
      <c r="URK5" s="155"/>
      <c r="URL5" s="155"/>
      <c r="URM5" s="155"/>
      <c r="URN5" s="155"/>
      <c r="URO5" s="155"/>
      <c r="URP5" s="155"/>
      <c r="URQ5" s="155"/>
      <c r="URR5" s="155"/>
      <c r="URS5" s="155"/>
      <c r="URT5" s="155"/>
      <c r="URU5" s="155"/>
      <c r="URV5" s="155"/>
      <c r="URW5" s="155"/>
      <c r="URX5" s="155"/>
      <c r="URY5" s="155"/>
      <c r="URZ5" s="155"/>
      <c r="USA5" s="155"/>
      <c r="USB5" s="155"/>
      <c r="USC5" s="155"/>
      <c r="USD5" s="155"/>
      <c r="USE5" s="155"/>
      <c r="USF5" s="155"/>
      <c r="USG5" s="155"/>
      <c r="USH5" s="155"/>
      <c r="USI5" s="155"/>
      <c r="USJ5" s="155"/>
      <c r="USK5" s="155"/>
      <c r="USL5" s="155"/>
      <c r="USM5" s="155"/>
      <c r="USN5" s="155"/>
      <c r="USO5" s="155"/>
      <c r="USP5" s="155"/>
      <c r="USQ5" s="155"/>
      <c r="USR5" s="155"/>
      <c r="USS5" s="155"/>
      <c r="UST5" s="155"/>
      <c r="USU5" s="155"/>
      <c r="USV5" s="155"/>
      <c r="USW5" s="155"/>
      <c r="USX5" s="155"/>
      <c r="USY5" s="155"/>
      <c r="USZ5" s="155"/>
      <c r="UTA5" s="155"/>
      <c r="UTB5" s="155"/>
      <c r="UTC5" s="155"/>
      <c r="UTD5" s="155"/>
      <c r="UTE5" s="155"/>
      <c r="UTF5" s="155"/>
      <c r="UTG5" s="155"/>
      <c r="UTH5" s="155"/>
      <c r="UTI5" s="155"/>
      <c r="UTJ5" s="155"/>
      <c r="UTK5" s="155"/>
      <c r="UTL5" s="155"/>
      <c r="UTM5" s="155"/>
      <c r="UTN5" s="155"/>
      <c r="UTO5" s="155"/>
      <c r="UTP5" s="155"/>
      <c r="UTQ5" s="155"/>
      <c r="UTR5" s="155"/>
      <c r="UTS5" s="155"/>
      <c r="UTT5" s="155"/>
      <c r="UTU5" s="155"/>
      <c r="UTV5" s="155"/>
      <c r="UTW5" s="155"/>
      <c r="UTX5" s="155"/>
      <c r="UTY5" s="155"/>
      <c r="UTZ5" s="155"/>
      <c r="UUA5" s="155"/>
      <c r="UUB5" s="155"/>
      <c r="UUC5" s="155"/>
      <c r="UUD5" s="155"/>
      <c r="UUE5" s="155"/>
      <c r="UUF5" s="155"/>
      <c r="UUG5" s="155"/>
      <c r="UUH5" s="155"/>
      <c r="UUI5" s="155"/>
      <c r="UUJ5" s="155"/>
      <c r="UUK5" s="155"/>
      <c r="UUL5" s="155"/>
      <c r="UUM5" s="155"/>
      <c r="UUN5" s="155"/>
      <c r="UUO5" s="155"/>
      <c r="UUP5" s="155"/>
      <c r="UUQ5" s="155"/>
      <c r="UUR5" s="155"/>
      <c r="UUS5" s="155"/>
      <c r="UUT5" s="155"/>
      <c r="UUU5" s="155"/>
      <c r="UUV5" s="155"/>
      <c r="UUW5" s="155"/>
      <c r="UUX5" s="155"/>
      <c r="UUY5" s="155"/>
      <c r="UUZ5" s="155"/>
      <c r="UVA5" s="155"/>
      <c r="UVB5" s="155"/>
      <c r="UVC5" s="155"/>
      <c r="UVD5" s="155"/>
      <c r="UVE5" s="155"/>
      <c r="UVF5" s="155"/>
      <c r="UVG5" s="155"/>
      <c r="UVH5" s="155"/>
      <c r="UVI5" s="155"/>
      <c r="UVJ5" s="155"/>
      <c r="UVK5" s="155"/>
      <c r="UVL5" s="155"/>
      <c r="UVM5" s="155"/>
      <c r="UVN5" s="155"/>
      <c r="UVO5" s="155"/>
      <c r="UVP5" s="155"/>
      <c r="UVQ5" s="155"/>
      <c r="UVR5" s="155"/>
      <c r="UVS5" s="155"/>
      <c r="UVT5" s="155"/>
      <c r="UVU5" s="155"/>
      <c r="UVV5" s="155"/>
      <c r="UVW5" s="155"/>
      <c r="UVX5" s="155"/>
      <c r="UVY5" s="155"/>
      <c r="UVZ5" s="155"/>
      <c r="UWA5" s="155"/>
      <c r="UWB5" s="155"/>
      <c r="UWC5" s="155"/>
      <c r="UWD5" s="155"/>
      <c r="UWE5" s="155"/>
      <c r="UWF5" s="155"/>
      <c r="UWG5" s="155"/>
      <c r="UWH5" s="155"/>
      <c r="UWI5" s="155"/>
      <c r="UWJ5" s="155"/>
      <c r="UWK5" s="155"/>
      <c r="UWL5" s="155"/>
      <c r="UWM5" s="155"/>
      <c r="UWN5" s="155"/>
      <c r="UWO5" s="155"/>
      <c r="UWP5" s="155"/>
      <c r="UWQ5" s="155"/>
      <c r="UWR5" s="155"/>
      <c r="UWS5" s="155"/>
      <c r="UWT5" s="155"/>
      <c r="UWU5" s="155"/>
      <c r="UWV5" s="155"/>
      <c r="UWW5" s="155"/>
      <c r="UWX5" s="155"/>
      <c r="UWY5" s="155"/>
      <c r="UWZ5" s="155"/>
      <c r="UXA5" s="155"/>
      <c r="UXB5" s="155"/>
      <c r="UXC5" s="155"/>
      <c r="UXD5" s="155"/>
      <c r="UXE5" s="155"/>
      <c r="UXF5" s="155"/>
      <c r="UXG5" s="155"/>
      <c r="UXH5" s="155"/>
      <c r="UXI5" s="155"/>
      <c r="UXJ5" s="155"/>
      <c r="UXK5" s="155"/>
      <c r="UXL5" s="155"/>
      <c r="UXM5" s="155"/>
      <c r="UXN5" s="155"/>
      <c r="UXO5" s="155"/>
      <c r="UXP5" s="155"/>
      <c r="UXQ5" s="155"/>
      <c r="UXR5" s="155"/>
      <c r="UXS5" s="155"/>
      <c r="UXT5" s="155"/>
      <c r="UXU5" s="155"/>
      <c r="UXV5" s="155"/>
      <c r="UXW5" s="155"/>
      <c r="UXX5" s="155"/>
      <c r="UXY5" s="155"/>
      <c r="UXZ5" s="155"/>
      <c r="UYA5" s="155"/>
      <c r="UYB5" s="155"/>
      <c r="UYC5" s="155"/>
      <c r="UYD5" s="155"/>
      <c r="UYE5" s="155"/>
      <c r="UYF5" s="155"/>
      <c r="UYG5" s="155"/>
      <c r="UYH5" s="155"/>
      <c r="UYI5" s="155"/>
      <c r="UYJ5" s="155"/>
      <c r="UYK5" s="155"/>
      <c r="UYL5" s="155"/>
      <c r="UYM5" s="155"/>
      <c r="UYN5" s="155"/>
      <c r="UYO5" s="155"/>
      <c r="UYP5" s="155"/>
      <c r="UYQ5" s="155"/>
      <c r="UYR5" s="155"/>
      <c r="UYS5" s="155"/>
      <c r="UYT5" s="155"/>
      <c r="UYU5" s="155"/>
      <c r="UYV5" s="155"/>
      <c r="UYW5" s="155"/>
      <c r="UYX5" s="155"/>
      <c r="UYY5" s="155"/>
      <c r="UYZ5" s="155"/>
      <c r="UZA5" s="155"/>
      <c r="UZB5" s="155"/>
      <c r="UZC5" s="155"/>
      <c r="UZD5" s="155"/>
      <c r="UZE5" s="155"/>
      <c r="UZF5" s="155"/>
      <c r="UZG5" s="155"/>
      <c r="UZH5" s="155"/>
      <c r="UZI5" s="155"/>
      <c r="UZJ5" s="155"/>
      <c r="UZK5" s="155"/>
      <c r="UZL5" s="155"/>
      <c r="UZM5" s="155"/>
      <c r="UZN5" s="155"/>
      <c r="UZO5" s="155"/>
      <c r="UZP5" s="155"/>
      <c r="UZQ5" s="155"/>
      <c r="UZR5" s="155"/>
      <c r="UZS5" s="155"/>
      <c r="UZT5" s="155"/>
      <c r="UZU5" s="155"/>
      <c r="UZV5" s="155"/>
      <c r="UZW5" s="155"/>
      <c r="UZX5" s="155"/>
      <c r="UZY5" s="155"/>
      <c r="UZZ5" s="155"/>
      <c r="VAA5" s="155"/>
      <c r="VAB5" s="155"/>
      <c r="VAC5" s="155"/>
      <c r="VAD5" s="155"/>
      <c r="VAE5" s="155"/>
      <c r="VAF5" s="155"/>
      <c r="VAG5" s="155"/>
      <c r="VAH5" s="155"/>
      <c r="VAI5" s="155"/>
      <c r="VAJ5" s="155"/>
      <c r="VAK5" s="155"/>
      <c r="VAL5" s="155"/>
      <c r="VAM5" s="155"/>
      <c r="VAN5" s="155"/>
      <c r="VAO5" s="155"/>
      <c r="VAP5" s="155"/>
      <c r="VAQ5" s="155"/>
      <c r="VAR5" s="155"/>
      <c r="VAS5" s="155"/>
      <c r="VAT5" s="155"/>
      <c r="VAU5" s="155"/>
      <c r="VAV5" s="155"/>
      <c r="VAW5" s="155"/>
      <c r="VAX5" s="155"/>
      <c r="VAY5" s="155"/>
      <c r="VAZ5" s="155"/>
      <c r="VBA5" s="155"/>
      <c r="VBB5" s="155"/>
      <c r="VBC5" s="155"/>
      <c r="VBD5" s="155"/>
      <c r="VBE5" s="155"/>
      <c r="VBF5" s="155"/>
      <c r="VBG5" s="155"/>
      <c r="VBH5" s="155"/>
      <c r="VBI5" s="155"/>
      <c r="VBJ5" s="155"/>
      <c r="VBK5" s="155"/>
      <c r="VBL5" s="155"/>
      <c r="VBM5" s="155"/>
      <c r="VBN5" s="155"/>
      <c r="VBO5" s="155"/>
      <c r="VBP5" s="155"/>
      <c r="VBQ5" s="155"/>
      <c r="VBR5" s="155"/>
      <c r="VBS5" s="155"/>
      <c r="VBT5" s="155"/>
      <c r="VBU5" s="155"/>
      <c r="VBV5" s="155"/>
      <c r="VBW5" s="155"/>
      <c r="VBX5" s="155"/>
      <c r="VBY5" s="155"/>
      <c r="VBZ5" s="155"/>
      <c r="VCA5" s="155"/>
      <c r="VCB5" s="155"/>
      <c r="VCC5" s="155"/>
      <c r="VCD5" s="155"/>
      <c r="VCE5" s="155"/>
      <c r="VCF5" s="155"/>
      <c r="VCG5" s="155"/>
      <c r="VCH5" s="155"/>
      <c r="VCI5" s="155"/>
      <c r="VCJ5" s="155"/>
      <c r="VCK5" s="155"/>
      <c r="VCL5" s="155"/>
      <c r="VCM5" s="155"/>
      <c r="VCN5" s="155"/>
      <c r="VCO5" s="155"/>
      <c r="VCP5" s="155"/>
      <c r="VCQ5" s="155"/>
      <c r="VCR5" s="155"/>
      <c r="VCS5" s="155"/>
      <c r="VCT5" s="155"/>
      <c r="VCU5" s="155"/>
      <c r="VCV5" s="155"/>
      <c r="VCW5" s="155"/>
      <c r="VCX5" s="155"/>
      <c r="VCY5" s="155"/>
      <c r="VCZ5" s="155"/>
      <c r="VDA5" s="155"/>
      <c r="VDB5" s="155"/>
      <c r="VDC5" s="155"/>
      <c r="VDD5" s="155"/>
      <c r="VDE5" s="155"/>
      <c r="VDF5" s="155"/>
      <c r="VDG5" s="155"/>
      <c r="VDH5" s="155"/>
      <c r="VDI5" s="155"/>
      <c r="VDJ5" s="155"/>
      <c r="VDK5" s="155"/>
      <c r="VDL5" s="155"/>
      <c r="VDM5" s="155"/>
      <c r="VDN5" s="155"/>
      <c r="VDO5" s="155"/>
      <c r="VDP5" s="155"/>
      <c r="VDQ5" s="155"/>
      <c r="VDR5" s="155"/>
      <c r="VDS5" s="155"/>
      <c r="VDT5" s="155"/>
      <c r="VDU5" s="155"/>
      <c r="VDV5" s="155"/>
      <c r="VDW5" s="155"/>
      <c r="VDX5" s="155"/>
      <c r="VDY5" s="155"/>
      <c r="VDZ5" s="155"/>
      <c r="VEA5" s="155"/>
      <c r="VEB5" s="155"/>
      <c r="VEC5" s="155"/>
      <c r="VED5" s="155"/>
      <c r="VEE5" s="155"/>
      <c r="VEF5" s="155"/>
      <c r="VEG5" s="155"/>
      <c r="VEH5" s="155"/>
      <c r="VEI5" s="155"/>
      <c r="VEJ5" s="155"/>
      <c r="VEK5" s="155"/>
      <c r="VEL5" s="155"/>
      <c r="VEM5" s="155"/>
      <c r="VEN5" s="155"/>
      <c r="VEO5" s="155"/>
      <c r="VEP5" s="155"/>
      <c r="VEQ5" s="155"/>
      <c r="VER5" s="155"/>
      <c r="VES5" s="155"/>
      <c r="VET5" s="155"/>
      <c r="VEU5" s="155"/>
      <c r="VEV5" s="155"/>
      <c r="VEW5" s="155"/>
      <c r="VEX5" s="155"/>
      <c r="VEY5" s="155"/>
      <c r="VEZ5" s="155"/>
      <c r="VFA5" s="155"/>
      <c r="VFB5" s="155"/>
      <c r="VFC5" s="155"/>
      <c r="VFD5" s="155"/>
      <c r="VFE5" s="155"/>
      <c r="VFF5" s="155"/>
      <c r="VFG5" s="155"/>
      <c r="VFH5" s="155"/>
      <c r="VFI5" s="155"/>
      <c r="VFJ5" s="155"/>
      <c r="VFK5" s="155"/>
      <c r="VFL5" s="155"/>
      <c r="VFM5" s="155"/>
      <c r="VFN5" s="155"/>
      <c r="VFO5" s="155"/>
      <c r="VFP5" s="155"/>
      <c r="VFQ5" s="155"/>
      <c r="VFR5" s="155"/>
      <c r="VFS5" s="155"/>
      <c r="VFT5" s="155"/>
      <c r="VFU5" s="155"/>
      <c r="VFV5" s="155"/>
      <c r="VFW5" s="155"/>
      <c r="VFX5" s="155"/>
      <c r="VFY5" s="155"/>
      <c r="VFZ5" s="155"/>
      <c r="VGA5" s="155"/>
      <c r="VGB5" s="155"/>
      <c r="VGC5" s="155"/>
      <c r="VGD5" s="155"/>
      <c r="VGE5" s="155"/>
      <c r="VGF5" s="155"/>
      <c r="VGG5" s="155"/>
      <c r="VGH5" s="155"/>
      <c r="VGI5" s="155"/>
      <c r="VGJ5" s="155"/>
      <c r="VGK5" s="155"/>
      <c r="VGL5" s="155"/>
      <c r="VGM5" s="155"/>
      <c r="VGN5" s="155"/>
      <c r="VGO5" s="155"/>
      <c r="VGP5" s="155"/>
      <c r="VGQ5" s="155"/>
      <c r="VGR5" s="155"/>
      <c r="VGS5" s="155"/>
      <c r="VGT5" s="155"/>
      <c r="VGU5" s="155"/>
      <c r="VGV5" s="155"/>
      <c r="VGW5" s="155"/>
      <c r="VGX5" s="155"/>
      <c r="VGY5" s="155"/>
      <c r="VGZ5" s="155"/>
      <c r="VHA5" s="155"/>
      <c r="VHB5" s="155"/>
      <c r="VHC5" s="155"/>
      <c r="VHD5" s="155"/>
      <c r="VHE5" s="155"/>
      <c r="VHF5" s="155"/>
      <c r="VHG5" s="155"/>
      <c r="VHH5" s="155"/>
      <c r="VHI5" s="155"/>
      <c r="VHJ5" s="155"/>
      <c r="VHK5" s="155"/>
      <c r="VHL5" s="155"/>
      <c r="VHM5" s="155"/>
      <c r="VHN5" s="155"/>
      <c r="VHO5" s="155"/>
      <c r="VHP5" s="155"/>
      <c r="VHQ5" s="155"/>
      <c r="VHR5" s="155"/>
      <c r="VHS5" s="155"/>
      <c r="VHT5" s="155"/>
      <c r="VHU5" s="155"/>
      <c r="VHV5" s="155"/>
      <c r="VHW5" s="155"/>
      <c r="VHX5" s="155"/>
      <c r="VHY5" s="155"/>
      <c r="VHZ5" s="155"/>
      <c r="VIA5" s="155"/>
      <c r="VIB5" s="155"/>
      <c r="VIC5" s="155"/>
      <c r="VID5" s="155"/>
      <c r="VIE5" s="155"/>
      <c r="VIF5" s="155"/>
      <c r="VIG5" s="155"/>
      <c r="VIH5" s="155"/>
      <c r="VII5" s="155"/>
      <c r="VIJ5" s="155"/>
      <c r="VIK5" s="155"/>
      <c r="VIL5" s="155"/>
      <c r="VIM5" s="155"/>
      <c r="VIN5" s="155"/>
      <c r="VIO5" s="155"/>
      <c r="VIP5" s="155"/>
      <c r="VIQ5" s="155"/>
      <c r="VIR5" s="155"/>
      <c r="VIS5" s="155"/>
      <c r="VIT5" s="155"/>
      <c r="VIU5" s="155"/>
      <c r="VIV5" s="155"/>
      <c r="VIW5" s="155"/>
      <c r="VIX5" s="155"/>
      <c r="VIY5" s="155"/>
      <c r="VIZ5" s="155"/>
      <c r="VJA5" s="155"/>
      <c r="VJB5" s="155"/>
      <c r="VJC5" s="155"/>
      <c r="VJD5" s="155"/>
      <c r="VJE5" s="155"/>
      <c r="VJF5" s="155"/>
      <c r="VJG5" s="155"/>
      <c r="VJH5" s="155"/>
      <c r="VJI5" s="155"/>
      <c r="VJJ5" s="155"/>
      <c r="VJK5" s="155"/>
      <c r="VJL5" s="155"/>
      <c r="VJM5" s="155"/>
      <c r="VJN5" s="155"/>
      <c r="VJO5" s="155"/>
      <c r="VJP5" s="155"/>
      <c r="VJQ5" s="155"/>
      <c r="VJR5" s="155"/>
      <c r="VJS5" s="155"/>
      <c r="VJT5" s="155"/>
      <c r="VJU5" s="155"/>
      <c r="VJV5" s="155"/>
      <c r="VJW5" s="155"/>
      <c r="VJX5" s="155"/>
      <c r="VJY5" s="155"/>
      <c r="VJZ5" s="155"/>
      <c r="VKA5" s="155"/>
      <c r="VKB5" s="155"/>
      <c r="VKC5" s="155"/>
      <c r="VKD5" s="155"/>
      <c r="VKE5" s="155"/>
      <c r="VKF5" s="155"/>
      <c r="VKG5" s="155"/>
      <c r="VKH5" s="155"/>
      <c r="VKI5" s="155"/>
      <c r="VKJ5" s="155"/>
      <c r="VKK5" s="155"/>
      <c r="VKL5" s="155"/>
      <c r="VKM5" s="155"/>
      <c r="VKN5" s="155"/>
      <c r="VKO5" s="155"/>
      <c r="VKP5" s="155"/>
      <c r="VKQ5" s="155"/>
      <c r="VKR5" s="155"/>
      <c r="VKS5" s="155"/>
      <c r="VKT5" s="155"/>
      <c r="VKU5" s="155"/>
      <c r="VKV5" s="155"/>
      <c r="VKW5" s="155"/>
      <c r="VKX5" s="155"/>
      <c r="VKY5" s="155"/>
      <c r="VKZ5" s="155"/>
      <c r="VLA5" s="155"/>
      <c r="VLB5" s="155"/>
      <c r="VLC5" s="155"/>
      <c r="VLD5" s="155"/>
      <c r="VLE5" s="155"/>
      <c r="VLF5" s="155"/>
      <c r="VLG5" s="155"/>
      <c r="VLH5" s="155"/>
      <c r="VLI5" s="155"/>
      <c r="VLJ5" s="155"/>
      <c r="VLK5" s="155"/>
      <c r="VLL5" s="155"/>
      <c r="VLM5" s="155"/>
      <c r="VLN5" s="155"/>
      <c r="VLO5" s="155"/>
      <c r="VLP5" s="155"/>
      <c r="VLQ5" s="155"/>
      <c r="VLR5" s="155"/>
      <c r="VLS5" s="155"/>
      <c r="VLT5" s="155"/>
      <c r="VLU5" s="155"/>
      <c r="VLV5" s="155"/>
      <c r="VLW5" s="155"/>
      <c r="VLX5" s="155"/>
      <c r="VLY5" s="155"/>
      <c r="VLZ5" s="155"/>
      <c r="VMA5" s="155"/>
      <c r="VMB5" s="155"/>
      <c r="VMC5" s="155"/>
      <c r="VMD5" s="155"/>
      <c r="VME5" s="155"/>
      <c r="VMF5" s="155"/>
      <c r="VMG5" s="155"/>
      <c r="VMH5" s="155"/>
      <c r="VMI5" s="155"/>
      <c r="VMJ5" s="155"/>
      <c r="VMK5" s="155"/>
      <c r="VML5" s="155"/>
      <c r="VMM5" s="155"/>
      <c r="VMN5" s="155"/>
      <c r="VMO5" s="155"/>
      <c r="VMP5" s="155"/>
      <c r="VMQ5" s="155"/>
      <c r="VMR5" s="155"/>
      <c r="VMS5" s="155"/>
      <c r="VMT5" s="155"/>
      <c r="VMU5" s="155"/>
      <c r="VMV5" s="155"/>
      <c r="VMW5" s="155"/>
      <c r="VMX5" s="155"/>
      <c r="VMY5" s="155"/>
      <c r="VMZ5" s="155"/>
      <c r="VNA5" s="155"/>
      <c r="VNB5" s="155"/>
      <c r="VNC5" s="155"/>
      <c r="VND5" s="155"/>
      <c r="VNE5" s="155"/>
      <c r="VNF5" s="155"/>
      <c r="VNG5" s="155"/>
      <c r="VNH5" s="155"/>
      <c r="VNI5" s="155"/>
      <c r="VNJ5" s="155"/>
      <c r="VNK5" s="155"/>
      <c r="VNL5" s="155"/>
      <c r="VNM5" s="155"/>
      <c r="VNN5" s="155"/>
      <c r="VNO5" s="155"/>
      <c r="VNP5" s="155"/>
      <c r="VNQ5" s="155"/>
      <c r="VNR5" s="155"/>
      <c r="VNS5" s="155"/>
      <c r="VNT5" s="155"/>
      <c r="VNU5" s="155"/>
      <c r="VNV5" s="155"/>
      <c r="VNW5" s="155"/>
      <c r="VNX5" s="155"/>
      <c r="VNY5" s="155"/>
      <c r="VNZ5" s="155"/>
      <c r="VOA5" s="155"/>
      <c r="VOB5" s="155"/>
      <c r="VOC5" s="155"/>
      <c r="VOD5" s="155"/>
      <c r="VOE5" s="155"/>
      <c r="VOF5" s="155"/>
      <c r="VOG5" s="155"/>
      <c r="VOH5" s="155"/>
      <c r="VOI5" s="155"/>
      <c r="VOJ5" s="155"/>
      <c r="VOK5" s="155"/>
      <c r="VOL5" s="155"/>
      <c r="VOM5" s="155"/>
      <c r="VON5" s="155"/>
      <c r="VOO5" s="155"/>
      <c r="VOP5" s="155"/>
      <c r="VOQ5" s="155"/>
      <c r="VOR5" s="155"/>
      <c r="VOS5" s="155"/>
      <c r="VOT5" s="155"/>
      <c r="VOU5" s="155"/>
      <c r="VOV5" s="155"/>
      <c r="VOW5" s="155"/>
      <c r="VOX5" s="155"/>
      <c r="VOY5" s="155"/>
      <c r="VOZ5" s="155"/>
      <c r="VPA5" s="155"/>
      <c r="VPB5" s="155"/>
      <c r="VPC5" s="155"/>
      <c r="VPD5" s="155"/>
      <c r="VPE5" s="155"/>
      <c r="VPF5" s="155"/>
      <c r="VPG5" s="155"/>
      <c r="VPH5" s="155"/>
      <c r="VPI5" s="155"/>
      <c r="VPJ5" s="155"/>
      <c r="VPK5" s="155"/>
      <c r="VPL5" s="155"/>
      <c r="VPM5" s="155"/>
      <c r="VPN5" s="155"/>
      <c r="VPO5" s="155"/>
      <c r="VPP5" s="155"/>
      <c r="VPQ5" s="155"/>
      <c r="VPR5" s="155"/>
      <c r="VPS5" s="155"/>
      <c r="VPT5" s="155"/>
      <c r="VPU5" s="155"/>
      <c r="VPV5" s="155"/>
      <c r="VPW5" s="155"/>
      <c r="VPX5" s="155"/>
      <c r="VPY5" s="155"/>
      <c r="VPZ5" s="155"/>
      <c r="VQA5" s="155"/>
      <c r="VQB5" s="155"/>
      <c r="VQC5" s="155"/>
      <c r="VQD5" s="155"/>
      <c r="VQE5" s="155"/>
      <c r="VQF5" s="155"/>
      <c r="VQG5" s="155"/>
      <c r="VQH5" s="155"/>
      <c r="VQI5" s="155"/>
      <c r="VQJ5" s="155"/>
      <c r="VQK5" s="155"/>
      <c r="VQL5" s="155"/>
      <c r="VQM5" s="155"/>
      <c r="VQN5" s="155"/>
      <c r="VQO5" s="155"/>
      <c r="VQP5" s="155"/>
      <c r="VQQ5" s="155"/>
      <c r="VQR5" s="155"/>
      <c r="VQS5" s="155"/>
      <c r="VQT5" s="155"/>
      <c r="VQU5" s="155"/>
      <c r="VQV5" s="155"/>
      <c r="VQW5" s="155"/>
      <c r="VQX5" s="155"/>
      <c r="VQY5" s="155"/>
      <c r="VQZ5" s="155"/>
      <c r="VRA5" s="155"/>
      <c r="VRB5" s="155"/>
      <c r="VRC5" s="155"/>
      <c r="VRD5" s="155"/>
      <c r="VRE5" s="155"/>
      <c r="VRF5" s="155"/>
      <c r="VRG5" s="155"/>
      <c r="VRH5" s="155"/>
      <c r="VRI5" s="155"/>
      <c r="VRJ5" s="155"/>
      <c r="VRK5" s="155"/>
      <c r="VRL5" s="155"/>
      <c r="VRM5" s="155"/>
      <c r="VRN5" s="155"/>
      <c r="VRO5" s="155"/>
      <c r="VRP5" s="155"/>
      <c r="VRQ5" s="155"/>
      <c r="VRR5" s="155"/>
      <c r="VRS5" s="155"/>
      <c r="VRT5" s="155"/>
      <c r="VRU5" s="155"/>
      <c r="VRV5" s="155"/>
      <c r="VRW5" s="155"/>
      <c r="VRX5" s="155"/>
      <c r="VRY5" s="155"/>
      <c r="VRZ5" s="155"/>
      <c r="VSA5" s="155"/>
      <c r="VSB5" s="155"/>
      <c r="VSC5" s="155"/>
      <c r="VSD5" s="155"/>
      <c r="VSE5" s="155"/>
      <c r="VSF5" s="155"/>
      <c r="VSG5" s="155"/>
      <c r="VSH5" s="155"/>
      <c r="VSI5" s="155"/>
      <c r="VSJ5" s="155"/>
      <c r="VSK5" s="155"/>
      <c r="VSL5" s="155"/>
      <c r="VSM5" s="155"/>
      <c r="VSN5" s="155"/>
      <c r="VSO5" s="155"/>
      <c r="VSP5" s="155"/>
      <c r="VSQ5" s="155"/>
      <c r="VSR5" s="155"/>
      <c r="VSS5" s="155"/>
      <c r="VST5" s="155"/>
      <c r="VSU5" s="155"/>
      <c r="VSV5" s="155"/>
      <c r="VSW5" s="155"/>
      <c r="VSX5" s="155"/>
      <c r="VSY5" s="155"/>
      <c r="VSZ5" s="155"/>
      <c r="VTA5" s="155"/>
      <c r="VTB5" s="155"/>
      <c r="VTC5" s="155"/>
      <c r="VTD5" s="155"/>
      <c r="VTE5" s="155"/>
      <c r="VTF5" s="155"/>
      <c r="VTG5" s="155"/>
      <c r="VTH5" s="155"/>
      <c r="VTI5" s="155"/>
      <c r="VTJ5" s="155"/>
      <c r="VTK5" s="155"/>
      <c r="VTL5" s="155"/>
      <c r="VTM5" s="155"/>
      <c r="VTN5" s="155"/>
      <c r="VTO5" s="155"/>
      <c r="VTP5" s="155"/>
      <c r="VTQ5" s="155"/>
      <c r="VTR5" s="155"/>
      <c r="VTS5" s="155"/>
      <c r="VTT5" s="155"/>
      <c r="VTU5" s="155"/>
      <c r="VTV5" s="155"/>
      <c r="VTW5" s="155"/>
      <c r="VTX5" s="155"/>
      <c r="VTY5" s="155"/>
      <c r="VTZ5" s="155"/>
      <c r="VUA5" s="155"/>
      <c r="VUB5" s="155"/>
      <c r="VUC5" s="155"/>
      <c r="VUD5" s="155"/>
      <c r="VUE5" s="155"/>
      <c r="VUF5" s="155"/>
      <c r="VUG5" s="155"/>
      <c r="VUH5" s="155"/>
      <c r="VUI5" s="155"/>
      <c r="VUJ5" s="155"/>
      <c r="VUK5" s="155"/>
      <c r="VUL5" s="155"/>
      <c r="VUM5" s="155"/>
      <c r="VUN5" s="155"/>
      <c r="VUO5" s="155"/>
      <c r="VUP5" s="155"/>
      <c r="VUQ5" s="155"/>
      <c r="VUR5" s="155"/>
      <c r="VUS5" s="155"/>
      <c r="VUT5" s="155"/>
      <c r="VUU5" s="155"/>
      <c r="VUV5" s="155"/>
      <c r="VUW5" s="155"/>
      <c r="VUX5" s="155"/>
      <c r="VUY5" s="155"/>
      <c r="VUZ5" s="155"/>
      <c r="VVA5" s="155"/>
      <c r="VVB5" s="155"/>
      <c r="VVC5" s="155"/>
      <c r="VVD5" s="155"/>
      <c r="VVE5" s="155"/>
      <c r="VVF5" s="155"/>
      <c r="VVG5" s="155"/>
      <c r="VVH5" s="155"/>
      <c r="VVI5" s="155"/>
      <c r="VVJ5" s="155"/>
      <c r="VVK5" s="155"/>
      <c r="VVL5" s="155"/>
      <c r="VVM5" s="155"/>
      <c r="VVN5" s="155"/>
      <c r="VVO5" s="155"/>
      <c r="VVP5" s="155"/>
      <c r="VVQ5" s="155"/>
      <c r="VVR5" s="155"/>
      <c r="VVS5" s="155"/>
      <c r="VVT5" s="155"/>
      <c r="VVU5" s="155"/>
      <c r="VVV5" s="155"/>
      <c r="VVW5" s="155"/>
      <c r="VVX5" s="155"/>
      <c r="VVY5" s="155"/>
      <c r="VVZ5" s="155"/>
      <c r="VWA5" s="155"/>
      <c r="VWB5" s="155"/>
      <c r="VWC5" s="155"/>
      <c r="VWD5" s="155"/>
      <c r="VWE5" s="155"/>
      <c r="VWF5" s="155"/>
      <c r="VWG5" s="155"/>
      <c r="VWH5" s="155"/>
      <c r="VWI5" s="155"/>
      <c r="VWJ5" s="155"/>
      <c r="VWK5" s="155"/>
      <c r="VWL5" s="155"/>
      <c r="VWM5" s="155"/>
      <c r="VWN5" s="155"/>
      <c r="VWO5" s="155"/>
      <c r="VWP5" s="155"/>
      <c r="VWQ5" s="155"/>
      <c r="VWR5" s="155"/>
      <c r="VWS5" s="155"/>
      <c r="VWT5" s="155"/>
      <c r="VWU5" s="155"/>
      <c r="VWV5" s="155"/>
      <c r="VWW5" s="155"/>
      <c r="VWX5" s="155"/>
      <c r="VWY5" s="155"/>
      <c r="VWZ5" s="155"/>
      <c r="VXA5" s="155"/>
      <c r="VXB5" s="155"/>
      <c r="VXC5" s="155"/>
      <c r="VXD5" s="155"/>
      <c r="VXE5" s="155"/>
      <c r="VXF5" s="155"/>
      <c r="VXG5" s="155"/>
      <c r="VXH5" s="155"/>
      <c r="VXI5" s="155"/>
      <c r="VXJ5" s="155"/>
      <c r="VXK5" s="155"/>
      <c r="VXL5" s="155"/>
      <c r="VXM5" s="155"/>
      <c r="VXN5" s="155"/>
      <c r="VXO5" s="155"/>
      <c r="VXP5" s="155"/>
      <c r="VXQ5" s="155"/>
      <c r="VXR5" s="155"/>
      <c r="VXS5" s="155"/>
      <c r="VXT5" s="155"/>
      <c r="VXU5" s="155"/>
      <c r="VXV5" s="155"/>
      <c r="VXW5" s="155"/>
      <c r="VXX5" s="155"/>
      <c r="VXY5" s="155"/>
      <c r="VXZ5" s="155"/>
      <c r="VYA5" s="155"/>
      <c r="VYB5" s="155"/>
      <c r="VYC5" s="155"/>
      <c r="VYD5" s="155"/>
      <c r="VYE5" s="155"/>
      <c r="VYF5" s="155"/>
      <c r="VYG5" s="155"/>
      <c r="VYH5" s="155"/>
      <c r="VYI5" s="155"/>
      <c r="VYJ5" s="155"/>
      <c r="VYK5" s="155"/>
      <c r="VYL5" s="155"/>
      <c r="VYM5" s="155"/>
      <c r="VYN5" s="155"/>
      <c r="VYO5" s="155"/>
      <c r="VYP5" s="155"/>
      <c r="VYQ5" s="155"/>
      <c r="VYR5" s="155"/>
      <c r="VYS5" s="155"/>
      <c r="VYT5" s="155"/>
      <c r="VYU5" s="155"/>
      <c r="VYV5" s="155"/>
      <c r="VYW5" s="155"/>
      <c r="VYX5" s="155"/>
      <c r="VYY5" s="155"/>
      <c r="VYZ5" s="155"/>
      <c r="VZA5" s="155"/>
      <c r="VZB5" s="155"/>
      <c r="VZC5" s="155"/>
      <c r="VZD5" s="155"/>
      <c r="VZE5" s="155"/>
      <c r="VZF5" s="155"/>
      <c r="VZG5" s="155"/>
      <c r="VZH5" s="155"/>
      <c r="VZI5" s="155"/>
      <c r="VZJ5" s="155"/>
      <c r="VZK5" s="155"/>
      <c r="VZL5" s="155"/>
      <c r="VZM5" s="155"/>
      <c r="VZN5" s="155"/>
      <c r="VZO5" s="155"/>
      <c r="VZP5" s="155"/>
      <c r="VZQ5" s="155"/>
      <c r="VZR5" s="155"/>
      <c r="VZS5" s="155"/>
      <c r="VZT5" s="155"/>
      <c r="VZU5" s="155"/>
      <c r="VZV5" s="155"/>
      <c r="VZW5" s="155"/>
      <c r="VZX5" s="155"/>
      <c r="VZY5" s="155"/>
      <c r="VZZ5" s="155"/>
      <c r="WAA5" s="155"/>
      <c r="WAB5" s="155"/>
      <c r="WAC5" s="155"/>
      <c r="WAD5" s="155"/>
      <c r="WAE5" s="155"/>
      <c r="WAF5" s="155"/>
      <c r="WAG5" s="155"/>
      <c r="WAH5" s="155"/>
      <c r="WAI5" s="155"/>
      <c r="WAJ5" s="155"/>
      <c r="WAK5" s="155"/>
      <c r="WAL5" s="155"/>
      <c r="WAM5" s="155"/>
      <c r="WAN5" s="155"/>
      <c r="WAO5" s="155"/>
      <c r="WAP5" s="155"/>
      <c r="WAQ5" s="155"/>
      <c r="WAR5" s="155"/>
      <c r="WAS5" s="155"/>
      <c r="WAT5" s="155"/>
      <c r="WAU5" s="155"/>
      <c r="WAV5" s="155"/>
      <c r="WAW5" s="155"/>
      <c r="WAX5" s="155"/>
      <c r="WAY5" s="155"/>
      <c r="WAZ5" s="155"/>
      <c r="WBA5" s="155"/>
      <c r="WBB5" s="155"/>
      <c r="WBC5" s="155"/>
      <c r="WBD5" s="155"/>
      <c r="WBE5" s="155"/>
      <c r="WBF5" s="155"/>
      <c r="WBG5" s="155"/>
      <c r="WBH5" s="155"/>
      <c r="WBI5" s="155"/>
      <c r="WBJ5" s="155"/>
      <c r="WBK5" s="155"/>
      <c r="WBL5" s="155"/>
      <c r="WBM5" s="155"/>
      <c r="WBN5" s="155"/>
      <c r="WBO5" s="155"/>
      <c r="WBP5" s="155"/>
      <c r="WBQ5" s="155"/>
      <c r="WBR5" s="155"/>
      <c r="WBS5" s="155"/>
      <c r="WBT5" s="155"/>
      <c r="WBU5" s="155"/>
      <c r="WBV5" s="155"/>
      <c r="WBW5" s="155"/>
      <c r="WBX5" s="155"/>
      <c r="WBY5" s="155"/>
      <c r="WBZ5" s="155"/>
      <c r="WCA5" s="155"/>
      <c r="WCB5" s="155"/>
      <c r="WCC5" s="155"/>
      <c r="WCD5" s="155"/>
      <c r="WCE5" s="155"/>
      <c r="WCF5" s="155"/>
      <c r="WCG5" s="155"/>
      <c r="WCH5" s="155"/>
      <c r="WCI5" s="155"/>
      <c r="WCJ5" s="155"/>
      <c r="WCK5" s="155"/>
      <c r="WCL5" s="155"/>
      <c r="WCM5" s="155"/>
      <c r="WCN5" s="155"/>
      <c r="WCO5" s="155"/>
      <c r="WCP5" s="155"/>
      <c r="WCQ5" s="155"/>
      <c r="WCR5" s="155"/>
      <c r="WCS5" s="155"/>
      <c r="WCT5" s="155"/>
      <c r="WCU5" s="155"/>
      <c r="WCV5" s="155"/>
      <c r="WCW5" s="155"/>
      <c r="WCX5" s="155"/>
      <c r="WCY5" s="155"/>
      <c r="WCZ5" s="155"/>
      <c r="WDA5" s="155"/>
      <c r="WDB5" s="155"/>
      <c r="WDC5" s="155"/>
      <c r="WDD5" s="155"/>
      <c r="WDE5" s="155"/>
      <c r="WDF5" s="155"/>
      <c r="WDG5" s="155"/>
      <c r="WDH5" s="155"/>
      <c r="WDI5" s="155"/>
      <c r="WDJ5" s="155"/>
      <c r="WDK5" s="155"/>
      <c r="WDL5" s="155"/>
      <c r="WDM5" s="155"/>
      <c r="WDN5" s="155"/>
      <c r="WDO5" s="155"/>
      <c r="WDP5" s="155"/>
      <c r="WDQ5" s="155"/>
      <c r="WDR5" s="155"/>
      <c r="WDS5" s="155"/>
      <c r="WDT5" s="155"/>
      <c r="WDU5" s="155"/>
      <c r="WDV5" s="155"/>
      <c r="WDW5" s="155"/>
      <c r="WDX5" s="155"/>
      <c r="WDY5" s="155"/>
      <c r="WDZ5" s="155"/>
      <c r="WEA5" s="155"/>
      <c r="WEB5" s="155"/>
      <c r="WEC5" s="155"/>
      <c r="WED5" s="155"/>
      <c r="WEE5" s="155"/>
      <c r="WEF5" s="155"/>
      <c r="WEG5" s="155"/>
      <c r="WEH5" s="155"/>
      <c r="WEI5" s="155"/>
      <c r="WEJ5" s="155"/>
      <c r="WEK5" s="155"/>
      <c r="WEL5" s="155"/>
      <c r="WEM5" s="155"/>
      <c r="WEN5" s="155"/>
      <c r="WEO5" s="155"/>
      <c r="WEP5" s="155"/>
      <c r="WEQ5" s="155"/>
      <c r="WER5" s="155"/>
      <c r="WES5" s="155"/>
      <c r="WET5" s="155"/>
      <c r="WEU5" s="155"/>
      <c r="WEV5" s="155"/>
      <c r="WEW5" s="155"/>
      <c r="WEX5" s="155"/>
      <c r="WEY5" s="155"/>
      <c r="WEZ5" s="155"/>
      <c r="WFA5" s="155"/>
      <c r="WFB5" s="155"/>
      <c r="WFC5" s="155"/>
      <c r="WFD5" s="155"/>
      <c r="WFE5" s="155"/>
      <c r="WFF5" s="155"/>
      <c r="WFG5" s="155"/>
      <c r="WFH5" s="155"/>
      <c r="WFI5" s="155"/>
      <c r="WFJ5" s="155"/>
      <c r="WFK5" s="155"/>
      <c r="WFL5" s="155"/>
      <c r="WFM5" s="155"/>
      <c r="WFN5" s="155"/>
      <c r="WFO5" s="155"/>
      <c r="WFP5" s="155"/>
      <c r="WFQ5" s="155"/>
      <c r="WFR5" s="155"/>
      <c r="WFS5" s="155"/>
      <c r="WFT5" s="155"/>
      <c r="WFU5" s="155"/>
      <c r="WFV5" s="155"/>
      <c r="WFW5" s="155"/>
      <c r="WFX5" s="155"/>
      <c r="WFY5" s="155"/>
      <c r="WFZ5" s="155"/>
      <c r="WGA5" s="155"/>
      <c r="WGB5" s="155"/>
      <c r="WGC5" s="155"/>
      <c r="WGD5" s="155"/>
      <c r="WGE5" s="155"/>
      <c r="WGF5" s="155"/>
      <c r="WGG5" s="155"/>
      <c r="WGH5" s="155"/>
      <c r="WGI5" s="155"/>
      <c r="WGJ5" s="155"/>
      <c r="WGK5" s="155"/>
      <c r="WGL5" s="155"/>
      <c r="WGM5" s="155"/>
      <c r="WGN5" s="155"/>
      <c r="WGO5" s="155"/>
      <c r="WGP5" s="155"/>
      <c r="WGQ5" s="155"/>
      <c r="WGR5" s="155"/>
      <c r="WGS5" s="155"/>
      <c r="WGT5" s="155"/>
      <c r="WGU5" s="155"/>
      <c r="WGV5" s="155"/>
      <c r="WGW5" s="155"/>
      <c r="WGX5" s="155"/>
      <c r="WGY5" s="155"/>
      <c r="WGZ5" s="155"/>
      <c r="WHA5" s="155"/>
      <c r="WHB5" s="155"/>
      <c r="WHC5" s="155"/>
      <c r="WHD5" s="155"/>
      <c r="WHE5" s="155"/>
      <c r="WHF5" s="155"/>
      <c r="WHG5" s="155"/>
      <c r="WHH5" s="155"/>
      <c r="WHI5" s="155"/>
      <c r="WHJ5" s="155"/>
      <c r="WHK5" s="155"/>
      <c r="WHL5" s="155"/>
      <c r="WHM5" s="155"/>
      <c r="WHN5" s="155"/>
      <c r="WHO5" s="155"/>
      <c r="WHP5" s="155"/>
      <c r="WHQ5" s="155"/>
      <c r="WHR5" s="155"/>
      <c r="WHS5" s="155"/>
      <c r="WHT5" s="155"/>
      <c r="WHU5" s="155"/>
      <c r="WHV5" s="155"/>
      <c r="WHW5" s="155"/>
      <c r="WHX5" s="155"/>
      <c r="WHY5" s="155"/>
      <c r="WHZ5" s="155"/>
      <c r="WIA5" s="155"/>
      <c r="WIB5" s="155"/>
      <c r="WIC5" s="155"/>
      <c r="WID5" s="155"/>
      <c r="WIE5" s="155"/>
      <c r="WIF5" s="155"/>
      <c r="WIG5" s="155"/>
      <c r="WIH5" s="155"/>
      <c r="WII5" s="155"/>
      <c r="WIJ5" s="155"/>
      <c r="WIK5" s="155"/>
      <c r="WIL5" s="155"/>
      <c r="WIM5" s="155"/>
      <c r="WIN5" s="155"/>
      <c r="WIO5" s="155"/>
      <c r="WIP5" s="155"/>
      <c r="WIQ5" s="155"/>
      <c r="WIR5" s="155"/>
      <c r="WIS5" s="155"/>
      <c r="WIT5" s="155"/>
      <c r="WIU5" s="155"/>
      <c r="WIV5" s="155"/>
      <c r="WIW5" s="155"/>
      <c r="WIX5" s="155"/>
      <c r="WIY5" s="155"/>
      <c r="WIZ5" s="155"/>
      <c r="WJA5" s="155"/>
      <c r="WJB5" s="155"/>
      <c r="WJC5" s="155"/>
      <c r="WJD5" s="155"/>
      <c r="WJE5" s="155"/>
      <c r="WJF5" s="155"/>
      <c r="WJG5" s="155"/>
      <c r="WJH5" s="155"/>
      <c r="WJI5" s="155"/>
      <c r="WJJ5" s="155"/>
      <c r="WJK5" s="155"/>
      <c r="WJL5" s="155"/>
      <c r="WJM5" s="155"/>
      <c r="WJN5" s="155"/>
      <c r="WJO5" s="155"/>
      <c r="WJP5" s="155"/>
      <c r="WJQ5" s="155"/>
      <c r="WJR5" s="155"/>
      <c r="WJS5" s="155"/>
      <c r="WJT5" s="155"/>
      <c r="WJU5" s="155"/>
      <c r="WJV5" s="155"/>
      <c r="WJW5" s="155"/>
      <c r="WJX5" s="155"/>
      <c r="WJY5" s="155"/>
      <c r="WJZ5" s="155"/>
      <c r="WKA5" s="155"/>
      <c r="WKB5" s="155"/>
      <c r="WKC5" s="155"/>
      <c r="WKD5" s="155"/>
      <c r="WKE5" s="155"/>
      <c r="WKF5" s="155"/>
      <c r="WKG5" s="155"/>
      <c r="WKH5" s="155"/>
      <c r="WKI5" s="155"/>
      <c r="WKJ5" s="155"/>
      <c r="WKK5" s="155"/>
      <c r="WKL5" s="155"/>
      <c r="WKM5" s="155"/>
      <c r="WKN5" s="155"/>
      <c r="WKO5" s="155"/>
      <c r="WKP5" s="155"/>
      <c r="WKQ5" s="155"/>
      <c r="WKR5" s="155"/>
      <c r="WKS5" s="155"/>
      <c r="WKT5" s="155"/>
      <c r="WKU5" s="155"/>
      <c r="WKV5" s="155"/>
      <c r="WKW5" s="155"/>
      <c r="WKX5" s="155"/>
      <c r="WKY5" s="155"/>
      <c r="WKZ5" s="155"/>
      <c r="WLA5" s="155"/>
      <c r="WLB5" s="155"/>
      <c r="WLC5" s="155"/>
      <c r="WLD5" s="155"/>
      <c r="WLE5" s="155"/>
      <c r="WLF5" s="155"/>
      <c r="WLG5" s="155"/>
      <c r="WLH5" s="155"/>
      <c r="WLI5" s="155"/>
      <c r="WLJ5" s="155"/>
      <c r="WLK5" s="155"/>
      <c r="WLL5" s="155"/>
      <c r="WLM5" s="155"/>
      <c r="WLN5" s="155"/>
      <c r="WLO5" s="155"/>
      <c r="WLP5" s="155"/>
      <c r="WLQ5" s="155"/>
      <c r="WLR5" s="155"/>
      <c r="WLS5" s="155"/>
      <c r="WLT5" s="155"/>
      <c r="WLU5" s="155"/>
      <c r="WLV5" s="155"/>
      <c r="WLW5" s="155"/>
      <c r="WLX5" s="155"/>
      <c r="WLY5" s="155"/>
      <c r="WLZ5" s="155"/>
      <c r="WMA5" s="155"/>
      <c r="WMB5" s="155"/>
      <c r="WMC5" s="155"/>
      <c r="WMD5" s="155"/>
      <c r="WME5" s="155"/>
      <c r="WMF5" s="155"/>
      <c r="WMG5" s="155"/>
      <c r="WMH5" s="155"/>
      <c r="WMI5" s="155"/>
      <c r="WMJ5" s="155"/>
      <c r="WMK5" s="155"/>
      <c r="WML5" s="155"/>
      <c r="WMM5" s="155"/>
      <c r="WMN5" s="155"/>
      <c r="WMO5" s="155"/>
      <c r="WMP5" s="155"/>
      <c r="WMQ5" s="155"/>
      <c r="WMR5" s="155"/>
      <c r="WMS5" s="155"/>
      <c r="WMT5" s="155"/>
      <c r="WMU5" s="155"/>
      <c r="WMV5" s="155"/>
      <c r="WMW5" s="155"/>
      <c r="WMX5" s="155"/>
      <c r="WMY5" s="155"/>
      <c r="WMZ5" s="155"/>
      <c r="WNA5" s="155"/>
      <c r="WNB5" s="155"/>
      <c r="WNC5" s="155"/>
      <c r="WND5" s="155"/>
      <c r="WNE5" s="155"/>
      <c r="WNF5" s="155"/>
      <c r="WNG5" s="155"/>
      <c r="WNH5" s="155"/>
      <c r="WNI5" s="155"/>
      <c r="WNJ5" s="155"/>
      <c r="WNK5" s="155"/>
      <c r="WNL5" s="155"/>
      <c r="WNM5" s="155"/>
      <c r="WNN5" s="155"/>
      <c r="WNO5" s="155"/>
      <c r="WNP5" s="155"/>
      <c r="WNQ5" s="155"/>
      <c r="WNR5" s="155"/>
      <c r="WNS5" s="155"/>
      <c r="WNT5" s="155"/>
      <c r="WNU5" s="155"/>
      <c r="WNV5" s="155"/>
      <c r="WNW5" s="155"/>
      <c r="WNX5" s="155"/>
      <c r="WNY5" s="155"/>
      <c r="WNZ5" s="155"/>
      <c r="WOA5" s="155"/>
      <c r="WOB5" s="155"/>
      <c r="WOC5" s="155"/>
      <c r="WOD5" s="155"/>
      <c r="WOE5" s="155"/>
      <c r="WOF5" s="155"/>
      <c r="WOG5" s="155"/>
      <c r="WOH5" s="155"/>
      <c r="WOI5" s="155"/>
      <c r="WOJ5" s="155"/>
      <c r="WOK5" s="155"/>
      <c r="WOL5" s="155"/>
      <c r="WOM5" s="155"/>
      <c r="WON5" s="155"/>
      <c r="WOO5" s="155"/>
      <c r="WOP5" s="155"/>
      <c r="WOQ5" s="155"/>
      <c r="WOR5" s="155"/>
      <c r="WOS5" s="155"/>
      <c r="WOT5" s="155"/>
      <c r="WOU5" s="155"/>
      <c r="WOV5" s="155"/>
      <c r="WOW5" s="155"/>
      <c r="WOX5" s="155"/>
      <c r="WOY5" s="155"/>
      <c r="WOZ5" s="155"/>
      <c r="WPA5" s="155"/>
      <c r="WPB5" s="155"/>
      <c r="WPC5" s="155"/>
      <c r="WPD5" s="155"/>
      <c r="WPE5" s="155"/>
      <c r="WPF5" s="155"/>
      <c r="WPG5" s="155"/>
      <c r="WPH5" s="155"/>
      <c r="WPI5" s="155"/>
      <c r="WPJ5" s="155"/>
      <c r="WPK5" s="155"/>
      <c r="WPL5" s="155"/>
      <c r="WPM5" s="155"/>
      <c r="WPN5" s="155"/>
      <c r="WPO5" s="155"/>
      <c r="WPP5" s="155"/>
      <c r="WPQ5" s="155"/>
      <c r="WPR5" s="155"/>
      <c r="WPS5" s="155"/>
      <c r="WPT5" s="155"/>
      <c r="WPU5" s="155"/>
      <c r="WPV5" s="155"/>
      <c r="WPW5" s="155"/>
      <c r="WPX5" s="155"/>
      <c r="WPY5" s="155"/>
      <c r="WPZ5" s="155"/>
      <c r="WQA5" s="155"/>
      <c r="WQB5" s="155"/>
      <c r="WQC5" s="155"/>
      <c r="WQD5" s="155"/>
      <c r="WQE5" s="155"/>
      <c r="WQF5" s="155"/>
      <c r="WQG5" s="155"/>
      <c r="WQH5" s="155"/>
      <c r="WQI5" s="155"/>
      <c r="WQJ5" s="155"/>
      <c r="WQK5" s="155"/>
      <c r="WQL5" s="155"/>
      <c r="WQM5" s="155"/>
      <c r="WQN5" s="155"/>
      <c r="WQO5" s="155"/>
      <c r="WQP5" s="155"/>
      <c r="WQQ5" s="155"/>
      <c r="WQR5" s="155"/>
      <c r="WQS5" s="155"/>
      <c r="WQT5" s="155"/>
      <c r="WQU5" s="155"/>
      <c r="WQV5" s="155"/>
      <c r="WQW5" s="155"/>
      <c r="WQX5" s="155"/>
      <c r="WQY5" s="155"/>
      <c r="WQZ5" s="155"/>
      <c r="WRA5" s="155"/>
      <c r="WRB5" s="155"/>
      <c r="WRC5" s="155"/>
      <c r="WRD5" s="155"/>
      <c r="WRE5" s="155"/>
      <c r="WRF5" s="155"/>
      <c r="WRG5" s="155"/>
      <c r="WRH5" s="155"/>
      <c r="WRI5" s="155"/>
      <c r="WRJ5" s="155"/>
      <c r="WRK5" s="155"/>
      <c r="WRL5" s="155"/>
      <c r="WRM5" s="155"/>
      <c r="WRN5" s="155"/>
      <c r="WRO5" s="155"/>
      <c r="WRP5" s="155"/>
      <c r="WRQ5" s="155"/>
      <c r="WRR5" s="155"/>
      <c r="WRS5" s="155"/>
      <c r="WRT5" s="155"/>
      <c r="WRU5" s="155"/>
      <c r="WRV5" s="155"/>
      <c r="WRW5" s="155"/>
      <c r="WRX5" s="155"/>
      <c r="WRY5" s="155"/>
      <c r="WRZ5" s="155"/>
      <c r="WSA5" s="155"/>
      <c r="WSB5" s="155"/>
      <c r="WSC5" s="155"/>
      <c r="WSD5" s="155"/>
      <c r="WSE5" s="155"/>
      <c r="WSF5" s="155"/>
      <c r="WSG5" s="155"/>
      <c r="WSH5" s="155"/>
      <c r="WSI5" s="155"/>
      <c r="WSJ5" s="155"/>
      <c r="WSK5" s="155"/>
      <c r="WSL5" s="155"/>
      <c r="WSM5" s="155"/>
      <c r="WSN5" s="155"/>
      <c r="WSO5" s="155"/>
      <c r="WSP5" s="155"/>
      <c r="WSQ5" s="155"/>
      <c r="WSR5" s="155"/>
      <c r="WSS5" s="155"/>
      <c r="WST5" s="155"/>
      <c r="WSU5" s="155"/>
      <c r="WSV5" s="155"/>
      <c r="WSW5" s="155"/>
      <c r="WSX5" s="155"/>
      <c r="WSY5" s="155"/>
      <c r="WSZ5" s="155"/>
      <c r="WTA5" s="155"/>
      <c r="WTB5" s="155"/>
      <c r="WTC5" s="155"/>
      <c r="WTD5" s="155"/>
      <c r="WTE5" s="155"/>
      <c r="WTF5" s="155"/>
      <c r="WTG5" s="155"/>
      <c r="WTH5" s="155"/>
      <c r="WTI5" s="155"/>
      <c r="WTJ5" s="155"/>
      <c r="WTK5" s="155"/>
      <c r="WTL5" s="155"/>
      <c r="WTM5" s="155"/>
      <c r="WTN5" s="155"/>
      <c r="WTO5" s="155"/>
      <c r="WTP5" s="155"/>
      <c r="WTQ5" s="155"/>
      <c r="WTR5" s="155"/>
      <c r="WTS5" s="155"/>
      <c r="WTT5" s="155"/>
      <c r="WTU5" s="155"/>
      <c r="WTV5" s="155"/>
      <c r="WTW5" s="155"/>
      <c r="WTX5" s="155"/>
      <c r="WTY5" s="155"/>
      <c r="WTZ5" s="155"/>
      <c r="WUA5" s="155"/>
      <c r="WUB5" s="155"/>
      <c r="WUC5" s="155"/>
      <c r="WUD5" s="155"/>
      <c r="WUE5" s="155"/>
      <c r="WUF5" s="155"/>
      <c r="WUG5" s="155"/>
      <c r="WUH5" s="155"/>
      <c r="WUI5" s="155"/>
      <c r="WUJ5" s="155"/>
      <c r="WUK5" s="155"/>
      <c r="WUL5" s="155"/>
      <c r="WUM5" s="155"/>
      <c r="WUN5" s="155"/>
      <c r="WUO5" s="155"/>
      <c r="WUP5" s="155"/>
      <c r="WUQ5" s="155"/>
      <c r="WUR5" s="155"/>
      <c r="WUS5" s="155"/>
      <c r="WUT5" s="155"/>
      <c r="WUU5" s="155"/>
      <c r="WUV5" s="155"/>
      <c r="WUW5" s="155"/>
      <c r="WUX5" s="155"/>
      <c r="WUY5" s="155"/>
      <c r="WUZ5" s="155"/>
      <c r="WVA5" s="155"/>
      <c r="WVB5" s="155"/>
      <c r="WVC5" s="155"/>
      <c r="WVD5" s="155"/>
      <c r="WVE5" s="155"/>
      <c r="WVF5" s="155"/>
      <c r="WVG5" s="155"/>
      <c r="WVH5" s="155"/>
      <c r="WVI5" s="155"/>
      <c r="WVJ5" s="155"/>
      <c r="WVK5" s="155"/>
      <c r="WVL5" s="155"/>
      <c r="WVM5" s="155"/>
      <c r="WVN5" s="155"/>
      <c r="WVO5" s="155"/>
      <c r="WVP5" s="155"/>
      <c r="WVQ5" s="155"/>
      <c r="WVR5" s="155"/>
      <c r="WVS5" s="155"/>
      <c r="WVT5" s="155"/>
      <c r="WVU5" s="155"/>
      <c r="WVV5" s="155"/>
      <c r="WVW5" s="155"/>
      <c r="WVX5" s="155"/>
      <c r="WVY5" s="155"/>
      <c r="WVZ5" s="155"/>
      <c r="WWA5" s="155"/>
      <c r="WWB5" s="155"/>
      <c r="WWC5" s="155"/>
      <c r="WWD5" s="155"/>
      <c r="WWE5" s="155"/>
      <c r="WWF5" s="155"/>
      <c r="WWG5" s="155"/>
      <c r="WWH5" s="155"/>
      <c r="WWI5" s="155"/>
      <c r="WWJ5" s="155"/>
      <c r="WWK5" s="155"/>
      <c r="WWL5" s="155"/>
      <c r="WWM5" s="155"/>
      <c r="WWN5" s="155"/>
      <c r="WWO5" s="155"/>
      <c r="WWP5" s="155"/>
      <c r="WWQ5" s="155"/>
      <c r="WWR5" s="155"/>
      <c r="WWS5" s="155"/>
      <c r="WWT5" s="155"/>
      <c r="WWU5" s="155"/>
      <c r="WWV5" s="155"/>
      <c r="WWW5" s="155"/>
      <c r="WWX5" s="155"/>
      <c r="WWY5" s="155"/>
      <c r="WWZ5" s="155"/>
      <c r="WXA5" s="155"/>
      <c r="WXB5" s="155"/>
      <c r="WXC5" s="155"/>
      <c r="WXD5" s="155"/>
      <c r="WXE5" s="155"/>
      <c r="WXF5" s="155"/>
      <c r="WXG5" s="155"/>
      <c r="WXH5" s="155"/>
      <c r="WXI5" s="155"/>
      <c r="WXJ5" s="155"/>
      <c r="WXK5" s="155"/>
      <c r="WXL5" s="155"/>
      <c r="WXM5" s="155"/>
      <c r="WXN5" s="155"/>
      <c r="WXO5" s="155"/>
      <c r="WXP5" s="155"/>
      <c r="WXQ5" s="155"/>
      <c r="WXR5" s="155"/>
      <c r="WXS5" s="155"/>
      <c r="WXT5" s="155"/>
      <c r="WXU5" s="155"/>
      <c r="WXV5" s="155"/>
      <c r="WXW5" s="155"/>
      <c r="WXX5" s="155"/>
      <c r="WXY5" s="155"/>
      <c r="WXZ5" s="155"/>
      <c r="WYA5" s="155"/>
      <c r="WYB5" s="155"/>
      <c r="WYC5" s="155"/>
      <c r="WYD5" s="155"/>
      <c r="WYE5" s="155"/>
      <c r="WYF5" s="155"/>
      <c r="WYG5" s="155"/>
      <c r="WYH5" s="155"/>
      <c r="WYI5" s="155"/>
      <c r="WYJ5" s="155"/>
      <c r="WYK5" s="155"/>
      <c r="WYL5" s="155"/>
      <c r="WYM5" s="155"/>
      <c r="WYN5" s="155"/>
      <c r="WYO5" s="155"/>
      <c r="WYP5" s="155"/>
      <c r="WYQ5" s="155"/>
      <c r="WYR5" s="155"/>
      <c r="WYS5" s="155"/>
      <c r="WYT5" s="155"/>
      <c r="WYU5" s="155"/>
      <c r="WYV5" s="155"/>
      <c r="WYW5" s="155"/>
      <c r="WYX5" s="155"/>
      <c r="WYY5" s="155"/>
      <c r="WYZ5" s="155"/>
      <c r="WZA5" s="155"/>
      <c r="WZB5" s="155"/>
      <c r="WZC5" s="155"/>
      <c r="WZD5" s="155"/>
      <c r="WZE5" s="155"/>
      <c r="WZF5" s="155"/>
      <c r="WZG5" s="155"/>
      <c r="WZH5" s="155"/>
      <c r="WZI5" s="155"/>
      <c r="WZJ5" s="155"/>
      <c r="WZK5" s="155"/>
      <c r="WZL5" s="155"/>
      <c r="WZM5" s="155"/>
      <c r="WZN5" s="155"/>
      <c r="WZO5" s="155"/>
      <c r="WZP5" s="155"/>
      <c r="WZQ5" s="155"/>
      <c r="WZR5" s="155"/>
      <c r="WZS5" s="155"/>
      <c r="WZT5" s="155"/>
      <c r="WZU5" s="155"/>
      <c r="WZV5" s="155"/>
      <c r="WZW5" s="155"/>
      <c r="WZX5" s="155"/>
      <c r="WZY5" s="155"/>
      <c r="WZZ5" s="155"/>
      <c r="XAA5" s="155"/>
      <c r="XAB5" s="155"/>
      <c r="XAC5" s="155"/>
      <c r="XAD5" s="155"/>
      <c r="XAE5" s="155"/>
      <c r="XAF5" s="155"/>
      <c r="XAG5" s="155"/>
      <c r="XAH5" s="155"/>
      <c r="XAI5" s="155"/>
      <c r="XAJ5" s="155"/>
      <c r="XAK5" s="155"/>
      <c r="XAL5" s="155"/>
      <c r="XAM5" s="155"/>
      <c r="XAN5" s="155"/>
      <c r="XAO5" s="155"/>
      <c r="XAP5" s="155"/>
      <c r="XAQ5" s="155"/>
      <c r="XAR5" s="155"/>
      <c r="XAS5" s="155"/>
      <c r="XAT5" s="155"/>
      <c r="XAU5" s="155"/>
      <c r="XAV5" s="155"/>
      <c r="XAW5" s="155"/>
      <c r="XAX5" s="155"/>
      <c r="XAY5" s="155"/>
      <c r="XAZ5" s="155"/>
      <c r="XBA5" s="155"/>
      <c r="XBB5" s="155"/>
      <c r="XBC5" s="155"/>
      <c r="XBD5" s="155"/>
      <c r="XBE5" s="155"/>
      <c r="XBF5" s="155"/>
      <c r="XBG5" s="155"/>
      <c r="XBH5" s="155"/>
      <c r="XBI5" s="155"/>
      <c r="XBJ5" s="155"/>
      <c r="XBK5" s="155"/>
      <c r="XBL5" s="155"/>
      <c r="XBM5" s="155"/>
      <c r="XBN5" s="155"/>
      <c r="XBO5" s="155"/>
      <c r="XBP5" s="155"/>
      <c r="XBQ5" s="155"/>
      <c r="XBR5" s="155"/>
      <c r="XBS5" s="155"/>
      <c r="XBT5" s="155"/>
      <c r="XBU5" s="155"/>
      <c r="XBV5" s="155"/>
      <c r="XBW5" s="155"/>
      <c r="XBX5" s="155"/>
      <c r="XBY5" s="155"/>
      <c r="XBZ5" s="155"/>
      <c r="XCA5" s="155"/>
      <c r="XCB5" s="155"/>
      <c r="XCC5" s="155"/>
      <c r="XCD5" s="155"/>
      <c r="XCE5" s="155"/>
      <c r="XCF5" s="155"/>
      <c r="XCG5" s="155"/>
      <c r="XCH5" s="155"/>
      <c r="XCI5" s="155"/>
      <c r="XCJ5" s="155"/>
      <c r="XCK5" s="155"/>
      <c r="XCL5" s="155"/>
      <c r="XCM5" s="155"/>
      <c r="XCN5" s="155"/>
      <c r="XCO5" s="155"/>
      <c r="XCP5" s="155"/>
      <c r="XCQ5" s="155"/>
      <c r="XCR5" s="155"/>
      <c r="XCS5" s="155"/>
      <c r="XCT5" s="155"/>
      <c r="XCU5" s="155"/>
      <c r="XCV5" s="155"/>
      <c r="XCW5" s="155"/>
      <c r="XCX5" s="155"/>
      <c r="XCY5" s="155"/>
      <c r="XCZ5" s="155"/>
      <c r="XDA5" s="155"/>
      <c r="XDB5" s="155"/>
      <c r="XDC5" s="155"/>
      <c r="XDD5" s="155"/>
      <c r="XDE5" s="155"/>
      <c r="XDF5" s="155"/>
      <c r="XDG5" s="155"/>
      <c r="XDH5" s="155"/>
      <c r="XDI5" s="155"/>
      <c r="XDJ5" s="155"/>
      <c r="XDK5" s="155"/>
      <c r="XDL5" s="155"/>
      <c r="XDM5" s="155"/>
      <c r="XDN5" s="155"/>
    </row>
    <row r="6" spans="1:16342" ht="15.75" hidden="1" customHeight="1">
      <c r="A6" s="157" t="s">
        <v>79</v>
      </c>
      <c r="B6" s="157"/>
      <c r="C6" s="157"/>
      <c r="D6" s="157"/>
      <c r="E6" s="157"/>
      <c r="F6" s="157"/>
      <c r="G6" s="157"/>
      <c r="H6" s="157"/>
      <c r="I6" s="157"/>
      <c r="J6" s="157"/>
      <c r="K6" s="82"/>
      <c r="L6" s="82"/>
      <c r="M6" s="85"/>
      <c r="N6" s="131"/>
      <c r="O6" s="131"/>
      <c r="P6" s="131"/>
    </row>
    <row r="7" spans="1:16342" ht="15.75" hidden="1" customHeight="1">
      <c r="A7" s="157" t="s">
        <v>256</v>
      </c>
      <c r="B7" s="157"/>
      <c r="C7" s="157"/>
      <c r="D7" s="157"/>
      <c r="E7" s="157"/>
      <c r="F7" s="157"/>
      <c r="G7" s="157"/>
      <c r="H7" s="157"/>
      <c r="I7" s="157"/>
      <c r="J7" s="157"/>
      <c r="K7" s="82"/>
      <c r="L7" s="82"/>
      <c r="M7" s="85"/>
      <c r="N7" s="131"/>
      <c r="O7" s="131"/>
      <c r="P7" s="131"/>
    </row>
    <row r="8" spans="1:16342" ht="15" hidden="1" customHeight="1">
      <c r="A8" s="9"/>
      <c r="D8" s="10"/>
      <c r="E8" s="9"/>
      <c r="F8" s="9"/>
      <c r="G8" s="33"/>
      <c r="H8" s="34"/>
      <c r="I8" s="34"/>
    </row>
    <row r="9" spans="1:16342" ht="18" hidden="1" customHeight="1">
      <c r="A9" s="9"/>
      <c r="D9" s="10"/>
      <c r="E9" s="9"/>
      <c r="F9" s="9"/>
      <c r="G9" s="33"/>
      <c r="H9" s="34"/>
      <c r="I9" s="34"/>
    </row>
    <row r="10" spans="1:16342" ht="54" customHeight="1">
      <c r="A10" s="160" t="s">
        <v>342</v>
      </c>
      <c r="B10" s="160"/>
      <c r="C10" s="160"/>
      <c r="D10" s="160"/>
      <c r="E10" s="160"/>
      <c r="F10" s="160"/>
      <c r="G10" s="160"/>
      <c r="H10" s="160"/>
      <c r="I10" s="160"/>
      <c r="J10" s="160"/>
      <c r="K10" s="80"/>
      <c r="L10" s="80"/>
      <c r="M10" s="86"/>
      <c r="N10" s="133"/>
      <c r="O10" s="133"/>
      <c r="P10" s="133"/>
    </row>
    <row r="11" spans="1:16342" ht="15" customHeight="1">
      <c r="A11" s="161" t="s">
        <v>78</v>
      </c>
      <c r="B11" s="161"/>
      <c r="C11" s="161"/>
      <c r="D11" s="161"/>
      <c r="E11" s="161"/>
      <c r="F11" s="161"/>
      <c r="G11" s="161"/>
      <c r="H11" s="161"/>
      <c r="I11" s="161"/>
      <c r="J11" s="161"/>
      <c r="K11" s="87"/>
      <c r="L11" s="87"/>
      <c r="M11" s="87"/>
      <c r="N11" s="134"/>
      <c r="O11" s="134"/>
      <c r="P11" s="134"/>
    </row>
    <row r="12" spans="1:16342" ht="15" customHeight="1">
      <c r="A12" s="28" t="s">
        <v>77</v>
      </c>
      <c r="B12" s="73"/>
      <c r="C12" s="73"/>
      <c r="D12" s="1"/>
      <c r="E12" s="1"/>
      <c r="F12" s="28"/>
      <c r="G12" s="35"/>
      <c r="H12" s="36"/>
      <c r="I12" s="156" t="s">
        <v>456</v>
      </c>
      <c r="J12" s="156" t="s">
        <v>343</v>
      </c>
      <c r="K12" s="156" t="s">
        <v>604</v>
      </c>
      <c r="L12" s="156" t="s">
        <v>605</v>
      </c>
      <c r="M12" s="156" t="s">
        <v>492</v>
      </c>
      <c r="N12" s="158" t="s">
        <v>493</v>
      </c>
      <c r="O12" s="158" t="s">
        <v>620</v>
      </c>
      <c r="P12" s="158" t="s">
        <v>621</v>
      </c>
    </row>
    <row r="13" spans="1:16342" ht="15" customHeight="1">
      <c r="A13" s="28"/>
      <c r="B13" s="73" t="s">
        <v>76</v>
      </c>
      <c r="C13" s="73"/>
      <c r="D13" s="1"/>
      <c r="E13" s="1"/>
      <c r="F13" s="28"/>
      <c r="G13" s="35"/>
      <c r="H13" s="36"/>
      <c r="I13" s="156"/>
      <c r="J13" s="156"/>
      <c r="K13" s="156"/>
      <c r="L13" s="156"/>
      <c r="M13" s="156"/>
      <c r="N13" s="158"/>
      <c r="O13" s="158"/>
      <c r="P13" s="158"/>
    </row>
    <row r="14" spans="1:16342" s="2" customFormat="1" ht="15" customHeight="1">
      <c r="A14" s="28"/>
      <c r="B14" s="73"/>
      <c r="C14" s="73" t="s">
        <v>75</v>
      </c>
      <c r="D14" s="1"/>
      <c r="E14" s="1"/>
      <c r="F14" s="28"/>
      <c r="G14" s="35"/>
      <c r="H14" s="36"/>
      <c r="I14" s="156"/>
      <c r="J14" s="156"/>
      <c r="K14" s="156"/>
      <c r="L14" s="156"/>
      <c r="M14" s="156"/>
      <c r="N14" s="158"/>
      <c r="O14" s="158"/>
      <c r="P14" s="158"/>
    </row>
    <row r="15" spans="1:16342" s="8" customFormat="1">
      <c r="A15" s="28"/>
      <c r="B15" s="73"/>
      <c r="C15" s="73"/>
      <c r="D15" s="154" t="s">
        <v>74</v>
      </c>
      <c r="E15" s="154"/>
      <c r="F15" s="154"/>
      <c r="G15" s="154"/>
      <c r="H15" s="37"/>
      <c r="I15" s="156"/>
      <c r="J15" s="156"/>
      <c r="K15" s="156"/>
      <c r="L15" s="156"/>
      <c r="M15" s="156"/>
      <c r="N15" s="158"/>
      <c r="O15" s="158"/>
      <c r="P15" s="158"/>
    </row>
    <row r="16" spans="1:16342" s="8" customFormat="1">
      <c r="A16" s="28"/>
      <c r="B16" s="73"/>
      <c r="C16" s="73"/>
      <c r="D16" s="1"/>
      <c r="E16" s="1" t="s">
        <v>73</v>
      </c>
      <c r="F16" s="28"/>
      <c r="G16" s="35"/>
      <c r="H16" s="36"/>
      <c r="I16" s="156"/>
      <c r="J16" s="156"/>
      <c r="K16" s="156"/>
      <c r="L16" s="156"/>
      <c r="M16" s="156"/>
      <c r="N16" s="158"/>
      <c r="O16" s="158"/>
      <c r="P16" s="158"/>
    </row>
    <row r="17" spans="1:16" s="8" customFormat="1">
      <c r="A17" s="159">
        <v>1</v>
      </c>
      <c r="B17" s="159"/>
      <c r="C17" s="159"/>
      <c r="D17" s="159"/>
      <c r="E17" s="159"/>
      <c r="F17" s="29"/>
      <c r="G17" s="38" t="s">
        <v>72</v>
      </c>
      <c r="H17" s="36"/>
      <c r="I17" s="36"/>
      <c r="J17" s="30">
        <v>3</v>
      </c>
      <c r="K17" s="81">
        <v>3</v>
      </c>
      <c r="L17" s="81">
        <v>3</v>
      </c>
      <c r="M17" s="84">
        <v>3</v>
      </c>
      <c r="N17" s="135">
        <v>3</v>
      </c>
      <c r="O17" s="135">
        <v>3</v>
      </c>
      <c r="P17" s="135">
        <v>3</v>
      </c>
    </row>
    <row r="18" spans="1:16" s="8" customFormat="1">
      <c r="A18" s="16"/>
      <c r="B18" s="14"/>
      <c r="C18" s="14"/>
      <c r="D18" s="17"/>
      <c r="E18" s="17"/>
      <c r="F18" s="16"/>
      <c r="G18" s="39" t="s">
        <v>71</v>
      </c>
      <c r="H18" s="40" t="s">
        <v>120</v>
      </c>
      <c r="I18" s="40"/>
      <c r="J18" s="100">
        <f t="shared" ref="J18:P18" si="0">J19+J25+J34+J52+J187+J234+J247+J416+J440+J461</f>
        <v>86837858</v>
      </c>
      <c r="K18" s="100">
        <f t="shared" si="0"/>
        <v>991253.39999999991</v>
      </c>
      <c r="L18" s="100">
        <f t="shared" si="0"/>
        <v>87829111.400000006</v>
      </c>
      <c r="M18" s="100">
        <f t="shared" si="0"/>
        <v>12430702</v>
      </c>
      <c r="N18" s="136">
        <f t="shared" si="0"/>
        <v>100259813.40000001</v>
      </c>
      <c r="O18" s="136">
        <f t="shared" si="0"/>
        <v>15409694</v>
      </c>
      <c r="P18" s="136">
        <f t="shared" si="0"/>
        <v>115669507.40000001</v>
      </c>
    </row>
    <row r="19" spans="1:16" s="21" customFormat="1">
      <c r="A19" s="18" t="s">
        <v>70</v>
      </c>
      <c r="B19" s="147"/>
      <c r="C19" s="147"/>
      <c r="D19" s="18"/>
      <c r="E19" s="19"/>
      <c r="F19" s="20"/>
      <c r="G19" s="41" t="s">
        <v>69</v>
      </c>
      <c r="H19" s="42" t="s">
        <v>119</v>
      </c>
      <c r="I19" s="42"/>
      <c r="J19" s="101">
        <f t="shared" ref="J19:P23" si="1">J20</f>
        <v>400000</v>
      </c>
      <c r="K19" s="101">
        <f t="shared" si="1"/>
        <v>0</v>
      </c>
      <c r="L19" s="101">
        <f t="shared" si="1"/>
        <v>400000</v>
      </c>
      <c r="M19" s="101">
        <f t="shared" si="1"/>
        <v>0</v>
      </c>
      <c r="N19" s="137">
        <f t="shared" si="1"/>
        <v>400000</v>
      </c>
      <c r="O19" s="137">
        <f t="shared" si="1"/>
        <v>-400000</v>
      </c>
      <c r="P19" s="137">
        <f t="shared" si="1"/>
        <v>0</v>
      </c>
    </row>
    <row r="20" spans="1:16" s="21" customFormat="1">
      <c r="A20" s="22"/>
      <c r="B20" s="148">
        <v>9</v>
      </c>
      <c r="C20" s="148"/>
      <c r="D20" s="23"/>
      <c r="E20" s="24"/>
      <c r="F20" s="20"/>
      <c r="G20" s="43" t="s">
        <v>68</v>
      </c>
      <c r="H20" s="44" t="s">
        <v>118</v>
      </c>
      <c r="I20" s="44"/>
      <c r="J20" s="102">
        <f t="shared" si="1"/>
        <v>400000</v>
      </c>
      <c r="K20" s="102">
        <f t="shared" si="1"/>
        <v>0</v>
      </c>
      <c r="L20" s="102">
        <f t="shared" si="1"/>
        <v>400000</v>
      </c>
      <c r="M20" s="102">
        <f t="shared" si="1"/>
        <v>0</v>
      </c>
      <c r="N20" s="138">
        <f t="shared" si="1"/>
        <v>400000</v>
      </c>
      <c r="O20" s="138">
        <f t="shared" si="1"/>
        <v>-400000</v>
      </c>
      <c r="P20" s="138">
        <f t="shared" si="1"/>
        <v>0</v>
      </c>
    </row>
    <row r="21" spans="1:16" s="21" customFormat="1" ht="31.2">
      <c r="A21" s="22"/>
      <c r="B21" s="149"/>
      <c r="C21" s="149">
        <v>314</v>
      </c>
      <c r="D21" s="25"/>
      <c r="E21" s="26"/>
      <c r="F21" s="20"/>
      <c r="G21" s="45" t="s">
        <v>125</v>
      </c>
      <c r="H21" s="46" t="s">
        <v>126</v>
      </c>
      <c r="I21" s="46"/>
      <c r="J21" s="103">
        <f t="shared" si="1"/>
        <v>400000</v>
      </c>
      <c r="K21" s="103">
        <f t="shared" si="1"/>
        <v>0</v>
      </c>
      <c r="L21" s="103">
        <f t="shared" si="1"/>
        <v>400000</v>
      </c>
      <c r="M21" s="103">
        <f t="shared" si="1"/>
        <v>0</v>
      </c>
      <c r="N21" s="139">
        <f t="shared" si="1"/>
        <v>400000</v>
      </c>
      <c r="O21" s="139">
        <f t="shared" si="1"/>
        <v>-400000</v>
      </c>
      <c r="P21" s="139">
        <f t="shared" si="1"/>
        <v>0</v>
      </c>
    </row>
    <row r="22" spans="1:16" s="8" customFormat="1">
      <c r="A22" s="3"/>
      <c r="B22" s="14"/>
      <c r="C22" s="14"/>
      <c r="D22" s="4" t="s">
        <v>67</v>
      </c>
      <c r="E22" s="4"/>
      <c r="F22" s="3"/>
      <c r="G22" s="47" t="s">
        <v>66</v>
      </c>
      <c r="H22" s="48" t="s">
        <v>117</v>
      </c>
      <c r="I22" s="48"/>
      <c r="J22" s="104">
        <f t="shared" si="1"/>
        <v>400000</v>
      </c>
      <c r="K22" s="104">
        <f t="shared" si="1"/>
        <v>0</v>
      </c>
      <c r="L22" s="104">
        <f t="shared" si="1"/>
        <v>400000</v>
      </c>
      <c r="M22" s="104">
        <f t="shared" si="1"/>
        <v>0</v>
      </c>
      <c r="N22" s="136">
        <f t="shared" si="1"/>
        <v>400000</v>
      </c>
      <c r="O22" s="136">
        <f t="shared" si="1"/>
        <v>-400000</v>
      </c>
      <c r="P22" s="136">
        <f t="shared" si="1"/>
        <v>0</v>
      </c>
    </row>
    <row r="23" spans="1:16" s="8" customFormat="1">
      <c r="A23" s="3"/>
      <c r="B23" s="14"/>
      <c r="C23" s="14"/>
      <c r="D23" s="4"/>
      <c r="E23" s="4" t="s">
        <v>10</v>
      </c>
      <c r="F23" s="3"/>
      <c r="G23" s="47" t="s">
        <v>5</v>
      </c>
      <c r="H23" s="48" t="s">
        <v>82</v>
      </c>
      <c r="I23" s="48"/>
      <c r="J23" s="104">
        <f t="shared" si="1"/>
        <v>400000</v>
      </c>
      <c r="K23" s="104">
        <f t="shared" si="1"/>
        <v>0</v>
      </c>
      <c r="L23" s="104">
        <f t="shared" si="1"/>
        <v>400000</v>
      </c>
      <c r="M23" s="104">
        <f t="shared" si="1"/>
        <v>0</v>
      </c>
      <c r="N23" s="136">
        <f t="shared" si="1"/>
        <v>400000</v>
      </c>
      <c r="O23" s="136">
        <f t="shared" si="1"/>
        <v>-400000</v>
      </c>
      <c r="P23" s="136">
        <f t="shared" si="1"/>
        <v>0</v>
      </c>
    </row>
    <row r="24" spans="1:16" s="15" customFormat="1" ht="46.5" customHeight="1">
      <c r="A24" s="73"/>
      <c r="B24" s="73"/>
      <c r="C24" s="73"/>
      <c r="D24" s="74"/>
      <c r="E24" s="74"/>
      <c r="F24" s="73"/>
      <c r="G24" s="75" t="s">
        <v>344</v>
      </c>
      <c r="H24" s="76" t="s">
        <v>345</v>
      </c>
      <c r="I24" s="76" t="s">
        <v>457</v>
      </c>
      <c r="J24" s="105">
        <v>400000</v>
      </c>
      <c r="K24" s="105"/>
      <c r="L24" s="105">
        <f>J24+K24</f>
        <v>400000</v>
      </c>
      <c r="M24" s="105"/>
      <c r="N24" s="105">
        <f>L24+M24</f>
        <v>400000</v>
      </c>
      <c r="O24" s="105">
        <v>-400000</v>
      </c>
      <c r="P24" s="105">
        <f>N24+O24</f>
        <v>0</v>
      </c>
    </row>
    <row r="25" spans="1:16" s="21" customFormat="1">
      <c r="A25" s="18" t="s">
        <v>65</v>
      </c>
      <c r="B25" s="147"/>
      <c r="C25" s="147"/>
      <c r="D25" s="18"/>
      <c r="E25" s="19"/>
      <c r="F25" s="20"/>
      <c r="G25" s="41" t="s">
        <v>64</v>
      </c>
      <c r="H25" s="42" t="s">
        <v>116</v>
      </c>
      <c r="I25" s="42"/>
      <c r="J25" s="101">
        <f t="shared" ref="J25:P27" si="2">J26</f>
        <v>1733439</v>
      </c>
      <c r="K25" s="101">
        <f t="shared" si="2"/>
        <v>0</v>
      </c>
      <c r="L25" s="101">
        <f t="shared" si="2"/>
        <v>1733439</v>
      </c>
      <c r="M25" s="101">
        <f t="shared" si="2"/>
        <v>118224</v>
      </c>
      <c r="N25" s="137">
        <f t="shared" si="2"/>
        <v>1851663</v>
      </c>
      <c r="O25" s="137">
        <f t="shared" si="2"/>
        <v>0</v>
      </c>
      <c r="P25" s="137">
        <f t="shared" si="2"/>
        <v>1851663</v>
      </c>
    </row>
    <row r="26" spans="1:16" s="21" customFormat="1">
      <c r="A26" s="22"/>
      <c r="B26" s="148">
        <v>2</v>
      </c>
      <c r="C26" s="148"/>
      <c r="D26" s="23"/>
      <c r="E26" s="24"/>
      <c r="F26" s="20"/>
      <c r="G26" s="43" t="s">
        <v>63</v>
      </c>
      <c r="H26" s="44" t="s">
        <v>115</v>
      </c>
      <c r="I26" s="44"/>
      <c r="J26" s="102">
        <f t="shared" si="2"/>
        <v>1733439</v>
      </c>
      <c r="K26" s="102">
        <f t="shared" si="2"/>
        <v>0</v>
      </c>
      <c r="L26" s="102">
        <f t="shared" si="2"/>
        <v>1733439</v>
      </c>
      <c r="M26" s="102">
        <f t="shared" si="2"/>
        <v>118224</v>
      </c>
      <c r="N26" s="138">
        <f t="shared" si="2"/>
        <v>1851663</v>
      </c>
      <c r="O26" s="138">
        <f t="shared" si="2"/>
        <v>0</v>
      </c>
      <c r="P26" s="138">
        <f t="shared" si="2"/>
        <v>1851663</v>
      </c>
    </row>
    <row r="27" spans="1:16" s="21" customFormat="1" ht="31.2">
      <c r="A27" s="22"/>
      <c r="B27" s="149"/>
      <c r="C27" s="149">
        <v>314</v>
      </c>
      <c r="D27" s="25"/>
      <c r="E27" s="26"/>
      <c r="F27" s="20"/>
      <c r="G27" s="45" t="s">
        <v>125</v>
      </c>
      <c r="H27" s="46" t="s">
        <v>126</v>
      </c>
      <c r="I27" s="46"/>
      <c r="J27" s="103">
        <f t="shared" si="2"/>
        <v>1733439</v>
      </c>
      <c r="K27" s="103">
        <f t="shared" si="2"/>
        <v>0</v>
      </c>
      <c r="L27" s="103">
        <f t="shared" si="2"/>
        <v>1733439</v>
      </c>
      <c r="M27" s="103">
        <f t="shared" si="2"/>
        <v>118224</v>
      </c>
      <c r="N27" s="139">
        <f t="shared" si="2"/>
        <v>1851663</v>
      </c>
      <c r="O27" s="139">
        <f t="shared" si="2"/>
        <v>0</v>
      </c>
      <c r="P27" s="139">
        <f t="shared" si="2"/>
        <v>1851663</v>
      </c>
    </row>
    <row r="28" spans="1:16" ht="31.2">
      <c r="A28" s="3"/>
      <c r="B28" s="14"/>
      <c r="C28" s="14"/>
      <c r="D28" s="4" t="s">
        <v>62</v>
      </c>
      <c r="E28" s="4"/>
      <c r="F28" s="3"/>
      <c r="G28" s="47" t="s">
        <v>61</v>
      </c>
      <c r="H28" s="48" t="s">
        <v>114</v>
      </c>
      <c r="I28" s="48"/>
      <c r="J28" s="104">
        <f>J29+J32</f>
        <v>1733439</v>
      </c>
      <c r="K28" s="104">
        <f t="shared" ref="K28:N28" si="3">K29+K32</f>
        <v>0</v>
      </c>
      <c r="L28" s="104">
        <f t="shared" si="3"/>
        <v>1733439</v>
      </c>
      <c r="M28" s="104">
        <f t="shared" si="3"/>
        <v>118224</v>
      </c>
      <c r="N28" s="136">
        <f t="shared" si="3"/>
        <v>1851663</v>
      </c>
      <c r="O28" s="136">
        <f t="shared" ref="O28:P28" si="4">O29+O32</f>
        <v>0</v>
      </c>
      <c r="P28" s="136">
        <f t="shared" si="4"/>
        <v>1851663</v>
      </c>
    </row>
    <row r="29" spans="1:16" s="8" customFormat="1">
      <c r="A29" s="3"/>
      <c r="B29" s="14"/>
      <c r="C29" s="14"/>
      <c r="D29" s="4"/>
      <c r="E29" s="4" t="s">
        <v>10</v>
      </c>
      <c r="F29" s="3"/>
      <c r="G29" s="47" t="s">
        <v>5</v>
      </c>
      <c r="H29" s="48" t="s">
        <v>82</v>
      </c>
      <c r="I29" s="48"/>
      <c r="J29" s="104">
        <f>SUM(J30:J31)</f>
        <v>1733439</v>
      </c>
      <c r="K29" s="104">
        <f t="shared" ref="K29:N29" si="5">SUM(K30:K31)</f>
        <v>0</v>
      </c>
      <c r="L29" s="104">
        <f t="shared" si="5"/>
        <v>1733439</v>
      </c>
      <c r="M29" s="104">
        <f t="shared" si="5"/>
        <v>-315215</v>
      </c>
      <c r="N29" s="136">
        <f t="shared" si="5"/>
        <v>1418224</v>
      </c>
      <c r="O29" s="136">
        <f t="shared" ref="O29:P29" si="6">SUM(O30:O31)</f>
        <v>433439</v>
      </c>
      <c r="P29" s="136">
        <f t="shared" si="6"/>
        <v>1851663</v>
      </c>
    </row>
    <row r="30" spans="1:16" s="8" customFormat="1" ht="31.2">
      <c r="A30" s="28"/>
      <c r="B30" s="73"/>
      <c r="C30" s="73"/>
      <c r="D30" s="125"/>
      <c r="E30" s="125"/>
      <c r="F30" s="126"/>
      <c r="G30" s="49" t="s">
        <v>346</v>
      </c>
      <c r="H30" s="50" t="s">
        <v>347</v>
      </c>
      <c r="I30" s="50"/>
      <c r="J30" s="106">
        <v>1300000</v>
      </c>
      <c r="K30" s="106"/>
      <c r="L30" s="106">
        <f t="shared" ref="L30:L90" si="7">J30+K30</f>
        <v>1300000</v>
      </c>
      <c r="M30" s="106"/>
      <c r="N30" s="105">
        <f t="shared" ref="N30:N90" si="8">L30+M30</f>
        <v>1300000</v>
      </c>
      <c r="O30" s="105"/>
      <c r="P30" s="105">
        <f t="shared" ref="P30:P31" si="9">N30+O30</f>
        <v>1300000</v>
      </c>
    </row>
    <row r="31" spans="1:16" s="8" customFormat="1" ht="31.2">
      <c r="A31" s="28"/>
      <c r="B31" s="73"/>
      <c r="C31" s="73"/>
      <c r="D31" s="125"/>
      <c r="E31" s="125"/>
      <c r="F31" s="126"/>
      <c r="G31" s="49" t="s">
        <v>349</v>
      </c>
      <c r="H31" s="50" t="s">
        <v>348</v>
      </c>
      <c r="I31" s="50"/>
      <c r="J31" s="106">
        <v>433439</v>
      </c>
      <c r="K31" s="106"/>
      <c r="L31" s="106">
        <f t="shared" si="7"/>
        <v>433439</v>
      </c>
      <c r="M31" s="106">
        <f>118224-433439</f>
        <v>-315215</v>
      </c>
      <c r="N31" s="105">
        <f t="shared" si="8"/>
        <v>118224</v>
      </c>
      <c r="O31" s="105">
        <v>433439</v>
      </c>
      <c r="P31" s="105">
        <f t="shared" si="9"/>
        <v>551663</v>
      </c>
    </row>
    <row r="32" spans="1:16" s="8" customFormat="1">
      <c r="A32" s="28"/>
      <c r="B32" s="73"/>
      <c r="C32" s="73"/>
      <c r="D32" s="125"/>
      <c r="E32" s="5" t="s">
        <v>11</v>
      </c>
      <c r="F32" s="11"/>
      <c r="G32" s="47" t="s">
        <v>186</v>
      </c>
      <c r="H32" s="48" t="s">
        <v>190</v>
      </c>
      <c r="I32" s="48"/>
      <c r="J32" s="111">
        <f>SUM(J33:J33)</f>
        <v>0</v>
      </c>
      <c r="K32" s="111">
        <f t="shared" ref="K32:P32" si="10">SUM(K33:K33)</f>
        <v>0</v>
      </c>
      <c r="L32" s="111">
        <f t="shared" si="10"/>
        <v>0</v>
      </c>
      <c r="M32" s="111">
        <f t="shared" si="10"/>
        <v>433439</v>
      </c>
      <c r="N32" s="136">
        <f t="shared" si="10"/>
        <v>433439</v>
      </c>
      <c r="O32" s="136">
        <f t="shared" si="10"/>
        <v>-433439</v>
      </c>
      <c r="P32" s="136">
        <f t="shared" si="10"/>
        <v>0</v>
      </c>
    </row>
    <row r="33" spans="1:16" s="8" customFormat="1" ht="31.2">
      <c r="A33" s="28"/>
      <c r="B33" s="73"/>
      <c r="C33" s="73"/>
      <c r="D33" s="125"/>
      <c r="E33" s="125"/>
      <c r="F33" s="126"/>
      <c r="G33" s="49" t="s">
        <v>349</v>
      </c>
      <c r="H33" s="50" t="s">
        <v>348</v>
      </c>
      <c r="I33" s="50"/>
      <c r="J33" s="106"/>
      <c r="K33" s="106"/>
      <c r="L33" s="106">
        <f t="shared" si="7"/>
        <v>0</v>
      </c>
      <c r="M33" s="106">
        <v>433439</v>
      </c>
      <c r="N33" s="105">
        <f t="shared" si="8"/>
        <v>433439</v>
      </c>
      <c r="O33" s="105">
        <v>-433439</v>
      </c>
      <c r="P33" s="105">
        <f t="shared" ref="P33" si="11">N33+O33</f>
        <v>0</v>
      </c>
    </row>
    <row r="34" spans="1:16" s="21" customFormat="1" ht="31.2">
      <c r="A34" s="18" t="s">
        <v>60</v>
      </c>
      <c r="B34" s="147"/>
      <c r="C34" s="147"/>
      <c r="D34" s="18"/>
      <c r="E34" s="19"/>
      <c r="F34" s="20"/>
      <c r="G34" s="41" t="s">
        <v>59</v>
      </c>
      <c r="H34" s="41" t="s">
        <v>113</v>
      </c>
      <c r="I34" s="41"/>
      <c r="J34" s="107">
        <f t="shared" ref="J34" si="12">J35+J44</f>
        <v>21576</v>
      </c>
      <c r="K34" s="107">
        <f t="shared" ref="K34:N34" si="13">K35+K44</f>
        <v>314801</v>
      </c>
      <c r="L34" s="107">
        <f t="shared" si="13"/>
        <v>336377</v>
      </c>
      <c r="M34" s="107">
        <f t="shared" si="13"/>
        <v>0</v>
      </c>
      <c r="N34" s="140">
        <f t="shared" si="13"/>
        <v>336377</v>
      </c>
      <c r="O34" s="140">
        <f t="shared" ref="O34:P34" si="14">O35+O44</f>
        <v>4</v>
      </c>
      <c r="P34" s="140">
        <f t="shared" si="14"/>
        <v>336381</v>
      </c>
    </row>
    <row r="35" spans="1:16" s="21" customFormat="1">
      <c r="A35" s="22"/>
      <c r="B35" s="148">
        <v>1</v>
      </c>
      <c r="C35" s="148"/>
      <c r="D35" s="23"/>
      <c r="E35" s="24"/>
      <c r="F35" s="20"/>
      <c r="G35" s="43" t="s">
        <v>58</v>
      </c>
      <c r="H35" s="43" t="s">
        <v>112</v>
      </c>
      <c r="I35" s="43"/>
      <c r="J35" s="102">
        <f t="shared" ref="J35:P37" si="15">J36</f>
        <v>21576</v>
      </c>
      <c r="K35" s="102">
        <f t="shared" si="15"/>
        <v>0</v>
      </c>
      <c r="L35" s="102">
        <f t="shared" si="15"/>
        <v>21576</v>
      </c>
      <c r="M35" s="102">
        <f t="shared" si="15"/>
        <v>0</v>
      </c>
      <c r="N35" s="138">
        <f t="shared" si="15"/>
        <v>21576</v>
      </c>
      <c r="O35" s="138">
        <f t="shared" si="15"/>
        <v>0</v>
      </c>
      <c r="P35" s="138">
        <f t="shared" si="15"/>
        <v>21576</v>
      </c>
    </row>
    <row r="36" spans="1:16" s="21" customFormat="1" ht="31.2">
      <c r="A36" s="22"/>
      <c r="B36" s="149"/>
      <c r="C36" s="149">
        <v>314</v>
      </c>
      <c r="D36" s="25"/>
      <c r="E36" s="26"/>
      <c r="F36" s="20"/>
      <c r="G36" s="45" t="s">
        <v>125</v>
      </c>
      <c r="H36" s="45" t="s">
        <v>126</v>
      </c>
      <c r="I36" s="45"/>
      <c r="J36" s="103">
        <f t="shared" si="15"/>
        <v>21576</v>
      </c>
      <c r="K36" s="103">
        <f t="shared" si="15"/>
        <v>0</v>
      </c>
      <c r="L36" s="103">
        <f t="shared" si="15"/>
        <v>21576</v>
      </c>
      <c r="M36" s="103">
        <f t="shared" si="15"/>
        <v>0</v>
      </c>
      <c r="N36" s="139">
        <f t="shared" si="15"/>
        <v>21576</v>
      </c>
      <c r="O36" s="139">
        <f t="shared" si="15"/>
        <v>0</v>
      </c>
      <c r="P36" s="139">
        <f t="shared" si="15"/>
        <v>21576</v>
      </c>
    </row>
    <row r="37" spans="1:16" s="8" customFormat="1" ht="31.2">
      <c r="A37" s="3"/>
      <c r="B37" s="14"/>
      <c r="C37" s="14"/>
      <c r="D37" s="5" t="s">
        <v>57</v>
      </c>
      <c r="E37" s="5"/>
      <c r="F37" s="11"/>
      <c r="G37" s="47" t="s">
        <v>56</v>
      </c>
      <c r="H37" s="48" t="s">
        <v>111</v>
      </c>
      <c r="I37" s="48"/>
      <c r="J37" s="111">
        <f t="shared" si="15"/>
        <v>21576</v>
      </c>
      <c r="K37" s="111">
        <f t="shared" si="15"/>
        <v>0</v>
      </c>
      <c r="L37" s="111">
        <f t="shared" si="15"/>
        <v>21576</v>
      </c>
      <c r="M37" s="111">
        <f t="shared" si="15"/>
        <v>0</v>
      </c>
      <c r="N37" s="136">
        <f t="shared" si="15"/>
        <v>21576</v>
      </c>
      <c r="O37" s="136">
        <f t="shared" si="15"/>
        <v>0</v>
      </c>
      <c r="P37" s="136">
        <f t="shared" si="15"/>
        <v>21576</v>
      </c>
    </row>
    <row r="38" spans="1:16" s="8" customFormat="1">
      <c r="A38" s="3"/>
      <c r="B38" s="14"/>
      <c r="C38" s="14"/>
      <c r="D38" s="5"/>
      <c r="E38" s="5" t="s">
        <v>10</v>
      </c>
      <c r="F38" s="11"/>
      <c r="G38" s="47" t="s">
        <v>5</v>
      </c>
      <c r="H38" s="48" t="s">
        <v>82</v>
      </c>
      <c r="I38" s="48"/>
      <c r="J38" s="111">
        <f t="shared" ref="J38:N38" si="16">J39+J41</f>
        <v>21576</v>
      </c>
      <c r="K38" s="111">
        <f t="shared" si="16"/>
        <v>0</v>
      </c>
      <c r="L38" s="111">
        <f t="shared" si="16"/>
        <v>21576</v>
      </c>
      <c r="M38" s="111">
        <f t="shared" si="16"/>
        <v>0</v>
      </c>
      <c r="N38" s="136">
        <f t="shared" si="16"/>
        <v>21576</v>
      </c>
      <c r="O38" s="136">
        <f t="shared" ref="O38:P38" si="17">O39+O41</f>
        <v>0</v>
      </c>
      <c r="P38" s="136">
        <f t="shared" si="17"/>
        <v>21576</v>
      </c>
    </row>
    <row r="39" spans="1:16">
      <c r="A39" s="3"/>
      <c r="B39" s="14"/>
      <c r="C39" s="14"/>
      <c r="D39" s="5"/>
      <c r="E39" s="5"/>
      <c r="F39" s="11"/>
      <c r="G39" s="47" t="s">
        <v>26</v>
      </c>
      <c r="H39" s="48" t="s">
        <v>91</v>
      </c>
      <c r="I39" s="48"/>
      <c r="J39" s="111">
        <f t="shared" ref="J39:P39" si="18">J40</f>
        <v>0</v>
      </c>
      <c r="K39" s="111">
        <f t="shared" si="18"/>
        <v>0</v>
      </c>
      <c r="L39" s="111">
        <f t="shared" si="18"/>
        <v>0</v>
      </c>
      <c r="M39" s="111">
        <f t="shared" si="18"/>
        <v>0</v>
      </c>
      <c r="N39" s="136">
        <f t="shared" si="18"/>
        <v>0</v>
      </c>
      <c r="O39" s="136">
        <f t="shared" si="18"/>
        <v>0</v>
      </c>
      <c r="P39" s="136">
        <f t="shared" si="18"/>
        <v>0</v>
      </c>
    </row>
    <row r="40" spans="1:16">
      <c r="A40" s="3"/>
      <c r="B40" s="14"/>
      <c r="C40" s="14"/>
      <c r="D40" s="5"/>
      <c r="E40" s="5"/>
      <c r="F40" s="11"/>
      <c r="G40" s="51"/>
      <c r="H40" s="51"/>
      <c r="I40" s="51"/>
      <c r="J40" s="106"/>
      <c r="K40" s="106"/>
      <c r="L40" s="106">
        <f t="shared" si="7"/>
        <v>0</v>
      </c>
      <c r="M40" s="106"/>
      <c r="N40" s="105">
        <f t="shared" si="8"/>
        <v>0</v>
      </c>
      <c r="O40" s="105"/>
      <c r="P40" s="105">
        <f t="shared" ref="P40" si="19">N40+O40</f>
        <v>0</v>
      </c>
    </row>
    <row r="41" spans="1:16" s="8" customFormat="1">
      <c r="A41" s="3"/>
      <c r="B41" s="14"/>
      <c r="C41" s="14"/>
      <c r="D41" s="5"/>
      <c r="E41" s="5"/>
      <c r="F41" s="11"/>
      <c r="G41" s="47" t="s">
        <v>9</v>
      </c>
      <c r="H41" s="48" t="s">
        <v>92</v>
      </c>
      <c r="I41" s="48"/>
      <c r="J41" s="111">
        <f t="shared" ref="J41:N41" si="20">J42+J43</f>
        <v>21576</v>
      </c>
      <c r="K41" s="111">
        <f t="shared" si="20"/>
        <v>0</v>
      </c>
      <c r="L41" s="111">
        <f t="shared" si="20"/>
        <v>21576</v>
      </c>
      <c r="M41" s="111">
        <f t="shared" si="20"/>
        <v>0</v>
      </c>
      <c r="N41" s="136">
        <f t="shared" si="20"/>
        <v>21576</v>
      </c>
      <c r="O41" s="136">
        <f t="shared" ref="O41:P41" si="21">O42+O43</f>
        <v>0</v>
      </c>
      <c r="P41" s="136">
        <f t="shared" si="21"/>
        <v>21576</v>
      </c>
    </row>
    <row r="42" spans="1:16" s="8" customFormat="1" ht="62.4">
      <c r="A42" s="28"/>
      <c r="B42" s="73"/>
      <c r="C42" s="73"/>
      <c r="D42" s="125"/>
      <c r="E42" s="125"/>
      <c r="F42" s="126"/>
      <c r="G42" s="51" t="s">
        <v>178</v>
      </c>
      <c r="H42" s="51" t="s">
        <v>110</v>
      </c>
      <c r="I42" s="51"/>
      <c r="J42" s="106">
        <v>5428</v>
      </c>
      <c r="K42" s="106"/>
      <c r="L42" s="106">
        <f t="shared" si="7"/>
        <v>5428</v>
      </c>
      <c r="M42" s="106"/>
      <c r="N42" s="105">
        <f t="shared" si="8"/>
        <v>5428</v>
      </c>
      <c r="O42" s="105"/>
      <c r="P42" s="105">
        <f t="shared" ref="P42:P43" si="22">N42+O42</f>
        <v>5428</v>
      </c>
    </row>
    <row r="43" spans="1:16" s="8" customFormat="1" ht="31.2">
      <c r="A43" s="28"/>
      <c r="B43" s="73"/>
      <c r="C43" s="73"/>
      <c r="D43" s="125"/>
      <c r="E43" s="125"/>
      <c r="F43" s="126"/>
      <c r="G43" s="51" t="s">
        <v>350</v>
      </c>
      <c r="H43" s="51" t="s">
        <v>351</v>
      </c>
      <c r="I43" s="51"/>
      <c r="J43" s="106">
        <v>16148</v>
      </c>
      <c r="K43" s="106"/>
      <c r="L43" s="106">
        <f t="shared" si="7"/>
        <v>16148</v>
      </c>
      <c r="M43" s="106"/>
      <c r="N43" s="105">
        <f t="shared" si="8"/>
        <v>16148</v>
      </c>
      <c r="O43" s="105"/>
      <c r="P43" s="105">
        <f t="shared" si="22"/>
        <v>16148</v>
      </c>
    </row>
    <row r="44" spans="1:16" s="21" customFormat="1" ht="31.2">
      <c r="A44" s="22"/>
      <c r="B44" s="148">
        <v>9</v>
      </c>
      <c r="C44" s="148"/>
      <c r="D44" s="23"/>
      <c r="E44" s="24"/>
      <c r="F44" s="20"/>
      <c r="G44" s="43" t="s">
        <v>280</v>
      </c>
      <c r="H44" s="43" t="s">
        <v>284</v>
      </c>
      <c r="I44" s="43"/>
      <c r="J44" s="108">
        <f t="shared" ref="J44:P47" si="23">J45</f>
        <v>0</v>
      </c>
      <c r="K44" s="108">
        <f t="shared" si="23"/>
        <v>314801</v>
      </c>
      <c r="L44" s="108">
        <f t="shared" si="23"/>
        <v>314801</v>
      </c>
      <c r="M44" s="108">
        <f t="shared" si="23"/>
        <v>0</v>
      </c>
      <c r="N44" s="141">
        <f t="shared" si="23"/>
        <v>314801</v>
      </c>
      <c r="O44" s="141">
        <f t="shared" si="23"/>
        <v>4</v>
      </c>
      <c r="P44" s="141">
        <f t="shared" si="23"/>
        <v>314805</v>
      </c>
    </row>
    <row r="45" spans="1:16" s="21" customFormat="1" ht="31.2">
      <c r="A45" s="22"/>
      <c r="B45" s="149"/>
      <c r="C45" s="149">
        <v>314</v>
      </c>
      <c r="D45" s="25"/>
      <c r="E45" s="26"/>
      <c r="F45" s="20"/>
      <c r="G45" s="45" t="s">
        <v>125</v>
      </c>
      <c r="H45" s="45" t="s">
        <v>126</v>
      </c>
      <c r="I45" s="45"/>
      <c r="J45" s="109">
        <f t="shared" si="23"/>
        <v>0</v>
      </c>
      <c r="K45" s="109">
        <f t="shared" si="23"/>
        <v>314801</v>
      </c>
      <c r="L45" s="109">
        <f t="shared" si="23"/>
        <v>314801</v>
      </c>
      <c r="M45" s="109">
        <f t="shared" si="23"/>
        <v>0</v>
      </c>
      <c r="N45" s="142">
        <f t="shared" si="23"/>
        <v>314801</v>
      </c>
      <c r="O45" s="142">
        <f t="shared" si="23"/>
        <v>4</v>
      </c>
      <c r="P45" s="142">
        <f t="shared" si="23"/>
        <v>314805</v>
      </c>
    </row>
    <row r="46" spans="1:16" s="8" customFormat="1">
      <c r="A46" s="3"/>
      <c r="B46" s="14"/>
      <c r="C46" s="14"/>
      <c r="D46" s="5" t="s">
        <v>285</v>
      </c>
      <c r="E46" s="5"/>
      <c r="F46" s="11"/>
      <c r="G46" s="47" t="s">
        <v>281</v>
      </c>
      <c r="H46" s="48" t="s">
        <v>282</v>
      </c>
      <c r="I46" s="48"/>
      <c r="J46" s="111">
        <f>J47+J49</f>
        <v>0</v>
      </c>
      <c r="K46" s="111">
        <f t="shared" ref="K46:N46" si="24">K47+K49</f>
        <v>314801</v>
      </c>
      <c r="L46" s="111">
        <f t="shared" si="24"/>
        <v>314801</v>
      </c>
      <c r="M46" s="111">
        <f t="shared" si="24"/>
        <v>0</v>
      </c>
      <c r="N46" s="136">
        <f t="shared" si="24"/>
        <v>314801</v>
      </c>
      <c r="O46" s="136">
        <f t="shared" ref="O46:P46" si="25">O47+O49</f>
        <v>4</v>
      </c>
      <c r="P46" s="136">
        <f t="shared" si="25"/>
        <v>314805</v>
      </c>
    </row>
    <row r="47" spans="1:16">
      <c r="A47" s="3"/>
      <c r="B47" s="14"/>
      <c r="C47" s="14"/>
      <c r="D47" s="5"/>
      <c r="E47" s="5" t="s">
        <v>8</v>
      </c>
      <c r="F47" s="11"/>
      <c r="G47" s="47" t="s">
        <v>6</v>
      </c>
      <c r="H47" s="48" t="s">
        <v>83</v>
      </c>
      <c r="I47" s="48"/>
      <c r="J47" s="111">
        <f t="shared" si="23"/>
        <v>0</v>
      </c>
      <c r="K47" s="111">
        <f t="shared" si="23"/>
        <v>0</v>
      </c>
      <c r="L47" s="111">
        <f t="shared" si="23"/>
        <v>0</v>
      </c>
      <c r="M47" s="111">
        <f t="shared" si="23"/>
        <v>0</v>
      </c>
      <c r="N47" s="136">
        <f t="shared" si="23"/>
        <v>0</v>
      </c>
      <c r="O47" s="136">
        <f t="shared" si="23"/>
        <v>0</v>
      </c>
      <c r="P47" s="136">
        <f t="shared" si="23"/>
        <v>0</v>
      </c>
    </row>
    <row r="48" spans="1:16" s="12" customFormat="1">
      <c r="A48" s="14"/>
      <c r="B48" s="14"/>
      <c r="C48" s="14"/>
      <c r="D48" s="5"/>
      <c r="E48" s="5"/>
      <c r="F48" s="11"/>
      <c r="G48" s="51" t="s">
        <v>279</v>
      </c>
      <c r="H48" s="51" t="s">
        <v>283</v>
      </c>
      <c r="I48" s="51"/>
      <c r="J48" s="106"/>
      <c r="K48" s="106"/>
      <c r="L48" s="106">
        <f t="shared" si="7"/>
        <v>0</v>
      </c>
      <c r="M48" s="106"/>
      <c r="N48" s="105">
        <f t="shared" si="8"/>
        <v>0</v>
      </c>
      <c r="O48" s="105"/>
      <c r="P48" s="105">
        <f t="shared" ref="P48" si="26">N48+O48</f>
        <v>0</v>
      </c>
    </row>
    <row r="49" spans="1:21" s="8" customFormat="1">
      <c r="A49" s="3"/>
      <c r="B49" s="14"/>
      <c r="C49" s="14"/>
      <c r="D49" s="5"/>
      <c r="E49" s="5" t="s">
        <v>10</v>
      </c>
      <c r="F49" s="11"/>
      <c r="G49" s="47" t="s">
        <v>5</v>
      </c>
      <c r="H49" s="48" t="s">
        <v>82</v>
      </c>
      <c r="I49" s="48"/>
      <c r="J49" s="111">
        <f>J50</f>
        <v>0</v>
      </c>
      <c r="K49" s="111">
        <f t="shared" ref="K49:P49" si="27">K50</f>
        <v>314801</v>
      </c>
      <c r="L49" s="111">
        <f t="shared" si="27"/>
        <v>314801</v>
      </c>
      <c r="M49" s="111">
        <f t="shared" si="27"/>
        <v>0</v>
      </c>
      <c r="N49" s="136">
        <f t="shared" si="27"/>
        <v>314801</v>
      </c>
      <c r="O49" s="136">
        <f t="shared" si="27"/>
        <v>4</v>
      </c>
      <c r="P49" s="136">
        <f t="shared" si="27"/>
        <v>314805</v>
      </c>
    </row>
    <row r="50" spans="1:21" s="8" customFormat="1">
      <c r="A50" s="3"/>
      <c r="B50" s="14"/>
      <c r="C50" s="14"/>
      <c r="D50" s="5"/>
      <c r="E50" s="5"/>
      <c r="F50" s="11"/>
      <c r="G50" s="51" t="s">
        <v>279</v>
      </c>
      <c r="H50" s="51" t="s">
        <v>283</v>
      </c>
      <c r="I50" s="48"/>
      <c r="J50" s="106"/>
      <c r="K50" s="106">
        <v>314801</v>
      </c>
      <c r="L50" s="106">
        <f>J50+K50</f>
        <v>314801</v>
      </c>
      <c r="M50" s="106"/>
      <c r="N50" s="105">
        <f>L50+M50</f>
        <v>314801</v>
      </c>
      <c r="O50" s="105">
        <v>4</v>
      </c>
      <c r="P50" s="105">
        <f>N50+O50</f>
        <v>314805</v>
      </c>
    </row>
    <row r="51" spans="1:21" s="12" customFormat="1">
      <c r="A51" s="14"/>
      <c r="B51" s="14"/>
      <c r="C51" s="14"/>
      <c r="D51" s="5"/>
      <c r="E51" s="5"/>
      <c r="F51" s="11"/>
      <c r="G51" s="51"/>
      <c r="H51" s="51"/>
      <c r="I51" s="51"/>
      <c r="J51" s="106"/>
      <c r="K51" s="106"/>
      <c r="L51" s="106">
        <f t="shared" si="7"/>
        <v>0</v>
      </c>
      <c r="M51" s="106"/>
      <c r="N51" s="105">
        <f t="shared" si="8"/>
        <v>0</v>
      </c>
      <c r="O51" s="105"/>
      <c r="P51" s="105">
        <f t="shared" ref="P51" si="28">N51+O51</f>
        <v>0</v>
      </c>
    </row>
    <row r="52" spans="1:21" s="21" customFormat="1">
      <c r="A52" s="18" t="s">
        <v>55</v>
      </c>
      <c r="B52" s="147"/>
      <c r="C52" s="147"/>
      <c r="D52" s="18"/>
      <c r="E52" s="19"/>
      <c r="F52" s="20"/>
      <c r="G52" s="41" t="s">
        <v>54</v>
      </c>
      <c r="H52" s="41" t="s">
        <v>109</v>
      </c>
      <c r="I52" s="41"/>
      <c r="J52" s="101">
        <f t="shared" ref="J52:P52" si="29">J53+J103</f>
        <v>54507013</v>
      </c>
      <c r="K52" s="101">
        <f t="shared" si="29"/>
        <v>676452.39999999991</v>
      </c>
      <c r="L52" s="101">
        <f t="shared" si="29"/>
        <v>55183465.399999999</v>
      </c>
      <c r="M52" s="101">
        <f t="shared" si="29"/>
        <v>-3310118</v>
      </c>
      <c r="N52" s="137">
        <f t="shared" si="29"/>
        <v>51873347.399999999</v>
      </c>
      <c r="O52" s="137">
        <f t="shared" si="29"/>
        <v>-3019937</v>
      </c>
      <c r="P52" s="137">
        <f t="shared" si="29"/>
        <v>48853410.399999999</v>
      </c>
    </row>
    <row r="53" spans="1:21" s="21" customFormat="1">
      <c r="A53" s="22"/>
      <c r="B53" s="148">
        <v>1</v>
      </c>
      <c r="C53" s="148"/>
      <c r="D53" s="23"/>
      <c r="E53" s="24"/>
      <c r="F53" s="20"/>
      <c r="G53" s="43" t="s">
        <v>53</v>
      </c>
      <c r="H53" s="43" t="s">
        <v>108</v>
      </c>
      <c r="I53" s="43"/>
      <c r="J53" s="102">
        <f t="shared" ref="J53:P53" si="30">J54</f>
        <v>1436832</v>
      </c>
      <c r="K53" s="102">
        <f t="shared" si="30"/>
        <v>676452.39999999991</v>
      </c>
      <c r="L53" s="102">
        <f t="shared" si="30"/>
        <v>2113284.4</v>
      </c>
      <c r="M53" s="102">
        <f t="shared" si="30"/>
        <v>549762</v>
      </c>
      <c r="N53" s="138">
        <f t="shared" si="30"/>
        <v>2663046.4</v>
      </c>
      <c r="O53" s="138">
        <f t="shared" si="30"/>
        <v>-274705</v>
      </c>
      <c r="P53" s="138">
        <f t="shared" si="30"/>
        <v>2388341.4</v>
      </c>
      <c r="U53" s="123"/>
    </row>
    <row r="54" spans="1:21" s="21" customFormat="1" ht="31.2">
      <c r="A54" s="22"/>
      <c r="B54" s="149"/>
      <c r="C54" s="149">
        <v>314</v>
      </c>
      <c r="D54" s="25"/>
      <c r="E54" s="26"/>
      <c r="F54" s="20"/>
      <c r="G54" s="45" t="s">
        <v>125</v>
      </c>
      <c r="H54" s="45" t="s">
        <v>126</v>
      </c>
      <c r="I54" s="45"/>
      <c r="J54" s="103">
        <f>J55+J78</f>
        <v>1436832</v>
      </c>
      <c r="K54" s="103">
        <f t="shared" ref="K54:N54" si="31">K55+K78</f>
        <v>676452.39999999991</v>
      </c>
      <c r="L54" s="103">
        <f t="shared" si="31"/>
        <v>2113284.4</v>
      </c>
      <c r="M54" s="103">
        <f t="shared" si="31"/>
        <v>549762</v>
      </c>
      <c r="N54" s="139">
        <f t="shared" si="31"/>
        <v>2663046.4</v>
      </c>
      <c r="O54" s="139">
        <f t="shared" ref="O54:P54" si="32">O55+O78</f>
        <v>-274705</v>
      </c>
      <c r="P54" s="139">
        <f t="shared" si="32"/>
        <v>2388341.4</v>
      </c>
    </row>
    <row r="55" spans="1:21" s="12" customFormat="1" ht="31.2">
      <c r="A55" s="14"/>
      <c r="B55" s="14"/>
      <c r="C55" s="14"/>
      <c r="D55" s="5" t="s">
        <v>52</v>
      </c>
      <c r="E55" s="5"/>
      <c r="F55" s="11"/>
      <c r="G55" s="47" t="s">
        <v>51</v>
      </c>
      <c r="H55" s="48" t="s">
        <v>107</v>
      </c>
      <c r="I55" s="48"/>
      <c r="J55" s="111">
        <f>J56+J58+J60</f>
        <v>776000</v>
      </c>
      <c r="K55" s="111">
        <f t="shared" ref="K55:N55" si="33">K56+K58+K60</f>
        <v>0</v>
      </c>
      <c r="L55" s="111">
        <f t="shared" si="33"/>
        <v>776000</v>
      </c>
      <c r="M55" s="111">
        <f t="shared" si="33"/>
        <v>549762</v>
      </c>
      <c r="N55" s="136">
        <f t="shared" si="33"/>
        <v>1325762</v>
      </c>
      <c r="O55" s="136">
        <f t="shared" ref="O55:P55" si="34">O56+O58+O60</f>
        <v>5597</v>
      </c>
      <c r="P55" s="136">
        <f t="shared" si="34"/>
        <v>1331359</v>
      </c>
    </row>
    <row r="56" spans="1:21">
      <c r="A56" s="3"/>
      <c r="B56" s="14"/>
      <c r="C56" s="14"/>
      <c r="D56" s="5"/>
      <c r="E56" s="5" t="s">
        <v>11</v>
      </c>
      <c r="F56" s="11"/>
      <c r="G56" s="47" t="s">
        <v>186</v>
      </c>
      <c r="H56" s="48" t="s">
        <v>190</v>
      </c>
      <c r="I56" s="48"/>
      <c r="J56" s="111">
        <f>SUM(J57:J57)</f>
        <v>0</v>
      </c>
      <c r="K56" s="111">
        <f t="shared" ref="K56:P56" si="35">SUM(K57:K57)</f>
        <v>0</v>
      </c>
      <c r="L56" s="111">
        <f t="shared" si="35"/>
        <v>0</v>
      </c>
      <c r="M56" s="111">
        <f t="shared" si="35"/>
        <v>0</v>
      </c>
      <c r="N56" s="136">
        <f t="shared" si="35"/>
        <v>0</v>
      </c>
      <c r="O56" s="136">
        <f t="shared" si="35"/>
        <v>0</v>
      </c>
      <c r="P56" s="136">
        <f t="shared" si="35"/>
        <v>0</v>
      </c>
    </row>
    <row r="57" spans="1:21">
      <c r="A57" s="3"/>
      <c r="B57" s="14"/>
      <c r="C57" s="14"/>
      <c r="D57" s="5"/>
      <c r="E57" s="5"/>
      <c r="F57" s="11"/>
      <c r="G57" s="51"/>
      <c r="H57" s="51"/>
      <c r="I57" s="51"/>
      <c r="J57" s="111"/>
      <c r="K57" s="111"/>
      <c r="L57" s="106">
        <f t="shared" si="7"/>
        <v>0</v>
      </c>
      <c r="M57" s="111"/>
      <c r="N57" s="105">
        <f t="shared" si="8"/>
        <v>0</v>
      </c>
      <c r="O57" s="136"/>
      <c r="P57" s="105">
        <f t="shared" ref="P57" si="36">N57+O57</f>
        <v>0</v>
      </c>
    </row>
    <row r="58" spans="1:21" ht="18" customHeight="1">
      <c r="A58" s="3"/>
      <c r="B58" s="14"/>
      <c r="C58" s="14"/>
      <c r="D58" s="5"/>
      <c r="E58" s="5" t="s">
        <v>8</v>
      </c>
      <c r="F58" s="11"/>
      <c r="G58" s="47" t="s">
        <v>6</v>
      </c>
      <c r="H58" s="48" t="s">
        <v>83</v>
      </c>
      <c r="I58" s="48"/>
      <c r="J58" s="111">
        <f t="shared" ref="J58:P58" si="37">SUM(J59:J59)</f>
        <v>0</v>
      </c>
      <c r="K58" s="111">
        <f t="shared" si="37"/>
        <v>0</v>
      </c>
      <c r="L58" s="111">
        <f t="shared" si="37"/>
        <v>0</v>
      </c>
      <c r="M58" s="111">
        <f t="shared" si="37"/>
        <v>0</v>
      </c>
      <c r="N58" s="136">
        <f t="shared" si="37"/>
        <v>0</v>
      </c>
      <c r="O58" s="136">
        <f t="shared" si="37"/>
        <v>0</v>
      </c>
      <c r="P58" s="136">
        <f t="shared" si="37"/>
        <v>0</v>
      </c>
    </row>
    <row r="59" spans="1:21">
      <c r="A59" s="3"/>
      <c r="B59" s="14"/>
      <c r="C59" s="14"/>
      <c r="D59" s="5"/>
      <c r="E59" s="5"/>
      <c r="F59" s="11"/>
      <c r="G59" s="51"/>
      <c r="H59" s="51"/>
      <c r="I59" s="51"/>
      <c r="J59" s="111"/>
      <c r="K59" s="111"/>
      <c r="L59" s="106">
        <f t="shared" si="7"/>
        <v>0</v>
      </c>
      <c r="M59" s="111"/>
      <c r="N59" s="105">
        <f t="shared" si="8"/>
        <v>0</v>
      </c>
      <c r="O59" s="136"/>
      <c r="P59" s="105">
        <f t="shared" ref="P59" si="38">N59+O59</f>
        <v>0</v>
      </c>
    </row>
    <row r="60" spans="1:21" s="8" customFormat="1">
      <c r="A60" s="3"/>
      <c r="B60" s="14"/>
      <c r="C60" s="14"/>
      <c r="D60" s="5"/>
      <c r="E60" s="5" t="s">
        <v>10</v>
      </c>
      <c r="F60" s="11"/>
      <c r="G60" s="47" t="s">
        <v>5</v>
      </c>
      <c r="H60" s="48" t="s">
        <v>82</v>
      </c>
      <c r="I60" s="48"/>
      <c r="J60" s="111">
        <f>J61+J65</f>
        <v>776000</v>
      </c>
      <c r="K60" s="111">
        <f t="shared" ref="K60:N60" si="39">K61+K65</f>
        <v>0</v>
      </c>
      <c r="L60" s="111">
        <f t="shared" si="39"/>
        <v>776000</v>
      </c>
      <c r="M60" s="111">
        <f t="shared" si="39"/>
        <v>549762</v>
      </c>
      <c r="N60" s="136">
        <f t="shared" si="39"/>
        <v>1325762</v>
      </c>
      <c r="O60" s="136">
        <f t="shared" ref="O60:P60" si="40">O61+O65</f>
        <v>5597</v>
      </c>
      <c r="P60" s="136">
        <f t="shared" si="40"/>
        <v>1331359</v>
      </c>
    </row>
    <row r="61" spans="1:21">
      <c r="A61" s="28"/>
      <c r="B61" s="73"/>
      <c r="C61" s="73"/>
      <c r="D61" s="125"/>
      <c r="E61" s="5"/>
      <c r="F61" s="11"/>
      <c r="G61" s="47" t="s">
        <v>45</v>
      </c>
      <c r="H61" s="48" t="s">
        <v>103</v>
      </c>
      <c r="I61" s="48"/>
      <c r="J61" s="111">
        <f>SUM(J62:J64)</f>
        <v>650000</v>
      </c>
      <c r="K61" s="111">
        <f t="shared" ref="K61:N61" si="41">SUM(K62:K64)</f>
        <v>0</v>
      </c>
      <c r="L61" s="111">
        <f t="shared" si="41"/>
        <v>650000</v>
      </c>
      <c r="M61" s="111">
        <f t="shared" si="41"/>
        <v>549762</v>
      </c>
      <c r="N61" s="136">
        <f t="shared" si="41"/>
        <v>1199762</v>
      </c>
      <c r="O61" s="136">
        <f t="shared" ref="O61:P61" si="42">SUM(O62:O64)</f>
        <v>0</v>
      </c>
      <c r="P61" s="136">
        <f t="shared" si="42"/>
        <v>1199762</v>
      </c>
    </row>
    <row r="62" spans="1:21" ht="46.8">
      <c r="A62" s="28"/>
      <c r="B62" s="73"/>
      <c r="C62" s="73"/>
      <c r="D62" s="125"/>
      <c r="E62" s="5"/>
      <c r="F62" s="11"/>
      <c r="G62" s="53" t="s">
        <v>352</v>
      </c>
      <c r="H62" s="53" t="s">
        <v>353</v>
      </c>
      <c r="I62" s="53"/>
      <c r="J62" s="106">
        <v>650000</v>
      </c>
      <c r="K62" s="106"/>
      <c r="L62" s="106">
        <f t="shared" si="7"/>
        <v>650000</v>
      </c>
      <c r="M62" s="106"/>
      <c r="N62" s="105">
        <f t="shared" si="8"/>
        <v>650000</v>
      </c>
      <c r="O62" s="105"/>
      <c r="P62" s="105">
        <f t="shared" ref="P62:P64" si="43">N62+O62</f>
        <v>650000</v>
      </c>
    </row>
    <row r="63" spans="1:21" ht="62.4">
      <c r="A63" s="83"/>
      <c r="B63" s="73"/>
      <c r="C63" s="73"/>
      <c r="D63" s="125"/>
      <c r="E63" s="5"/>
      <c r="F63" s="11"/>
      <c r="G63" s="53" t="s">
        <v>628</v>
      </c>
      <c r="H63" s="53" t="s">
        <v>502</v>
      </c>
      <c r="I63" s="53"/>
      <c r="J63" s="106"/>
      <c r="K63" s="106"/>
      <c r="L63" s="106">
        <f t="shared" si="7"/>
        <v>0</v>
      </c>
      <c r="M63" s="106">
        <v>149762</v>
      </c>
      <c r="N63" s="105">
        <f t="shared" si="8"/>
        <v>149762</v>
      </c>
      <c r="O63" s="105"/>
      <c r="P63" s="105">
        <f t="shared" si="43"/>
        <v>149762</v>
      </c>
    </row>
    <row r="64" spans="1:21" ht="46.8">
      <c r="A64" s="83"/>
      <c r="B64" s="73"/>
      <c r="C64" s="73"/>
      <c r="D64" s="125"/>
      <c r="E64" s="5"/>
      <c r="F64" s="11"/>
      <c r="G64" s="53" t="s">
        <v>510</v>
      </c>
      <c r="H64" s="53" t="s">
        <v>612</v>
      </c>
      <c r="I64" s="53"/>
      <c r="J64" s="106"/>
      <c r="K64" s="106"/>
      <c r="L64" s="106">
        <f t="shared" si="7"/>
        <v>0</v>
      </c>
      <c r="M64" s="106">
        <v>400000</v>
      </c>
      <c r="N64" s="105">
        <f t="shared" si="8"/>
        <v>400000</v>
      </c>
      <c r="O64" s="105"/>
      <c r="P64" s="105">
        <f t="shared" si="43"/>
        <v>400000</v>
      </c>
    </row>
    <row r="65" spans="1:16">
      <c r="A65" s="3"/>
      <c r="B65" s="14"/>
      <c r="C65" s="14"/>
      <c r="D65" s="5"/>
      <c r="E65" s="5"/>
      <c r="F65" s="11"/>
      <c r="G65" s="47" t="s">
        <v>9</v>
      </c>
      <c r="H65" s="48" t="s">
        <v>92</v>
      </c>
      <c r="I65" s="48"/>
      <c r="J65" s="111">
        <f>SUM(J66:J77)</f>
        <v>126000</v>
      </c>
      <c r="K65" s="111">
        <f t="shared" ref="K65:P65" si="44">SUM(K66:K77)</f>
        <v>0</v>
      </c>
      <c r="L65" s="111">
        <f t="shared" si="44"/>
        <v>126000</v>
      </c>
      <c r="M65" s="111">
        <f t="shared" si="44"/>
        <v>0</v>
      </c>
      <c r="N65" s="136">
        <f t="shared" si="44"/>
        <v>126000</v>
      </c>
      <c r="O65" s="136">
        <f t="shared" si="44"/>
        <v>5597</v>
      </c>
      <c r="P65" s="136">
        <f t="shared" si="44"/>
        <v>131597</v>
      </c>
    </row>
    <row r="66" spans="1:16" ht="31.2">
      <c r="A66" s="28"/>
      <c r="B66" s="73"/>
      <c r="C66" s="73"/>
      <c r="D66" s="125"/>
      <c r="E66" s="125"/>
      <c r="F66" s="126"/>
      <c r="G66" s="53" t="s">
        <v>354</v>
      </c>
      <c r="H66" s="53" t="s">
        <v>364</v>
      </c>
      <c r="I66" s="53"/>
      <c r="J66" s="106">
        <v>16000</v>
      </c>
      <c r="K66" s="106"/>
      <c r="L66" s="106">
        <f t="shared" si="7"/>
        <v>16000</v>
      </c>
      <c r="M66" s="106"/>
      <c r="N66" s="105">
        <f t="shared" si="8"/>
        <v>16000</v>
      </c>
      <c r="O66" s="105"/>
      <c r="P66" s="105">
        <f t="shared" ref="P66:P76" si="45">N66+O66</f>
        <v>16000</v>
      </c>
    </row>
    <row r="67" spans="1:16" ht="31.2">
      <c r="A67" s="28"/>
      <c r="B67" s="73"/>
      <c r="C67" s="73"/>
      <c r="D67" s="125"/>
      <c r="E67" s="125"/>
      <c r="F67" s="126"/>
      <c r="G67" s="53" t="s">
        <v>365</v>
      </c>
      <c r="H67" s="53" t="s">
        <v>366</v>
      </c>
      <c r="I67" s="53"/>
      <c r="J67" s="106">
        <v>16000</v>
      </c>
      <c r="K67" s="106"/>
      <c r="L67" s="106">
        <f t="shared" si="7"/>
        <v>16000</v>
      </c>
      <c r="M67" s="106"/>
      <c r="N67" s="105">
        <f t="shared" si="8"/>
        <v>16000</v>
      </c>
      <c r="O67" s="105"/>
      <c r="P67" s="105">
        <f t="shared" si="45"/>
        <v>16000</v>
      </c>
    </row>
    <row r="68" spans="1:16" ht="31.2">
      <c r="A68" s="77"/>
      <c r="B68" s="73"/>
      <c r="C68" s="73"/>
      <c r="D68" s="125"/>
      <c r="E68" s="125"/>
      <c r="F68" s="126"/>
      <c r="G68" s="53" t="s">
        <v>355</v>
      </c>
      <c r="H68" s="53" t="s">
        <v>367</v>
      </c>
      <c r="I68" s="53"/>
      <c r="J68" s="106">
        <v>11000</v>
      </c>
      <c r="K68" s="106"/>
      <c r="L68" s="106">
        <f t="shared" si="7"/>
        <v>11000</v>
      </c>
      <c r="M68" s="106"/>
      <c r="N68" s="105">
        <f t="shared" si="8"/>
        <v>11000</v>
      </c>
      <c r="O68" s="105"/>
      <c r="P68" s="105">
        <f t="shared" si="45"/>
        <v>11000</v>
      </c>
    </row>
    <row r="69" spans="1:16" ht="31.2">
      <c r="A69" s="77"/>
      <c r="B69" s="73"/>
      <c r="C69" s="73"/>
      <c r="D69" s="125"/>
      <c r="E69" s="125"/>
      <c r="F69" s="126"/>
      <c r="G69" s="53" t="s">
        <v>356</v>
      </c>
      <c r="H69" s="53" t="s">
        <v>368</v>
      </c>
      <c r="I69" s="53"/>
      <c r="J69" s="106">
        <v>12000</v>
      </c>
      <c r="K69" s="106"/>
      <c r="L69" s="106">
        <f t="shared" si="7"/>
        <v>12000</v>
      </c>
      <c r="M69" s="106"/>
      <c r="N69" s="105">
        <f t="shared" si="8"/>
        <v>12000</v>
      </c>
      <c r="O69" s="105"/>
      <c r="P69" s="105">
        <f t="shared" si="45"/>
        <v>12000</v>
      </c>
    </row>
    <row r="70" spans="1:16" ht="31.2">
      <c r="A70" s="77"/>
      <c r="B70" s="73"/>
      <c r="C70" s="73"/>
      <c r="D70" s="125"/>
      <c r="E70" s="125"/>
      <c r="F70" s="126"/>
      <c r="G70" s="53" t="s">
        <v>357</v>
      </c>
      <c r="H70" s="53" t="s">
        <v>369</v>
      </c>
      <c r="I70" s="53"/>
      <c r="J70" s="106">
        <v>10000</v>
      </c>
      <c r="K70" s="106"/>
      <c r="L70" s="106">
        <f t="shared" si="7"/>
        <v>10000</v>
      </c>
      <c r="M70" s="106"/>
      <c r="N70" s="105">
        <f t="shared" si="8"/>
        <v>10000</v>
      </c>
      <c r="O70" s="105"/>
      <c r="P70" s="105">
        <f t="shared" si="45"/>
        <v>10000</v>
      </c>
    </row>
    <row r="71" spans="1:16" ht="46.8">
      <c r="A71" s="77"/>
      <c r="B71" s="73"/>
      <c r="C71" s="73"/>
      <c r="D71" s="125"/>
      <c r="E71" s="125"/>
      <c r="F71" s="126"/>
      <c r="G71" s="53" t="s">
        <v>358</v>
      </c>
      <c r="H71" s="53" t="s">
        <v>371</v>
      </c>
      <c r="I71" s="53"/>
      <c r="J71" s="106">
        <v>7000</v>
      </c>
      <c r="K71" s="106"/>
      <c r="L71" s="106">
        <f t="shared" si="7"/>
        <v>7000</v>
      </c>
      <c r="M71" s="106"/>
      <c r="N71" s="105">
        <f t="shared" si="8"/>
        <v>7000</v>
      </c>
      <c r="O71" s="105"/>
      <c r="P71" s="105">
        <f t="shared" si="45"/>
        <v>7000</v>
      </c>
    </row>
    <row r="72" spans="1:16" ht="31.2">
      <c r="A72" s="77"/>
      <c r="B72" s="73"/>
      <c r="C72" s="73"/>
      <c r="D72" s="125"/>
      <c r="E72" s="125"/>
      <c r="F72" s="126"/>
      <c r="G72" s="53" t="s">
        <v>359</v>
      </c>
      <c r="H72" s="53" t="s">
        <v>372</v>
      </c>
      <c r="I72" s="53"/>
      <c r="J72" s="106">
        <v>10000</v>
      </c>
      <c r="K72" s="106"/>
      <c r="L72" s="106">
        <f t="shared" si="7"/>
        <v>10000</v>
      </c>
      <c r="M72" s="106"/>
      <c r="N72" s="105">
        <f t="shared" si="8"/>
        <v>10000</v>
      </c>
      <c r="O72" s="105"/>
      <c r="P72" s="105">
        <f t="shared" si="45"/>
        <v>10000</v>
      </c>
    </row>
    <row r="73" spans="1:16" s="8" customFormat="1" ht="31.2">
      <c r="A73" s="28"/>
      <c r="B73" s="73"/>
      <c r="C73" s="73"/>
      <c r="D73" s="125"/>
      <c r="E73" s="125"/>
      <c r="F73" s="126"/>
      <c r="G73" s="53" t="s">
        <v>360</v>
      </c>
      <c r="H73" s="53" t="s">
        <v>373</v>
      </c>
      <c r="I73" s="53"/>
      <c r="J73" s="106">
        <v>7000</v>
      </c>
      <c r="K73" s="106"/>
      <c r="L73" s="106">
        <f t="shared" si="7"/>
        <v>7000</v>
      </c>
      <c r="M73" s="106"/>
      <c r="N73" s="105">
        <f t="shared" si="8"/>
        <v>7000</v>
      </c>
      <c r="O73" s="105"/>
      <c r="P73" s="105">
        <f t="shared" si="45"/>
        <v>7000</v>
      </c>
    </row>
    <row r="74" spans="1:16" s="8" customFormat="1" ht="31.2">
      <c r="A74" s="77"/>
      <c r="B74" s="73"/>
      <c r="C74" s="73"/>
      <c r="D74" s="125"/>
      <c r="E74" s="125"/>
      <c r="F74" s="126"/>
      <c r="G74" s="53" t="s">
        <v>361</v>
      </c>
      <c r="H74" s="53" t="s">
        <v>370</v>
      </c>
      <c r="I74" s="53"/>
      <c r="J74" s="106">
        <v>5000</v>
      </c>
      <c r="K74" s="106"/>
      <c r="L74" s="106">
        <f t="shared" si="7"/>
        <v>5000</v>
      </c>
      <c r="M74" s="106"/>
      <c r="N74" s="105">
        <f t="shared" si="8"/>
        <v>5000</v>
      </c>
      <c r="O74" s="105"/>
      <c r="P74" s="105">
        <f t="shared" si="45"/>
        <v>5000</v>
      </c>
    </row>
    <row r="75" spans="1:16" ht="31.2">
      <c r="A75" s="28"/>
      <c r="B75" s="73"/>
      <c r="C75" s="73"/>
      <c r="D75" s="125"/>
      <c r="E75" s="125"/>
      <c r="F75" s="126"/>
      <c r="G75" s="53" t="s">
        <v>362</v>
      </c>
      <c r="H75" s="53" t="s">
        <v>374</v>
      </c>
      <c r="I75" s="53"/>
      <c r="J75" s="106">
        <v>19000</v>
      </c>
      <c r="K75" s="106"/>
      <c r="L75" s="106">
        <f t="shared" si="7"/>
        <v>19000</v>
      </c>
      <c r="M75" s="106"/>
      <c r="N75" s="105">
        <f t="shared" si="8"/>
        <v>19000</v>
      </c>
      <c r="O75" s="105"/>
      <c r="P75" s="105">
        <f t="shared" si="45"/>
        <v>19000</v>
      </c>
    </row>
    <row r="76" spans="1:16" ht="31.2">
      <c r="A76" s="28"/>
      <c r="B76" s="73"/>
      <c r="C76" s="73"/>
      <c r="D76" s="125"/>
      <c r="E76" s="125"/>
      <c r="F76" s="126"/>
      <c r="G76" s="53" t="s">
        <v>363</v>
      </c>
      <c r="H76" s="53" t="s">
        <v>375</v>
      </c>
      <c r="I76" s="53"/>
      <c r="J76" s="106">
        <v>13000</v>
      </c>
      <c r="K76" s="106"/>
      <c r="L76" s="106">
        <f t="shared" si="7"/>
        <v>13000</v>
      </c>
      <c r="M76" s="106"/>
      <c r="N76" s="105">
        <f t="shared" si="8"/>
        <v>13000</v>
      </c>
      <c r="O76" s="105"/>
      <c r="P76" s="105">
        <f t="shared" si="45"/>
        <v>13000</v>
      </c>
    </row>
    <row r="77" spans="1:16" s="122" customFormat="1" ht="46.8">
      <c r="A77" s="121"/>
      <c r="B77" s="73"/>
      <c r="C77" s="73"/>
      <c r="D77" s="125"/>
      <c r="E77" s="125"/>
      <c r="F77" s="126"/>
      <c r="G77" s="53" t="s">
        <v>629</v>
      </c>
      <c r="H77" s="53" t="s">
        <v>698</v>
      </c>
      <c r="I77" s="53"/>
      <c r="J77" s="106"/>
      <c r="K77" s="106"/>
      <c r="L77" s="106"/>
      <c r="M77" s="106"/>
      <c r="N77" s="105"/>
      <c r="O77" s="105">
        <v>5597</v>
      </c>
      <c r="P77" s="105">
        <f>N77+O77</f>
        <v>5597</v>
      </c>
    </row>
    <row r="78" spans="1:16" ht="31.2">
      <c r="A78" s="3"/>
      <c r="B78" s="14"/>
      <c r="C78" s="14"/>
      <c r="D78" s="5" t="s">
        <v>50</v>
      </c>
      <c r="E78" s="5"/>
      <c r="F78" s="11"/>
      <c r="G78" s="47" t="s">
        <v>49</v>
      </c>
      <c r="H78" s="48" t="s">
        <v>138</v>
      </c>
      <c r="I78" s="48"/>
      <c r="J78" s="111">
        <f>J79+J81+J83</f>
        <v>660832</v>
      </c>
      <c r="K78" s="111">
        <f t="shared" ref="K78:N78" si="46">K79+K81+K83</f>
        <v>676452.39999999991</v>
      </c>
      <c r="L78" s="111">
        <f t="shared" si="46"/>
        <v>1337284.3999999999</v>
      </c>
      <c r="M78" s="111">
        <f t="shared" si="46"/>
        <v>0</v>
      </c>
      <c r="N78" s="136">
        <f t="shared" si="46"/>
        <v>1337284.3999999999</v>
      </c>
      <c r="O78" s="136">
        <f t="shared" ref="O78:P78" si="47">O79+O81+O83</f>
        <v>-280302</v>
      </c>
      <c r="P78" s="136">
        <f t="shared" si="47"/>
        <v>1056982.3999999999</v>
      </c>
    </row>
    <row r="79" spans="1:16">
      <c r="A79" s="3"/>
      <c r="B79" s="14"/>
      <c r="C79" s="14"/>
      <c r="D79" s="5"/>
      <c r="E79" s="5" t="s">
        <v>11</v>
      </c>
      <c r="F79" s="11"/>
      <c r="G79" s="47" t="s">
        <v>186</v>
      </c>
      <c r="H79" s="48" t="s">
        <v>190</v>
      </c>
      <c r="I79" s="48"/>
      <c r="J79" s="110">
        <f>SUM(J80:J80)</f>
        <v>0</v>
      </c>
      <c r="K79" s="110">
        <f t="shared" ref="K79:P79" si="48">SUM(K80:K80)</f>
        <v>0</v>
      </c>
      <c r="L79" s="110">
        <f t="shared" si="48"/>
        <v>0</v>
      </c>
      <c r="M79" s="110">
        <f t="shared" si="48"/>
        <v>400000</v>
      </c>
      <c r="N79" s="143">
        <f t="shared" si="48"/>
        <v>400000</v>
      </c>
      <c r="O79" s="143">
        <f t="shared" si="48"/>
        <v>-400000</v>
      </c>
      <c r="P79" s="143">
        <f t="shared" si="48"/>
        <v>0</v>
      </c>
    </row>
    <row r="80" spans="1:16" ht="31.2">
      <c r="A80" s="3"/>
      <c r="B80" s="14"/>
      <c r="C80" s="14"/>
      <c r="D80" s="5"/>
      <c r="E80" s="5"/>
      <c r="F80" s="11"/>
      <c r="G80" s="52" t="s">
        <v>376</v>
      </c>
      <c r="H80" s="52" t="s">
        <v>377</v>
      </c>
      <c r="I80" s="53"/>
      <c r="J80" s="106"/>
      <c r="K80" s="106"/>
      <c r="L80" s="106">
        <f t="shared" si="7"/>
        <v>0</v>
      </c>
      <c r="M80" s="106">
        <v>400000</v>
      </c>
      <c r="N80" s="105">
        <f t="shared" si="8"/>
        <v>400000</v>
      </c>
      <c r="O80" s="105">
        <v>-400000</v>
      </c>
      <c r="P80" s="105">
        <f t="shared" ref="P80" si="49">N80+O80</f>
        <v>0</v>
      </c>
    </row>
    <row r="81" spans="1:16" ht="20.25" customHeight="1">
      <c r="A81" s="79"/>
      <c r="B81" s="73"/>
      <c r="C81" s="73"/>
      <c r="D81" s="125"/>
      <c r="E81" s="5" t="s">
        <v>8</v>
      </c>
      <c r="F81" s="11"/>
      <c r="G81" s="47" t="s">
        <v>6</v>
      </c>
      <c r="H81" s="48" t="s">
        <v>83</v>
      </c>
      <c r="I81" s="48"/>
      <c r="J81" s="111">
        <f>SUM(J82:J82)</f>
        <v>0</v>
      </c>
      <c r="K81" s="111">
        <f t="shared" ref="K81:P81" si="50">SUM(K82:K82)</f>
        <v>0</v>
      </c>
      <c r="L81" s="111">
        <f t="shared" si="50"/>
        <v>0</v>
      </c>
      <c r="M81" s="111">
        <f t="shared" si="50"/>
        <v>0</v>
      </c>
      <c r="N81" s="136">
        <f t="shared" si="50"/>
        <v>0</v>
      </c>
      <c r="O81" s="136">
        <f t="shared" si="50"/>
        <v>0</v>
      </c>
      <c r="P81" s="136">
        <f t="shared" si="50"/>
        <v>0</v>
      </c>
    </row>
    <row r="82" spans="1:16">
      <c r="A82" s="3"/>
      <c r="B82" s="14"/>
      <c r="C82" s="14"/>
      <c r="D82" s="5"/>
      <c r="E82" s="5"/>
      <c r="F82" s="11"/>
      <c r="G82" s="52"/>
      <c r="H82" s="52"/>
      <c r="I82" s="52"/>
      <c r="J82" s="111"/>
      <c r="K82" s="111"/>
      <c r="L82" s="106">
        <f t="shared" si="7"/>
        <v>0</v>
      </c>
      <c r="M82" s="111"/>
      <c r="N82" s="105">
        <f t="shared" si="8"/>
        <v>0</v>
      </c>
      <c r="O82" s="136"/>
      <c r="P82" s="105">
        <f t="shared" ref="P82" si="51">N82+O82</f>
        <v>0</v>
      </c>
    </row>
    <row r="83" spans="1:16">
      <c r="A83" s="28"/>
      <c r="B83" s="73"/>
      <c r="C83" s="73"/>
      <c r="D83" s="125"/>
      <c r="E83" s="5" t="s">
        <v>10</v>
      </c>
      <c r="F83" s="11"/>
      <c r="G83" s="47" t="s">
        <v>5</v>
      </c>
      <c r="H83" s="48" t="s">
        <v>82</v>
      </c>
      <c r="I83" s="48"/>
      <c r="J83" s="111">
        <f t="shared" ref="J83:P83" si="52">J84+J91</f>
        <v>660832</v>
      </c>
      <c r="K83" s="111">
        <f t="shared" si="52"/>
        <v>676452.39999999991</v>
      </c>
      <c r="L83" s="111">
        <f t="shared" si="52"/>
        <v>1337284.3999999999</v>
      </c>
      <c r="M83" s="111">
        <f t="shared" si="52"/>
        <v>-400000</v>
      </c>
      <c r="N83" s="136">
        <f t="shared" si="52"/>
        <v>937284.39999999991</v>
      </c>
      <c r="O83" s="136">
        <f t="shared" si="52"/>
        <v>119698</v>
      </c>
      <c r="P83" s="136">
        <f t="shared" si="52"/>
        <v>1056982.3999999999</v>
      </c>
    </row>
    <row r="84" spans="1:16">
      <c r="A84" s="28"/>
      <c r="B84" s="73"/>
      <c r="C84" s="73"/>
      <c r="D84" s="125"/>
      <c r="E84" s="5"/>
      <c r="F84" s="11"/>
      <c r="G84" s="47" t="s">
        <v>26</v>
      </c>
      <c r="H84" s="48" t="s">
        <v>91</v>
      </c>
      <c r="I84" s="48"/>
      <c r="J84" s="111">
        <f>SUM(J85:J90)</f>
        <v>449873</v>
      </c>
      <c r="K84" s="111">
        <f t="shared" ref="K84:M84" si="53">SUM(K85:K90)</f>
        <v>676452.39999999991</v>
      </c>
      <c r="L84" s="111">
        <f t="shared" si="53"/>
        <v>1126325.3999999999</v>
      </c>
      <c r="M84" s="111">
        <f t="shared" si="53"/>
        <v>-400000</v>
      </c>
      <c r="N84" s="136">
        <f>SUM(N85:N90)</f>
        <v>726325.39999999991</v>
      </c>
      <c r="O84" s="136">
        <f t="shared" ref="O84:P84" si="54">SUM(O85:O90)</f>
        <v>98865</v>
      </c>
      <c r="P84" s="136">
        <f t="shared" si="54"/>
        <v>825190.39999999991</v>
      </c>
    </row>
    <row r="85" spans="1:16" ht="31.2">
      <c r="A85" s="28"/>
      <c r="B85" s="73"/>
      <c r="C85" s="73"/>
      <c r="D85" s="125"/>
      <c r="E85" s="125"/>
      <c r="F85" s="126"/>
      <c r="G85" s="152" t="s">
        <v>376</v>
      </c>
      <c r="H85" s="152" t="s">
        <v>377</v>
      </c>
      <c r="I85" s="152"/>
      <c r="J85" s="128">
        <v>400000</v>
      </c>
      <c r="K85" s="128"/>
      <c r="L85" s="128">
        <f t="shared" si="7"/>
        <v>400000</v>
      </c>
      <c r="M85" s="128">
        <v>-400000</v>
      </c>
      <c r="N85" s="128">
        <f t="shared" si="8"/>
        <v>0</v>
      </c>
      <c r="O85" s="128">
        <f>98865-16472</f>
        <v>82393</v>
      </c>
      <c r="P85" s="128">
        <f t="shared" ref="P85" si="55">N85+O85</f>
        <v>82393</v>
      </c>
    </row>
    <row r="86" spans="1:16" s="8" customFormat="1" ht="46.8">
      <c r="A86" s="28"/>
      <c r="B86" s="73"/>
      <c r="C86" s="73"/>
      <c r="D86" s="125"/>
      <c r="E86" s="125"/>
      <c r="F86" s="126"/>
      <c r="G86" s="52" t="s">
        <v>150</v>
      </c>
      <c r="H86" s="52" t="s">
        <v>154</v>
      </c>
      <c r="I86" s="52"/>
      <c r="J86" s="106">
        <v>49873</v>
      </c>
      <c r="K86" s="106"/>
      <c r="L86" s="106">
        <f>J86+K86</f>
        <v>49873</v>
      </c>
      <c r="M86" s="106"/>
      <c r="N86" s="105">
        <f>L86+M86</f>
        <v>49873</v>
      </c>
      <c r="O86" s="105"/>
      <c r="P86" s="105">
        <f>N86+O86</f>
        <v>49873</v>
      </c>
    </row>
    <row r="87" spans="1:16" s="8" customFormat="1" ht="62.4">
      <c r="A87" s="151"/>
      <c r="B87" s="73"/>
      <c r="C87" s="73"/>
      <c r="D87" s="125"/>
      <c r="E87" s="125"/>
      <c r="F87" s="126"/>
      <c r="G87" s="152" t="s">
        <v>746</v>
      </c>
      <c r="H87" s="152"/>
      <c r="I87" s="152"/>
      <c r="J87" s="128"/>
      <c r="K87" s="128"/>
      <c r="L87" s="128"/>
      <c r="M87" s="128"/>
      <c r="N87" s="128"/>
      <c r="O87" s="128">
        <v>16472</v>
      </c>
      <c r="P87" s="128">
        <f>N87+O87</f>
        <v>16472</v>
      </c>
    </row>
    <row r="88" spans="1:16" s="8" customFormat="1">
      <c r="A88" s="95"/>
      <c r="B88" s="73"/>
      <c r="C88" s="73"/>
      <c r="D88" s="125"/>
      <c r="E88" s="125"/>
      <c r="F88" s="126"/>
      <c r="G88" s="54" t="s">
        <v>606</v>
      </c>
      <c r="H88" s="52"/>
      <c r="I88" s="52"/>
      <c r="J88" s="106"/>
      <c r="K88" s="106"/>
      <c r="L88" s="106"/>
      <c r="M88" s="106"/>
      <c r="N88" s="105"/>
      <c r="O88" s="105"/>
      <c r="P88" s="105"/>
    </row>
    <row r="89" spans="1:16" ht="46.8">
      <c r="A89" s="28"/>
      <c r="B89" s="73"/>
      <c r="C89" s="73"/>
      <c r="D89" s="125"/>
      <c r="E89" s="125"/>
      <c r="F89" s="126"/>
      <c r="G89" s="52" t="s">
        <v>148</v>
      </c>
      <c r="H89" s="52" t="s">
        <v>152</v>
      </c>
      <c r="I89" s="52"/>
      <c r="J89" s="106"/>
      <c r="K89" s="106">
        <v>333625.8</v>
      </c>
      <c r="L89" s="106">
        <f t="shared" si="7"/>
        <v>333625.8</v>
      </c>
      <c r="M89" s="106"/>
      <c r="N89" s="105">
        <f t="shared" si="8"/>
        <v>333625.8</v>
      </c>
      <c r="O89" s="105"/>
      <c r="P89" s="105">
        <f t="shared" ref="P89:P90" si="56">N89+O89</f>
        <v>333625.8</v>
      </c>
    </row>
    <row r="90" spans="1:16" ht="46.8">
      <c r="A90" s="28"/>
      <c r="B90" s="73"/>
      <c r="C90" s="73"/>
      <c r="D90" s="125"/>
      <c r="E90" s="125"/>
      <c r="F90" s="126"/>
      <c r="G90" s="52" t="s">
        <v>149</v>
      </c>
      <c r="H90" s="52" t="s">
        <v>153</v>
      </c>
      <c r="I90" s="52"/>
      <c r="J90" s="106"/>
      <c r="K90" s="106">
        <v>342826.6</v>
      </c>
      <c r="L90" s="106">
        <f t="shared" si="7"/>
        <v>342826.6</v>
      </c>
      <c r="M90" s="106"/>
      <c r="N90" s="105">
        <f t="shared" si="8"/>
        <v>342826.6</v>
      </c>
      <c r="O90" s="105"/>
      <c r="P90" s="105">
        <f t="shared" si="56"/>
        <v>342826.6</v>
      </c>
    </row>
    <row r="91" spans="1:16" s="8" customFormat="1">
      <c r="A91" s="28"/>
      <c r="B91" s="73"/>
      <c r="C91" s="73"/>
      <c r="D91" s="125"/>
      <c r="E91" s="125"/>
      <c r="F91" s="126"/>
      <c r="G91" s="47" t="s">
        <v>9</v>
      </c>
      <c r="H91" s="48" t="s">
        <v>143</v>
      </c>
      <c r="I91" s="48"/>
      <c r="J91" s="111">
        <f>SUM(J92:J102)</f>
        <v>210959</v>
      </c>
      <c r="K91" s="111">
        <f t="shared" ref="K91:P91" si="57">SUM(K92:K102)</f>
        <v>0</v>
      </c>
      <c r="L91" s="111">
        <f t="shared" si="57"/>
        <v>210959</v>
      </c>
      <c r="M91" s="111">
        <f t="shared" si="57"/>
        <v>0</v>
      </c>
      <c r="N91" s="136">
        <f t="shared" si="57"/>
        <v>210959</v>
      </c>
      <c r="O91" s="136">
        <f t="shared" si="57"/>
        <v>20833</v>
      </c>
      <c r="P91" s="136">
        <f t="shared" si="57"/>
        <v>231792</v>
      </c>
    </row>
    <row r="92" spans="1:16" s="8" customFormat="1" ht="46.8">
      <c r="A92" s="28"/>
      <c r="B92" s="73"/>
      <c r="C92" s="73"/>
      <c r="D92" s="125"/>
      <c r="E92" s="125"/>
      <c r="F92" s="126"/>
      <c r="G92" s="52" t="s">
        <v>151</v>
      </c>
      <c r="H92" s="52" t="s">
        <v>276</v>
      </c>
      <c r="I92" s="52"/>
      <c r="J92" s="106">
        <v>21053</v>
      </c>
      <c r="K92" s="106"/>
      <c r="L92" s="106">
        <f t="shared" ref="L92:L162" si="58">J92+K92</f>
        <v>21053</v>
      </c>
      <c r="M92" s="106"/>
      <c r="N92" s="105">
        <f t="shared" ref="N92:N162" si="59">L92+M92</f>
        <v>21053</v>
      </c>
      <c r="O92" s="105">
        <v>2600</v>
      </c>
      <c r="P92" s="105">
        <f t="shared" ref="P92:P98" si="60">N92+O92</f>
        <v>23653</v>
      </c>
    </row>
    <row r="93" spans="1:16" s="8" customFormat="1" ht="31.2">
      <c r="A93" s="28"/>
      <c r="B93" s="73"/>
      <c r="C93" s="73"/>
      <c r="D93" s="125"/>
      <c r="E93" s="125"/>
      <c r="F93" s="126"/>
      <c r="G93" s="52" t="s">
        <v>211</v>
      </c>
      <c r="H93" s="52" t="s">
        <v>213</v>
      </c>
      <c r="I93" s="52"/>
      <c r="J93" s="106">
        <v>38510</v>
      </c>
      <c r="K93" s="106"/>
      <c r="L93" s="106">
        <f t="shared" si="58"/>
        <v>38510</v>
      </c>
      <c r="M93" s="106"/>
      <c r="N93" s="105">
        <f t="shared" si="59"/>
        <v>38510</v>
      </c>
      <c r="O93" s="105">
        <v>2597</v>
      </c>
      <c r="P93" s="105">
        <f t="shared" si="60"/>
        <v>41107</v>
      </c>
    </row>
    <row r="94" spans="1:16" s="8" customFormat="1" ht="46.8">
      <c r="A94" s="28"/>
      <c r="B94" s="73"/>
      <c r="C94" s="73"/>
      <c r="D94" s="125"/>
      <c r="E94" s="125"/>
      <c r="F94" s="126"/>
      <c r="G94" s="52" t="s">
        <v>568</v>
      </c>
      <c r="H94" s="52" t="s">
        <v>569</v>
      </c>
      <c r="I94" s="52"/>
      <c r="J94" s="106">
        <v>49057</v>
      </c>
      <c r="K94" s="106"/>
      <c r="L94" s="106">
        <f t="shared" si="58"/>
        <v>49057</v>
      </c>
      <c r="M94" s="106"/>
      <c r="N94" s="105">
        <f t="shared" si="59"/>
        <v>49057</v>
      </c>
      <c r="O94" s="105">
        <v>3154</v>
      </c>
      <c r="P94" s="105">
        <f t="shared" si="60"/>
        <v>52211</v>
      </c>
    </row>
    <row r="95" spans="1:16" s="8" customFormat="1" ht="31.2">
      <c r="A95" s="28"/>
      <c r="B95" s="73"/>
      <c r="C95" s="73"/>
      <c r="D95" s="125"/>
      <c r="E95" s="125"/>
      <c r="F95" s="126"/>
      <c r="G95" s="52" t="s">
        <v>212</v>
      </c>
      <c r="H95" s="52" t="s">
        <v>214</v>
      </c>
      <c r="I95" s="52"/>
      <c r="J95" s="106">
        <v>42339</v>
      </c>
      <c r="K95" s="106"/>
      <c r="L95" s="106">
        <f t="shared" si="58"/>
        <v>42339</v>
      </c>
      <c r="M95" s="106">
        <v>-1000</v>
      </c>
      <c r="N95" s="105">
        <f t="shared" si="59"/>
        <v>41339</v>
      </c>
      <c r="O95" s="105">
        <v>2422</v>
      </c>
      <c r="P95" s="105">
        <f t="shared" si="60"/>
        <v>43761</v>
      </c>
    </row>
    <row r="96" spans="1:16" s="8" customFormat="1" ht="46.8">
      <c r="A96" s="77"/>
      <c r="B96" s="73"/>
      <c r="C96" s="73"/>
      <c r="D96" s="125"/>
      <c r="E96" s="125"/>
      <c r="F96" s="126"/>
      <c r="G96" s="52" t="s">
        <v>378</v>
      </c>
      <c r="H96" s="52" t="s">
        <v>379</v>
      </c>
      <c r="I96" s="52"/>
      <c r="J96" s="106">
        <v>30000</v>
      </c>
      <c r="K96" s="106"/>
      <c r="L96" s="106">
        <f t="shared" si="58"/>
        <v>30000</v>
      </c>
      <c r="M96" s="106"/>
      <c r="N96" s="105">
        <f t="shared" si="59"/>
        <v>30000</v>
      </c>
      <c r="O96" s="105"/>
      <c r="P96" s="105">
        <f t="shared" si="60"/>
        <v>30000</v>
      </c>
    </row>
    <row r="97" spans="1:16" s="8" customFormat="1" ht="31.2">
      <c r="A97" s="77"/>
      <c r="B97" s="73"/>
      <c r="C97" s="73"/>
      <c r="D97" s="125"/>
      <c r="E97" s="125"/>
      <c r="F97" s="126"/>
      <c r="G97" s="52" t="s">
        <v>380</v>
      </c>
      <c r="H97" s="52" t="s">
        <v>381</v>
      </c>
      <c r="I97" s="52"/>
      <c r="J97" s="106">
        <v>30000</v>
      </c>
      <c r="K97" s="106"/>
      <c r="L97" s="106">
        <f t="shared" si="58"/>
        <v>30000</v>
      </c>
      <c r="M97" s="106"/>
      <c r="N97" s="105">
        <f t="shared" si="59"/>
        <v>30000</v>
      </c>
      <c r="O97" s="105"/>
      <c r="P97" s="105">
        <f t="shared" si="60"/>
        <v>30000</v>
      </c>
    </row>
    <row r="98" spans="1:16" s="8" customFormat="1" ht="31.2">
      <c r="A98" s="119"/>
      <c r="B98" s="73"/>
      <c r="C98" s="73"/>
      <c r="D98" s="125"/>
      <c r="E98" s="125"/>
      <c r="F98" s="126"/>
      <c r="G98" s="52" t="s">
        <v>614</v>
      </c>
      <c r="H98" s="52" t="s">
        <v>615</v>
      </c>
      <c r="I98" s="52"/>
      <c r="J98" s="106"/>
      <c r="K98" s="106"/>
      <c r="L98" s="106">
        <f t="shared" si="58"/>
        <v>0</v>
      </c>
      <c r="M98" s="106">
        <v>1000</v>
      </c>
      <c r="N98" s="105">
        <f t="shared" si="59"/>
        <v>1000</v>
      </c>
      <c r="O98" s="105"/>
      <c r="P98" s="105">
        <f t="shared" si="60"/>
        <v>1000</v>
      </c>
    </row>
    <row r="99" spans="1:16" s="91" customFormat="1" ht="46.8">
      <c r="A99" s="121"/>
      <c r="B99" s="73"/>
      <c r="C99" s="73"/>
      <c r="D99" s="125"/>
      <c r="E99" s="125"/>
      <c r="F99" s="126"/>
      <c r="G99" s="52" t="s">
        <v>626</v>
      </c>
      <c r="H99" s="52" t="s">
        <v>699</v>
      </c>
      <c r="I99" s="52"/>
      <c r="J99" s="106"/>
      <c r="K99" s="106"/>
      <c r="L99" s="106"/>
      <c r="M99" s="106"/>
      <c r="N99" s="105"/>
      <c r="O99" s="105">
        <v>30</v>
      </c>
      <c r="P99" s="105">
        <f>N99+O99</f>
        <v>30</v>
      </c>
    </row>
    <row r="100" spans="1:16" s="91" customFormat="1" ht="46.8">
      <c r="A100" s="121"/>
      <c r="B100" s="73"/>
      <c r="C100" s="73"/>
      <c r="D100" s="125"/>
      <c r="E100" s="125"/>
      <c r="F100" s="126"/>
      <c r="G100" s="52" t="s">
        <v>627</v>
      </c>
      <c r="H100" s="52" t="s">
        <v>700</v>
      </c>
      <c r="I100" s="52"/>
      <c r="J100" s="106"/>
      <c r="K100" s="106"/>
      <c r="L100" s="106"/>
      <c r="M100" s="106"/>
      <c r="N100" s="105"/>
      <c r="O100" s="105">
        <v>30</v>
      </c>
      <c r="P100" s="105">
        <f>N100+O100</f>
        <v>30</v>
      </c>
    </row>
    <row r="101" spans="1:16" s="91" customFormat="1" ht="31.2">
      <c r="A101" s="121"/>
      <c r="B101" s="73"/>
      <c r="C101" s="73"/>
      <c r="D101" s="125"/>
      <c r="E101" s="125"/>
      <c r="F101" s="126"/>
      <c r="G101" s="52" t="s">
        <v>633</v>
      </c>
      <c r="H101" s="52" t="s">
        <v>701</v>
      </c>
      <c r="I101" s="52"/>
      <c r="J101" s="106"/>
      <c r="K101" s="106"/>
      <c r="L101" s="106"/>
      <c r="M101" s="106"/>
      <c r="N101" s="105"/>
      <c r="O101" s="105">
        <v>5000</v>
      </c>
      <c r="P101" s="105">
        <f t="shared" ref="P101:P102" si="61">N101+O101</f>
        <v>5000</v>
      </c>
    </row>
    <row r="102" spans="1:16" s="91" customFormat="1" ht="31.2">
      <c r="A102" s="121"/>
      <c r="B102" s="73"/>
      <c r="C102" s="73"/>
      <c r="D102" s="125"/>
      <c r="E102" s="125"/>
      <c r="F102" s="126"/>
      <c r="G102" s="52" t="s">
        <v>634</v>
      </c>
      <c r="H102" s="52" t="s">
        <v>702</v>
      </c>
      <c r="I102" s="52"/>
      <c r="J102" s="106"/>
      <c r="K102" s="106"/>
      <c r="L102" s="106"/>
      <c r="M102" s="106"/>
      <c r="N102" s="105"/>
      <c r="O102" s="105">
        <v>5000</v>
      </c>
      <c r="P102" s="105">
        <f t="shared" si="61"/>
        <v>5000</v>
      </c>
    </row>
    <row r="103" spans="1:16" s="21" customFormat="1">
      <c r="A103" s="22"/>
      <c r="B103" s="148">
        <v>2</v>
      </c>
      <c r="C103" s="148"/>
      <c r="D103" s="23"/>
      <c r="E103" s="24"/>
      <c r="F103" s="20"/>
      <c r="G103" s="43" t="s">
        <v>48</v>
      </c>
      <c r="H103" s="43" t="s">
        <v>106</v>
      </c>
      <c r="I103" s="43"/>
      <c r="J103" s="102">
        <f t="shared" ref="J103:P103" si="62">J104</f>
        <v>53070181</v>
      </c>
      <c r="K103" s="102">
        <f t="shared" si="62"/>
        <v>0</v>
      </c>
      <c r="L103" s="102">
        <f t="shared" si="62"/>
        <v>53070181</v>
      </c>
      <c r="M103" s="102">
        <f t="shared" si="62"/>
        <v>-3859880</v>
      </c>
      <c r="N103" s="138">
        <f t="shared" si="62"/>
        <v>49210301</v>
      </c>
      <c r="O103" s="138">
        <f t="shared" si="62"/>
        <v>-2745232</v>
      </c>
      <c r="P103" s="138">
        <f t="shared" si="62"/>
        <v>46465069</v>
      </c>
    </row>
    <row r="104" spans="1:16" s="21" customFormat="1" ht="31.2">
      <c r="A104" s="22"/>
      <c r="B104" s="149"/>
      <c r="C104" s="149">
        <v>314</v>
      </c>
      <c r="D104" s="25"/>
      <c r="E104" s="26"/>
      <c r="F104" s="20"/>
      <c r="G104" s="45" t="s">
        <v>125</v>
      </c>
      <c r="H104" s="45" t="s">
        <v>126</v>
      </c>
      <c r="I104" s="45"/>
      <c r="J104" s="103">
        <f t="shared" ref="J104:P104" si="63">J105+J147+J183</f>
        <v>53070181</v>
      </c>
      <c r="K104" s="103">
        <f t="shared" si="63"/>
        <v>0</v>
      </c>
      <c r="L104" s="103">
        <f t="shared" si="63"/>
        <v>53070181</v>
      </c>
      <c r="M104" s="103">
        <f t="shared" si="63"/>
        <v>-3859880</v>
      </c>
      <c r="N104" s="139">
        <f t="shared" si="63"/>
        <v>49210301</v>
      </c>
      <c r="O104" s="139">
        <f t="shared" si="63"/>
        <v>-2745232</v>
      </c>
      <c r="P104" s="139">
        <f t="shared" si="63"/>
        <v>46465069</v>
      </c>
    </row>
    <row r="105" spans="1:16" s="8" customFormat="1" ht="31.2">
      <c r="A105" s="3"/>
      <c r="B105" s="14"/>
      <c r="C105" s="14"/>
      <c r="D105" s="5" t="s">
        <v>47</v>
      </c>
      <c r="E105" s="5"/>
      <c r="F105" s="11"/>
      <c r="G105" s="47" t="s">
        <v>46</v>
      </c>
      <c r="H105" s="48" t="s">
        <v>105</v>
      </c>
      <c r="I105" s="48"/>
      <c r="J105" s="111">
        <f>J106+J109</f>
        <v>2236933</v>
      </c>
      <c r="K105" s="111">
        <f t="shared" ref="K105:N105" si="64">K106+K109</f>
        <v>0</v>
      </c>
      <c r="L105" s="111">
        <f t="shared" si="64"/>
        <v>2236933</v>
      </c>
      <c r="M105" s="111">
        <f t="shared" si="64"/>
        <v>1667585</v>
      </c>
      <c r="N105" s="136">
        <f t="shared" si="64"/>
        <v>3904518</v>
      </c>
      <c r="O105" s="136">
        <f t="shared" ref="O105:P105" si="65">O106+O109</f>
        <v>266634</v>
      </c>
      <c r="P105" s="136">
        <f t="shared" si="65"/>
        <v>4171152</v>
      </c>
    </row>
    <row r="106" spans="1:16" s="8" customFormat="1">
      <c r="A106" s="3"/>
      <c r="B106" s="14"/>
      <c r="C106" s="14"/>
      <c r="D106" s="5"/>
      <c r="E106" s="5" t="s">
        <v>11</v>
      </c>
      <c r="F106" s="11"/>
      <c r="G106" s="47" t="s">
        <v>186</v>
      </c>
      <c r="H106" s="48" t="s">
        <v>190</v>
      </c>
      <c r="I106" s="48"/>
      <c r="J106" s="111">
        <f>SUM(J107:J107)</f>
        <v>0</v>
      </c>
      <c r="K106" s="111">
        <f t="shared" ref="K106:P106" si="66">SUM(K107:K107)</f>
        <v>0</v>
      </c>
      <c r="L106" s="111">
        <f t="shared" si="66"/>
        <v>0</v>
      </c>
      <c r="M106" s="111">
        <f t="shared" si="66"/>
        <v>0</v>
      </c>
      <c r="N106" s="136">
        <f t="shared" si="66"/>
        <v>0</v>
      </c>
      <c r="O106" s="136">
        <f t="shared" si="66"/>
        <v>0</v>
      </c>
      <c r="P106" s="136">
        <f t="shared" si="66"/>
        <v>0</v>
      </c>
    </row>
    <row r="107" spans="1:16" s="8" customFormat="1">
      <c r="A107" s="3"/>
      <c r="B107" s="14"/>
      <c r="C107" s="14"/>
      <c r="D107" s="5"/>
      <c r="E107" s="5"/>
      <c r="F107" s="11"/>
      <c r="G107" s="52"/>
      <c r="H107" s="52"/>
      <c r="I107" s="52"/>
      <c r="J107" s="111"/>
      <c r="K107" s="111"/>
      <c r="L107" s="106">
        <f t="shared" si="58"/>
        <v>0</v>
      </c>
      <c r="M107" s="111"/>
      <c r="N107" s="105">
        <f t="shared" si="59"/>
        <v>0</v>
      </c>
      <c r="O107" s="136"/>
      <c r="P107" s="105">
        <f t="shared" ref="P107:P108" si="67">N107+O107</f>
        <v>0</v>
      </c>
    </row>
    <row r="108" spans="1:16" s="8" customFormat="1" ht="20.25" customHeight="1">
      <c r="A108" s="3"/>
      <c r="B108" s="14"/>
      <c r="C108" s="14"/>
      <c r="D108" s="5"/>
      <c r="E108" s="5" t="s">
        <v>8</v>
      </c>
      <c r="F108" s="11"/>
      <c r="G108" s="47" t="s">
        <v>15</v>
      </c>
      <c r="H108" s="48" t="s">
        <v>104</v>
      </c>
      <c r="I108" s="48"/>
      <c r="J108" s="111">
        <v>0</v>
      </c>
      <c r="K108" s="111">
        <v>0</v>
      </c>
      <c r="L108" s="106">
        <f t="shared" si="58"/>
        <v>0</v>
      </c>
      <c r="M108" s="111">
        <v>0</v>
      </c>
      <c r="N108" s="105">
        <f t="shared" si="59"/>
        <v>0</v>
      </c>
      <c r="O108" s="136">
        <v>0</v>
      </c>
      <c r="P108" s="105">
        <f t="shared" si="67"/>
        <v>0</v>
      </c>
    </row>
    <row r="109" spans="1:16" s="8" customFormat="1">
      <c r="A109" s="3"/>
      <c r="B109" s="14"/>
      <c r="C109" s="14"/>
      <c r="D109" s="5"/>
      <c r="E109" s="5" t="s">
        <v>10</v>
      </c>
      <c r="F109" s="11"/>
      <c r="G109" s="47" t="s">
        <v>5</v>
      </c>
      <c r="H109" s="48" t="s">
        <v>82</v>
      </c>
      <c r="I109" s="48"/>
      <c r="J109" s="111">
        <f t="shared" ref="J109:P109" si="68">J110+J121+J145</f>
        <v>2236933</v>
      </c>
      <c r="K109" s="111">
        <f t="shared" si="68"/>
        <v>0</v>
      </c>
      <c r="L109" s="111">
        <f t="shared" si="68"/>
        <v>2236933</v>
      </c>
      <c r="M109" s="111">
        <f t="shared" si="68"/>
        <v>1667585</v>
      </c>
      <c r="N109" s="136">
        <f t="shared" si="68"/>
        <v>3904518</v>
      </c>
      <c r="O109" s="136">
        <f t="shared" si="68"/>
        <v>266634</v>
      </c>
      <c r="P109" s="136">
        <f t="shared" si="68"/>
        <v>4171152</v>
      </c>
    </row>
    <row r="110" spans="1:16" s="8" customFormat="1">
      <c r="A110" s="3"/>
      <c r="B110" s="14"/>
      <c r="C110" s="14"/>
      <c r="D110" s="5"/>
      <c r="E110" s="5"/>
      <c r="F110" s="11"/>
      <c r="G110" s="47" t="s">
        <v>45</v>
      </c>
      <c r="H110" s="48" t="s">
        <v>103</v>
      </c>
      <c r="I110" s="48"/>
      <c r="J110" s="111">
        <f t="shared" ref="J110:P110" si="69">SUM(J111:J120)</f>
        <v>1961045</v>
      </c>
      <c r="K110" s="111">
        <f t="shared" si="69"/>
        <v>0</v>
      </c>
      <c r="L110" s="111">
        <f t="shared" si="69"/>
        <v>1961045</v>
      </c>
      <c r="M110" s="111">
        <f t="shared" si="69"/>
        <v>1657585</v>
      </c>
      <c r="N110" s="136">
        <f t="shared" si="69"/>
        <v>3618630</v>
      </c>
      <c r="O110" s="136">
        <f t="shared" si="69"/>
        <v>250000</v>
      </c>
      <c r="P110" s="136">
        <f t="shared" si="69"/>
        <v>3868630</v>
      </c>
    </row>
    <row r="111" spans="1:16" s="8" customFormat="1" ht="31.2">
      <c r="A111" s="3"/>
      <c r="B111" s="14"/>
      <c r="C111" s="14"/>
      <c r="D111" s="5"/>
      <c r="E111" s="5"/>
      <c r="F111" s="11"/>
      <c r="G111" s="52" t="s">
        <v>260</v>
      </c>
      <c r="H111" s="52" t="s">
        <v>258</v>
      </c>
      <c r="I111" s="52"/>
      <c r="J111" s="106">
        <v>674796</v>
      </c>
      <c r="K111" s="106"/>
      <c r="L111" s="106">
        <f t="shared" si="58"/>
        <v>674796</v>
      </c>
      <c r="M111" s="106"/>
      <c r="N111" s="105">
        <f t="shared" si="59"/>
        <v>674796</v>
      </c>
      <c r="O111" s="105"/>
      <c r="P111" s="105">
        <f t="shared" ref="P111:P120" si="70">N111+O111</f>
        <v>674796</v>
      </c>
    </row>
    <row r="112" spans="1:16" s="8" customFormat="1" ht="46.8">
      <c r="A112" s="3"/>
      <c r="B112" s="14"/>
      <c r="C112" s="14"/>
      <c r="D112" s="5"/>
      <c r="E112" s="5"/>
      <c r="F112" s="11"/>
      <c r="G112" s="52" t="s">
        <v>261</v>
      </c>
      <c r="H112" s="52" t="s">
        <v>259</v>
      </c>
      <c r="I112" s="52"/>
      <c r="J112" s="106">
        <v>2611</v>
      </c>
      <c r="K112" s="106"/>
      <c r="L112" s="106">
        <f t="shared" si="58"/>
        <v>2611</v>
      </c>
      <c r="M112" s="106">
        <v>-2611</v>
      </c>
      <c r="N112" s="105">
        <f t="shared" si="59"/>
        <v>0</v>
      </c>
      <c r="O112" s="105"/>
      <c r="P112" s="105">
        <f t="shared" si="70"/>
        <v>0</v>
      </c>
    </row>
    <row r="113" spans="1:16" s="8" customFormat="1" ht="62.4">
      <c r="A113" s="3"/>
      <c r="B113" s="14"/>
      <c r="C113" s="14"/>
      <c r="D113" s="5"/>
      <c r="E113" s="5"/>
      <c r="F113" s="11"/>
      <c r="G113" s="52" t="s">
        <v>155</v>
      </c>
      <c r="H113" s="52" t="s">
        <v>157</v>
      </c>
      <c r="I113" s="52"/>
      <c r="J113" s="106">
        <v>54249</v>
      </c>
      <c r="K113" s="106"/>
      <c r="L113" s="106">
        <f t="shared" si="58"/>
        <v>54249</v>
      </c>
      <c r="M113" s="106"/>
      <c r="N113" s="105">
        <f t="shared" si="59"/>
        <v>54249</v>
      </c>
      <c r="O113" s="105"/>
      <c r="P113" s="105">
        <f t="shared" si="70"/>
        <v>54249</v>
      </c>
    </row>
    <row r="114" spans="1:16" s="8" customFormat="1" ht="62.4">
      <c r="A114" s="3"/>
      <c r="B114" s="14"/>
      <c r="C114" s="14"/>
      <c r="D114" s="5"/>
      <c r="E114" s="5"/>
      <c r="F114" s="11"/>
      <c r="G114" s="52" t="s">
        <v>156</v>
      </c>
      <c r="H114" s="52" t="s">
        <v>255</v>
      </c>
      <c r="I114" s="52"/>
      <c r="J114" s="106">
        <v>803242</v>
      </c>
      <c r="K114" s="106"/>
      <c r="L114" s="106">
        <f t="shared" si="58"/>
        <v>803242</v>
      </c>
      <c r="M114" s="106"/>
      <c r="N114" s="105">
        <f t="shared" si="59"/>
        <v>803242</v>
      </c>
      <c r="O114" s="105"/>
      <c r="P114" s="105">
        <f t="shared" si="70"/>
        <v>803242</v>
      </c>
    </row>
    <row r="115" spans="1:16" s="8" customFormat="1" ht="47.25" customHeight="1">
      <c r="A115" s="3"/>
      <c r="B115" s="14"/>
      <c r="C115" s="14"/>
      <c r="D115" s="5"/>
      <c r="E115" s="5"/>
      <c r="F115" s="11"/>
      <c r="G115" s="52" t="s">
        <v>179</v>
      </c>
      <c r="H115" s="52" t="s">
        <v>288</v>
      </c>
      <c r="I115" s="52"/>
      <c r="J115" s="106">
        <v>426147</v>
      </c>
      <c r="K115" s="106"/>
      <c r="L115" s="106">
        <f t="shared" si="58"/>
        <v>426147</v>
      </c>
      <c r="M115" s="106"/>
      <c r="N115" s="105">
        <f t="shared" si="59"/>
        <v>426147</v>
      </c>
      <c r="O115" s="105"/>
      <c r="P115" s="105">
        <f t="shared" si="70"/>
        <v>426147</v>
      </c>
    </row>
    <row r="116" spans="1:16" s="8" customFormat="1" ht="53.25" customHeight="1">
      <c r="A116" s="3"/>
      <c r="B116" s="14"/>
      <c r="C116" s="14"/>
      <c r="D116" s="5"/>
      <c r="E116" s="5"/>
      <c r="F116" s="11"/>
      <c r="G116" s="52" t="s">
        <v>600</v>
      </c>
      <c r="H116" s="52" t="s">
        <v>503</v>
      </c>
      <c r="I116" s="52"/>
      <c r="J116" s="106"/>
      <c r="K116" s="106"/>
      <c r="L116" s="106">
        <f t="shared" si="58"/>
        <v>0</v>
      </c>
      <c r="M116" s="106">
        <v>123175</v>
      </c>
      <c r="N116" s="105">
        <f t="shared" si="59"/>
        <v>123175</v>
      </c>
      <c r="O116" s="105"/>
      <c r="P116" s="105">
        <f t="shared" si="70"/>
        <v>123175</v>
      </c>
    </row>
    <row r="117" spans="1:16" s="8" customFormat="1" ht="62.4">
      <c r="A117" s="3"/>
      <c r="B117" s="14"/>
      <c r="C117" s="14"/>
      <c r="D117" s="5"/>
      <c r="E117" s="5"/>
      <c r="F117" s="11"/>
      <c r="G117" s="52" t="s">
        <v>504</v>
      </c>
      <c r="H117" s="52" t="s">
        <v>505</v>
      </c>
      <c r="I117" s="52"/>
      <c r="J117" s="106"/>
      <c r="K117" s="106"/>
      <c r="L117" s="106">
        <f t="shared" si="58"/>
        <v>0</v>
      </c>
      <c r="M117" s="106">
        <v>37021</v>
      </c>
      <c r="N117" s="105">
        <f t="shared" si="59"/>
        <v>37021</v>
      </c>
      <c r="O117" s="105"/>
      <c r="P117" s="105">
        <f t="shared" si="70"/>
        <v>37021</v>
      </c>
    </row>
    <row r="118" spans="1:16" s="8" customFormat="1" ht="53.25" customHeight="1">
      <c r="A118" s="3"/>
      <c r="B118" s="14"/>
      <c r="C118" s="14"/>
      <c r="D118" s="5"/>
      <c r="E118" s="5"/>
      <c r="F118" s="11"/>
      <c r="G118" s="52" t="s">
        <v>506</v>
      </c>
      <c r="H118" s="52" t="s">
        <v>507</v>
      </c>
      <c r="I118" s="52"/>
      <c r="J118" s="106"/>
      <c r="K118" s="106"/>
      <c r="L118" s="106">
        <f t="shared" si="58"/>
        <v>0</v>
      </c>
      <c r="M118" s="106">
        <v>700000</v>
      </c>
      <c r="N118" s="105">
        <f t="shared" si="59"/>
        <v>700000</v>
      </c>
      <c r="O118" s="105"/>
      <c r="P118" s="105">
        <f t="shared" si="70"/>
        <v>700000</v>
      </c>
    </row>
    <row r="119" spans="1:16" s="8" customFormat="1" ht="53.25" customHeight="1">
      <c r="A119" s="3"/>
      <c r="B119" s="14"/>
      <c r="C119" s="14"/>
      <c r="D119" s="5"/>
      <c r="E119" s="5"/>
      <c r="F119" s="11"/>
      <c r="G119" s="52" t="s">
        <v>509</v>
      </c>
      <c r="H119" s="52" t="s">
        <v>508</v>
      </c>
      <c r="I119" s="52"/>
      <c r="J119" s="106"/>
      <c r="K119" s="106"/>
      <c r="L119" s="106">
        <f t="shared" si="58"/>
        <v>0</v>
      </c>
      <c r="M119" s="106">
        <v>800000</v>
      </c>
      <c r="N119" s="105">
        <f t="shared" si="59"/>
        <v>800000</v>
      </c>
      <c r="O119" s="105"/>
      <c r="P119" s="105">
        <f t="shared" si="70"/>
        <v>800000</v>
      </c>
    </row>
    <row r="120" spans="1:16" s="91" customFormat="1" ht="53.25" customHeight="1">
      <c r="A120" s="16"/>
      <c r="B120" s="14"/>
      <c r="C120" s="14"/>
      <c r="D120" s="5"/>
      <c r="E120" s="5"/>
      <c r="F120" s="11"/>
      <c r="G120" s="49" t="s">
        <v>736</v>
      </c>
      <c r="H120" s="52" t="s">
        <v>737</v>
      </c>
      <c r="I120" s="52"/>
      <c r="J120" s="106"/>
      <c r="K120" s="106"/>
      <c r="L120" s="106"/>
      <c r="M120" s="106"/>
      <c r="N120" s="105"/>
      <c r="O120" s="105">
        <v>250000</v>
      </c>
      <c r="P120" s="105">
        <f t="shared" si="70"/>
        <v>250000</v>
      </c>
    </row>
    <row r="121" spans="1:16" s="8" customFormat="1">
      <c r="A121" s="3"/>
      <c r="B121" s="14"/>
      <c r="C121" s="14"/>
      <c r="D121" s="5"/>
      <c r="E121" s="5"/>
      <c r="F121" s="11"/>
      <c r="G121" s="47" t="s">
        <v>9</v>
      </c>
      <c r="H121" s="48" t="s">
        <v>102</v>
      </c>
      <c r="I121" s="48"/>
      <c r="J121" s="111">
        <f>J122+J125+J127+J133+J143+J137+J140</f>
        <v>275888</v>
      </c>
      <c r="K121" s="111">
        <f t="shared" ref="K121:N121" si="71">K122+K125+K127+K133+K143+K137+K140</f>
        <v>0</v>
      </c>
      <c r="L121" s="111">
        <f t="shared" si="71"/>
        <v>275888</v>
      </c>
      <c r="M121" s="111">
        <f t="shared" si="71"/>
        <v>10000</v>
      </c>
      <c r="N121" s="136">
        <f t="shared" si="71"/>
        <v>285888</v>
      </c>
      <c r="O121" s="136">
        <f t="shared" ref="O121:P121" si="72">O122+O125+O127+O133+O143+O137+O140</f>
        <v>16634</v>
      </c>
      <c r="P121" s="136">
        <f t="shared" si="72"/>
        <v>302522</v>
      </c>
    </row>
    <row r="122" spans="1:16" s="8" customFormat="1">
      <c r="A122" s="3"/>
      <c r="B122" s="14"/>
      <c r="C122" s="14"/>
      <c r="D122" s="5"/>
      <c r="E122" s="5"/>
      <c r="F122" s="11"/>
      <c r="G122" s="47" t="s">
        <v>217</v>
      </c>
      <c r="H122" s="48" t="s">
        <v>215</v>
      </c>
      <c r="I122" s="48"/>
      <c r="J122" s="111">
        <f>SUM(J123:J124)</f>
        <v>24028</v>
      </c>
      <c r="K122" s="111">
        <f t="shared" ref="K122:N122" si="73">SUM(K123:K124)</f>
        <v>0</v>
      </c>
      <c r="L122" s="111">
        <f t="shared" si="73"/>
        <v>24028</v>
      </c>
      <c r="M122" s="111">
        <f t="shared" si="73"/>
        <v>0</v>
      </c>
      <c r="N122" s="136">
        <f t="shared" si="73"/>
        <v>24028</v>
      </c>
      <c r="O122" s="136">
        <f t="shared" ref="O122:P122" si="74">SUM(O123:O124)</f>
        <v>1785</v>
      </c>
      <c r="P122" s="136">
        <f t="shared" si="74"/>
        <v>25813</v>
      </c>
    </row>
    <row r="123" spans="1:16" ht="62.4">
      <c r="A123" s="28"/>
      <c r="B123" s="73"/>
      <c r="C123" s="73"/>
      <c r="D123" s="125"/>
      <c r="E123" s="125"/>
      <c r="F123" s="126"/>
      <c r="G123" s="49" t="s">
        <v>218</v>
      </c>
      <c r="H123" s="50" t="s">
        <v>216</v>
      </c>
      <c r="I123" s="50"/>
      <c r="J123" s="106">
        <v>14028</v>
      </c>
      <c r="K123" s="106"/>
      <c r="L123" s="106">
        <f t="shared" si="58"/>
        <v>14028</v>
      </c>
      <c r="M123" s="106"/>
      <c r="N123" s="105">
        <f t="shared" si="59"/>
        <v>14028</v>
      </c>
      <c r="O123" s="105">
        <v>1785</v>
      </c>
      <c r="P123" s="105">
        <f t="shared" ref="P123:P124" si="75">N123+O123</f>
        <v>15813</v>
      </c>
    </row>
    <row r="124" spans="1:16" ht="46.8">
      <c r="A124" s="77"/>
      <c r="B124" s="73"/>
      <c r="C124" s="73"/>
      <c r="D124" s="125"/>
      <c r="E124" s="125"/>
      <c r="F124" s="126"/>
      <c r="G124" s="49" t="s">
        <v>382</v>
      </c>
      <c r="H124" s="50" t="s">
        <v>383</v>
      </c>
      <c r="I124" s="50"/>
      <c r="J124" s="106">
        <v>10000</v>
      </c>
      <c r="K124" s="106"/>
      <c r="L124" s="106">
        <f t="shared" si="58"/>
        <v>10000</v>
      </c>
      <c r="M124" s="106"/>
      <c r="N124" s="105">
        <f t="shared" si="59"/>
        <v>10000</v>
      </c>
      <c r="O124" s="105"/>
      <c r="P124" s="105">
        <f t="shared" si="75"/>
        <v>10000</v>
      </c>
    </row>
    <row r="125" spans="1:16" s="8" customFormat="1">
      <c r="A125" s="3"/>
      <c r="B125" s="14"/>
      <c r="C125" s="14"/>
      <c r="D125" s="5"/>
      <c r="E125" s="5"/>
      <c r="F125" s="11"/>
      <c r="G125" s="47" t="s">
        <v>127</v>
      </c>
      <c r="H125" s="48" t="s">
        <v>129</v>
      </c>
      <c r="I125" s="48"/>
      <c r="J125" s="111">
        <f>SUM(J126:J126)</f>
        <v>14827</v>
      </c>
      <c r="K125" s="111">
        <f t="shared" ref="K125:P125" si="76">SUM(K126:K126)</f>
        <v>0</v>
      </c>
      <c r="L125" s="111">
        <f t="shared" si="76"/>
        <v>14827</v>
      </c>
      <c r="M125" s="111">
        <f t="shared" si="76"/>
        <v>0</v>
      </c>
      <c r="N125" s="136">
        <f t="shared" si="76"/>
        <v>14827</v>
      </c>
      <c r="O125" s="136">
        <f t="shared" si="76"/>
        <v>0</v>
      </c>
      <c r="P125" s="136">
        <f t="shared" si="76"/>
        <v>14827</v>
      </c>
    </row>
    <row r="126" spans="1:16" s="8" customFormat="1" ht="62.4">
      <c r="A126" s="3"/>
      <c r="B126" s="14"/>
      <c r="C126" s="14"/>
      <c r="D126" s="5"/>
      <c r="E126" s="5"/>
      <c r="F126" s="11"/>
      <c r="G126" s="52" t="s">
        <v>128</v>
      </c>
      <c r="H126" s="52" t="s">
        <v>180</v>
      </c>
      <c r="I126" s="52"/>
      <c r="J126" s="106">
        <v>14827</v>
      </c>
      <c r="K126" s="106"/>
      <c r="L126" s="106">
        <f t="shared" si="58"/>
        <v>14827</v>
      </c>
      <c r="M126" s="106"/>
      <c r="N126" s="105">
        <f t="shared" si="59"/>
        <v>14827</v>
      </c>
      <c r="O126" s="105"/>
      <c r="P126" s="105">
        <f t="shared" ref="P126" si="77">N126+O126</f>
        <v>14827</v>
      </c>
    </row>
    <row r="127" spans="1:16" s="8" customFormat="1">
      <c r="A127" s="3"/>
      <c r="B127" s="14"/>
      <c r="C127" s="14"/>
      <c r="D127" s="5"/>
      <c r="E127" s="5"/>
      <c r="F127" s="11"/>
      <c r="G127" s="54" t="s">
        <v>219</v>
      </c>
      <c r="H127" s="54" t="s">
        <v>223</v>
      </c>
      <c r="I127" s="54"/>
      <c r="J127" s="111">
        <f>SUM(J128:J132)</f>
        <v>158297</v>
      </c>
      <c r="K127" s="111">
        <f t="shared" ref="K127:N127" si="78">SUM(K128:K132)</f>
        <v>0</v>
      </c>
      <c r="L127" s="111">
        <f t="shared" si="78"/>
        <v>158297</v>
      </c>
      <c r="M127" s="111">
        <f t="shared" si="78"/>
        <v>0</v>
      </c>
      <c r="N127" s="136">
        <f t="shared" si="78"/>
        <v>158297</v>
      </c>
      <c r="O127" s="136">
        <f t="shared" ref="O127:P127" si="79">SUM(O128:O132)</f>
        <v>10867</v>
      </c>
      <c r="P127" s="136">
        <f t="shared" si="79"/>
        <v>169164</v>
      </c>
    </row>
    <row r="128" spans="1:16" s="8" customFormat="1" ht="46.8">
      <c r="A128" s="3"/>
      <c r="B128" s="14"/>
      <c r="C128" s="14"/>
      <c r="D128" s="5"/>
      <c r="E128" s="5"/>
      <c r="F128" s="11"/>
      <c r="G128" s="52" t="s">
        <v>566</v>
      </c>
      <c r="H128" s="52" t="s">
        <v>567</v>
      </c>
      <c r="I128" s="52"/>
      <c r="J128" s="106">
        <v>45507</v>
      </c>
      <c r="K128" s="106"/>
      <c r="L128" s="106">
        <f t="shared" si="58"/>
        <v>45507</v>
      </c>
      <c r="M128" s="106"/>
      <c r="N128" s="105">
        <f t="shared" si="59"/>
        <v>45507</v>
      </c>
      <c r="O128" s="105">
        <v>2495</v>
      </c>
      <c r="P128" s="105">
        <f t="shared" ref="P128:P132" si="80">N128+O128</f>
        <v>48002</v>
      </c>
    </row>
    <row r="129" spans="1:16" s="8" customFormat="1" ht="62.4">
      <c r="A129" s="3"/>
      <c r="B129" s="14"/>
      <c r="C129" s="14"/>
      <c r="D129" s="5"/>
      <c r="E129" s="5"/>
      <c r="F129" s="11"/>
      <c r="G129" s="52" t="s">
        <v>220</v>
      </c>
      <c r="H129" s="52" t="s">
        <v>224</v>
      </c>
      <c r="I129" s="52"/>
      <c r="J129" s="106">
        <v>30922</v>
      </c>
      <c r="K129" s="106"/>
      <c r="L129" s="106">
        <f t="shared" si="58"/>
        <v>30922</v>
      </c>
      <c r="M129" s="106"/>
      <c r="N129" s="105">
        <f t="shared" si="59"/>
        <v>30922</v>
      </c>
      <c r="O129" s="105">
        <v>2247</v>
      </c>
      <c r="P129" s="105">
        <f t="shared" si="80"/>
        <v>33169</v>
      </c>
    </row>
    <row r="130" spans="1:16" s="8" customFormat="1" ht="46.8">
      <c r="A130" s="3"/>
      <c r="B130" s="14"/>
      <c r="C130" s="14"/>
      <c r="D130" s="5"/>
      <c r="E130" s="5"/>
      <c r="F130" s="11"/>
      <c r="G130" s="52" t="s">
        <v>221</v>
      </c>
      <c r="H130" s="52" t="s">
        <v>225</v>
      </c>
      <c r="I130" s="52"/>
      <c r="J130" s="106">
        <v>27340</v>
      </c>
      <c r="K130" s="106"/>
      <c r="L130" s="106">
        <f t="shared" si="58"/>
        <v>27340</v>
      </c>
      <c r="M130" s="106"/>
      <c r="N130" s="105">
        <f t="shared" si="59"/>
        <v>27340</v>
      </c>
      <c r="O130" s="105">
        <v>2038</v>
      </c>
      <c r="P130" s="105">
        <f t="shared" si="80"/>
        <v>29378</v>
      </c>
    </row>
    <row r="131" spans="1:16" s="8" customFormat="1" ht="46.8">
      <c r="A131" s="3"/>
      <c r="B131" s="14"/>
      <c r="C131" s="14"/>
      <c r="D131" s="5"/>
      <c r="E131" s="5"/>
      <c r="F131" s="11"/>
      <c r="G131" s="52" t="s">
        <v>222</v>
      </c>
      <c r="H131" s="52" t="s">
        <v>226</v>
      </c>
      <c r="I131" s="52"/>
      <c r="J131" s="106">
        <v>22984</v>
      </c>
      <c r="K131" s="106"/>
      <c r="L131" s="106">
        <f t="shared" si="58"/>
        <v>22984</v>
      </c>
      <c r="M131" s="106"/>
      <c r="N131" s="105">
        <f t="shared" si="59"/>
        <v>22984</v>
      </c>
      <c r="O131" s="105">
        <v>1908</v>
      </c>
      <c r="P131" s="105">
        <f t="shared" si="80"/>
        <v>24892</v>
      </c>
    </row>
    <row r="132" spans="1:16" s="8" customFormat="1" ht="62.4">
      <c r="A132" s="3"/>
      <c r="B132" s="14"/>
      <c r="C132" s="14"/>
      <c r="D132" s="5"/>
      <c r="E132" s="5"/>
      <c r="F132" s="11"/>
      <c r="G132" s="52" t="s">
        <v>564</v>
      </c>
      <c r="H132" s="52" t="s">
        <v>565</v>
      </c>
      <c r="I132" s="52"/>
      <c r="J132" s="106">
        <v>31544</v>
      </c>
      <c r="K132" s="106"/>
      <c r="L132" s="106">
        <f t="shared" si="58"/>
        <v>31544</v>
      </c>
      <c r="M132" s="106"/>
      <c r="N132" s="105">
        <f t="shared" si="59"/>
        <v>31544</v>
      </c>
      <c r="O132" s="105">
        <v>2179</v>
      </c>
      <c r="P132" s="105">
        <f t="shared" si="80"/>
        <v>33723</v>
      </c>
    </row>
    <row r="133" spans="1:16">
      <c r="A133" s="3"/>
      <c r="B133" s="14"/>
      <c r="C133" s="14"/>
      <c r="D133" s="5"/>
      <c r="E133" s="5"/>
      <c r="F133" s="11"/>
      <c r="G133" s="47" t="s">
        <v>44</v>
      </c>
      <c r="H133" s="48" t="s">
        <v>101</v>
      </c>
      <c r="I133" s="48"/>
      <c r="J133" s="111">
        <f t="shared" ref="J133:N133" si="81">SUM(J134:J136)</f>
        <v>63042</v>
      </c>
      <c r="K133" s="111">
        <f t="shared" si="81"/>
        <v>0</v>
      </c>
      <c r="L133" s="111">
        <f t="shared" si="81"/>
        <v>63042</v>
      </c>
      <c r="M133" s="111">
        <f t="shared" si="81"/>
        <v>0</v>
      </c>
      <c r="N133" s="136">
        <f t="shared" si="81"/>
        <v>63042</v>
      </c>
      <c r="O133" s="136">
        <f t="shared" ref="O133:P133" si="82">SUM(O134:O136)</f>
        <v>3982</v>
      </c>
      <c r="P133" s="136">
        <f t="shared" si="82"/>
        <v>67024</v>
      </c>
    </row>
    <row r="134" spans="1:16" ht="51" customHeight="1">
      <c r="A134" s="3"/>
      <c r="B134" s="14"/>
      <c r="C134" s="14"/>
      <c r="D134" s="5"/>
      <c r="E134" s="5"/>
      <c r="F134" s="11"/>
      <c r="G134" s="52" t="s">
        <v>130</v>
      </c>
      <c r="H134" s="52" t="s">
        <v>181</v>
      </c>
      <c r="I134" s="52"/>
      <c r="J134" s="106">
        <v>10288</v>
      </c>
      <c r="K134" s="106"/>
      <c r="L134" s="106">
        <f t="shared" si="58"/>
        <v>10288</v>
      </c>
      <c r="M134" s="106"/>
      <c r="N134" s="105">
        <f t="shared" si="59"/>
        <v>10288</v>
      </c>
      <c r="O134" s="105"/>
      <c r="P134" s="105">
        <f t="shared" ref="P134:P136" si="83">N134+O134</f>
        <v>10288</v>
      </c>
    </row>
    <row r="135" spans="1:16" ht="49.5" customHeight="1">
      <c r="A135" s="3"/>
      <c r="B135" s="14"/>
      <c r="C135" s="14"/>
      <c r="D135" s="5"/>
      <c r="E135" s="5"/>
      <c r="F135" s="11"/>
      <c r="G135" s="52" t="s">
        <v>227</v>
      </c>
      <c r="H135" s="52" t="s">
        <v>229</v>
      </c>
      <c r="I135" s="52"/>
      <c r="J135" s="106">
        <v>31716</v>
      </c>
      <c r="K135" s="106"/>
      <c r="L135" s="106">
        <f t="shared" si="58"/>
        <v>31716</v>
      </c>
      <c r="M135" s="106"/>
      <c r="N135" s="105">
        <f t="shared" si="59"/>
        <v>31716</v>
      </c>
      <c r="O135" s="105">
        <v>2137</v>
      </c>
      <c r="P135" s="105">
        <f t="shared" si="83"/>
        <v>33853</v>
      </c>
    </row>
    <row r="136" spans="1:16" ht="48" customHeight="1">
      <c r="A136" s="3"/>
      <c r="B136" s="14"/>
      <c r="C136" s="14"/>
      <c r="D136" s="5"/>
      <c r="E136" s="5"/>
      <c r="F136" s="11"/>
      <c r="G136" s="52" t="s">
        <v>228</v>
      </c>
      <c r="H136" s="52" t="s">
        <v>230</v>
      </c>
      <c r="I136" s="52"/>
      <c r="J136" s="106">
        <v>21038</v>
      </c>
      <c r="K136" s="106"/>
      <c r="L136" s="106">
        <f t="shared" si="58"/>
        <v>21038</v>
      </c>
      <c r="M136" s="106"/>
      <c r="N136" s="105">
        <f t="shared" si="59"/>
        <v>21038</v>
      </c>
      <c r="O136" s="105">
        <v>1845</v>
      </c>
      <c r="P136" s="105">
        <f t="shared" si="83"/>
        <v>22883</v>
      </c>
    </row>
    <row r="137" spans="1:16" s="8" customFormat="1">
      <c r="A137" s="3"/>
      <c r="B137" s="14"/>
      <c r="C137" s="14"/>
      <c r="D137" s="5"/>
      <c r="E137" s="5"/>
      <c r="F137" s="11"/>
      <c r="G137" s="47" t="s">
        <v>158</v>
      </c>
      <c r="H137" s="48" t="s">
        <v>166</v>
      </c>
      <c r="I137" s="48"/>
      <c r="J137" s="111">
        <f t="shared" ref="J137:N137" si="84">SUM(J138:J139)</f>
        <v>10449</v>
      </c>
      <c r="K137" s="111">
        <f t="shared" si="84"/>
        <v>0</v>
      </c>
      <c r="L137" s="111">
        <f t="shared" si="84"/>
        <v>10449</v>
      </c>
      <c r="M137" s="111">
        <f t="shared" si="84"/>
        <v>0</v>
      </c>
      <c r="N137" s="136">
        <f t="shared" si="84"/>
        <v>10449</v>
      </c>
      <c r="O137" s="136">
        <f t="shared" ref="O137:P137" si="85">SUM(O138:O139)</f>
        <v>0</v>
      </c>
      <c r="P137" s="136">
        <f t="shared" si="85"/>
        <v>10449</v>
      </c>
    </row>
    <row r="138" spans="1:16" ht="46.5" customHeight="1">
      <c r="A138" s="28"/>
      <c r="B138" s="73"/>
      <c r="C138" s="73"/>
      <c r="D138" s="125"/>
      <c r="E138" s="125"/>
      <c r="F138" s="126"/>
      <c r="G138" s="52" t="s">
        <v>159</v>
      </c>
      <c r="H138" s="52" t="s">
        <v>163</v>
      </c>
      <c r="I138" s="52"/>
      <c r="J138" s="106">
        <v>5237</v>
      </c>
      <c r="K138" s="106"/>
      <c r="L138" s="106">
        <f t="shared" si="58"/>
        <v>5237</v>
      </c>
      <c r="M138" s="106"/>
      <c r="N138" s="105">
        <f t="shared" si="59"/>
        <v>5237</v>
      </c>
      <c r="O138" s="105"/>
      <c r="P138" s="105">
        <f t="shared" ref="P138:P139" si="86">N138+O138</f>
        <v>5237</v>
      </c>
    </row>
    <row r="139" spans="1:16" s="8" customFormat="1" ht="62.4">
      <c r="A139" s="28"/>
      <c r="B139" s="73"/>
      <c r="C139" s="73"/>
      <c r="D139" s="125"/>
      <c r="E139" s="125"/>
      <c r="F139" s="126"/>
      <c r="G139" s="52" t="s">
        <v>160</v>
      </c>
      <c r="H139" s="52" t="s">
        <v>164</v>
      </c>
      <c r="I139" s="52"/>
      <c r="J139" s="106">
        <v>5212</v>
      </c>
      <c r="K139" s="106"/>
      <c r="L139" s="106">
        <f t="shared" si="58"/>
        <v>5212</v>
      </c>
      <c r="M139" s="106"/>
      <c r="N139" s="105">
        <f t="shared" si="59"/>
        <v>5212</v>
      </c>
      <c r="O139" s="105"/>
      <c r="P139" s="105">
        <f t="shared" si="86"/>
        <v>5212</v>
      </c>
    </row>
    <row r="140" spans="1:16">
      <c r="A140" s="3"/>
      <c r="B140" s="14"/>
      <c r="C140" s="14"/>
      <c r="D140" s="5"/>
      <c r="E140" s="5"/>
      <c r="F140" s="11"/>
      <c r="G140" s="47" t="s">
        <v>161</v>
      </c>
      <c r="H140" s="48" t="s">
        <v>167</v>
      </c>
      <c r="I140" s="48"/>
      <c r="J140" s="111">
        <f>SUM(J141:J142)</f>
        <v>5245</v>
      </c>
      <c r="K140" s="111">
        <f t="shared" ref="K140:N140" si="87">SUM(K141:K142)</f>
        <v>0</v>
      </c>
      <c r="L140" s="111">
        <f t="shared" si="87"/>
        <v>5245</v>
      </c>
      <c r="M140" s="111">
        <f t="shared" si="87"/>
        <v>10000</v>
      </c>
      <c r="N140" s="136">
        <f t="shared" si="87"/>
        <v>15245</v>
      </c>
      <c r="O140" s="136">
        <f t="shared" ref="O140:P140" si="88">SUM(O141:O142)</f>
        <v>0</v>
      </c>
      <c r="P140" s="136">
        <f t="shared" si="88"/>
        <v>15245</v>
      </c>
    </row>
    <row r="141" spans="1:16" ht="46.8">
      <c r="A141" s="28"/>
      <c r="B141" s="73"/>
      <c r="C141" s="73"/>
      <c r="D141" s="125"/>
      <c r="E141" s="125"/>
      <c r="F141" s="126"/>
      <c r="G141" s="52" t="s">
        <v>162</v>
      </c>
      <c r="H141" s="52" t="s">
        <v>165</v>
      </c>
      <c r="I141" s="52"/>
      <c r="J141" s="106">
        <v>5245</v>
      </c>
      <c r="K141" s="106"/>
      <c r="L141" s="106">
        <f t="shared" si="58"/>
        <v>5245</v>
      </c>
      <c r="M141" s="106"/>
      <c r="N141" s="105">
        <f t="shared" si="59"/>
        <v>5245</v>
      </c>
      <c r="O141" s="105"/>
      <c r="P141" s="105">
        <f t="shared" ref="P141:P142" si="89">N141+O141</f>
        <v>5245</v>
      </c>
    </row>
    <row r="142" spans="1:16" ht="62.4">
      <c r="A142" s="90"/>
      <c r="B142" s="73"/>
      <c r="C142" s="73"/>
      <c r="D142" s="125"/>
      <c r="E142" s="125"/>
      <c r="F142" s="126"/>
      <c r="G142" s="52" t="s">
        <v>598</v>
      </c>
      <c r="H142" s="52" t="s">
        <v>611</v>
      </c>
      <c r="I142" s="52"/>
      <c r="J142" s="106"/>
      <c r="K142" s="106"/>
      <c r="L142" s="106">
        <f t="shared" si="58"/>
        <v>0</v>
      </c>
      <c r="M142" s="106">
        <v>10000</v>
      </c>
      <c r="N142" s="105">
        <f t="shared" si="59"/>
        <v>10000</v>
      </c>
      <c r="O142" s="144"/>
      <c r="P142" s="105">
        <f t="shared" si="89"/>
        <v>10000</v>
      </c>
    </row>
    <row r="143" spans="1:16">
      <c r="A143" s="3"/>
      <c r="B143" s="14"/>
      <c r="C143" s="14"/>
      <c r="D143" s="5"/>
      <c r="E143" s="5"/>
      <c r="F143" s="11"/>
      <c r="G143" s="47" t="s">
        <v>43</v>
      </c>
      <c r="H143" s="48" t="s">
        <v>100</v>
      </c>
      <c r="I143" s="48"/>
      <c r="J143" s="111">
        <f t="shared" ref="J143:P143" si="90">J144</f>
        <v>0</v>
      </c>
      <c r="K143" s="111">
        <f t="shared" si="90"/>
        <v>0</v>
      </c>
      <c r="L143" s="111">
        <f t="shared" si="90"/>
        <v>0</v>
      </c>
      <c r="M143" s="111">
        <f t="shared" si="90"/>
        <v>0</v>
      </c>
      <c r="N143" s="136">
        <f t="shared" si="90"/>
        <v>0</v>
      </c>
      <c r="O143" s="136">
        <f t="shared" si="90"/>
        <v>0</v>
      </c>
      <c r="P143" s="136">
        <f t="shared" si="90"/>
        <v>0</v>
      </c>
    </row>
    <row r="144" spans="1:16">
      <c r="A144" s="28"/>
      <c r="B144" s="73"/>
      <c r="C144" s="73"/>
      <c r="D144" s="125"/>
      <c r="E144" s="125"/>
      <c r="F144" s="126"/>
      <c r="G144" s="55"/>
      <c r="H144" s="55"/>
      <c r="I144" s="55"/>
      <c r="J144" s="106"/>
      <c r="K144" s="106"/>
      <c r="L144" s="106">
        <f t="shared" si="58"/>
        <v>0</v>
      </c>
      <c r="M144" s="106"/>
      <c r="N144" s="105">
        <f t="shared" si="59"/>
        <v>0</v>
      </c>
      <c r="O144" s="105"/>
      <c r="P144" s="105">
        <f t="shared" ref="P144" si="91">N144+O144</f>
        <v>0</v>
      </c>
    </row>
    <row r="145" spans="1:16" s="8" customFormat="1">
      <c r="A145" s="28"/>
      <c r="B145" s="73"/>
      <c r="C145" s="73"/>
      <c r="D145" s="125"/>
      <c r="E145" s="125"/>
      <c r="F145" s="126"/>
      <c r="G145" s="47" t="s">
        <v>25</v>
      </c>
      <c r="H145" s="48" t="s">
        <v>99</v>
      </c>
      <c r="I145" s="48"/>
      <c r="J145" s="111">
        <f>SUM(J146:J146)</f>
        <v>0</v>
      </c>
      <c r="K145" s="111">
        <f t="shared" ref="K145:P145" si="92">SUM(K146:K146)</f>
        <v>0</v>
      </c>
      <c r="L145" s="111">
        <f t="shared" si="92"/>
        <v>0</v>
      </c>
      <c r="M145" s="111">
        <f t="shared" si="92"/>
        <v>0</v>
      </c>
      <c r="N145" s="136">
        <f t="shared" si="92"/>
        <v>0</v>
      </c>
      <c r="O145" s="136">
        <f t="shared" si="92"/>
        <v>0</v>
      </c>
      <c r="P145" s="136">
        <f t="shared" si="92"/>
        <v>0</v>
      </c>
    </row>
    <row r="146" spans="1:16" s="8" customFormat="1">
      <c r="A146" s="28"/>
      <c r="B146" s="73"/>
      <c r="C146" s="73"/>
      <c r="D146" s="125"/>
      <c r="E146" s="125"/>
      <c r="F146" s="126"/>
      <c r="G146" s="52"/>
      <c r="H146" s="52"/>
      <c r="I146" s="52"/>
      <c r="J146" s="106"/>
      <c r="K146" s="106"/>
      <c r="L146" s="106">
        <f t="shared" si="58"/>
        <v>0</v>
      </c>
      <c r="M146" s="106"/>
      <c r="N146" s="105">
        <f t="shared" si="59"/>
        <v>0</v>
      </c>
      <c r="O146" s="105"/>
      <c r="P146" s="105">
        <f t="shared" ref="P146" si="93">N146+O146</f>
        <v>0</v>
      </c>
    </row>
    <row r="147" spans="1:16" ht="31.2">
      <c r="A147" s="3"/>
      <c r="B147" s="14"/>
      <c r="C147" s="14"/>
      <c r="D147" s="5" t="s">
        <v>42</v>
      </c>
      <c r="E147" s="5"/>
      <c r="F147" s="11"/>
      <c r="G147" s="47" t="s">
        <v>41</v>
      </c>
      <c r="H147" s="48" t="s">
        <v>139</v>
      </c>
      <c r="I147" s="48"/>
      <c r="J147" s="110">
        <f>J148+J151+J153</f>
        <v>50833248</v>
      </c>
      <c r="K147" s="110">
        <f t="shared" ref="K147:N147" si="94">K148+K151+K153</f>
        <v>0</v>
      </c>
      <c r="L147" s="110">
        <f t="shared" si="94"/>
        <v>50833248</v>
      </c>
      <c r="M147" s="110">
        <f t="shared" si="94"/>
        <v>-5842818</v>
      </c>
      <c r="N147" s="143">
        <f t="shared" si="94"/>
        <v>44990430</v>
      </c>
      <c r="O147" s="143">
        <f t="shared" ref="O147:P147" si="95">O148+O151+O153</f>
        <v>-3011866</v>
      </c>
      <c r="P147" s="143">
        <f t="shared" si="95"/>
        <v>41978564</v>
      </c>
    </row>
    <row r="148" spans="1:16">
      <c r="A148" s="3"/>
      <c r="B148" s="14"/>
      <c r="C148" s="14"/>
      <c r="D148" s="5"/>
      <c r="E148" s="5" t="s">
        <v>11</v>
      </c>
      <c r="F148" s="11"/>
      <c r="G148" s="47" t="s">
        <v>186</v>
      </c>
      <c r="H148" s="48" t="s">
        <v>190</v>
      </c>
      <c r="I148" s="48"/>
      <c r="J148" s="110">
        <f>J149+J150</f>
        <v>0</v>
      </c>
      <c r="K148" s="110">
        <f t="shared" ref="K148:N148" si="96">K149+K150</f>
        <v>0</v>
      </c>
      <c r="L148" s="110">
        <f t="shared" si="96"/>
        <v>0</v>
      </c>
      <c r="M148" s="110">
        <f t="shared" si="96"/>
        <v>18563914</v>
      </c>
      <c r="N148" s="143">
        <f t="shared" si="96"/>
        <v>18563914</v>
      </c>
      <c r="O148" s="143">
        <f t="shared" ref="O148:P148" si="97">O149+O150</f>
        <v>-3055124</v>
      </c>
      <c r="P148" s="143">
        <f t="shared" si="97"/>
        <v>15508790</v>
      </c>
    </row>
    <row r="149" spans="1:16">
      <c r="A149" s="3"/>
      <c r="B149" s="14"/>
      <c r="C149" s="14"/>
      <c r="D149" s="5"/>
      <c r="E149" s="5"/>
      <c r="F149" s="11"/>
      <c r="G149" s="52" t="s">
        <v>263</v>
      </c>
      <c r="H149" s="48"/>
      <c r="I149" s="48"/>
      <c r="J149" s="106"/>
      <c r="K149" s="106"/>
      <c r="L149" s="106"/>
      <c r="M149" s="106">
        <v>8828929</v>
      </c>
      <c r="N149" s="105">
        <f t="shared" si="59"/>
        <v>8828929</v>
      </c>
      <c r="O149" s="144">
        <f>-8828929+6649985</f>
        <v>-2178944</v>
      </c>
      <c r="P149" s="105">
        <f t="shared" ref="P149:P150" si="98">N149+O149</f>
        <v>6649985</v>
      </c>
    </row>
    <row r="150" spans="1:16" s="8" customFormat="1">
      <c r="A150" s="3"/>
      <c r="B150" s="14"/>
      <c r="C150" s="14"/>
      <c r="D150" s="5"/>
      <c r="E150" s="5"/>
      <c r="F150" s="11"/>
      <c r="G150" s="52" t="s">
        <v>290</v>
      </c>
      <c r="H150" s="48"/>
      <c r="I150" s="48"/>
      <c r="J150" s="106"/>
      <c r="K150" s="106"/>
      <c r="L150" s="106">
        <f t="shared" si="58"/>
        <v>0</v>
      </c>
      <c r="M150" s="106">
        <v>9734985</v>
      </c>
      <c r="N150" s="105">
        <f t="shared" si="59"/>
        <v>9734985</v>
      </c>
      <c r="O150" s="144">
        <f>-9734985+5508790+3350015</f>
        <v>-876180</v>
      </c>
      <c r="P150" s="105">
        <f t="shared" si="98"/>
        <v>8858805</v>
      </c>
    </row>
    <row r="151" spans="1:16" ht="21.75" customHeight="1">
      <c r="A151" s="3"/>
      <c r="B151" s="14"/>
      <c r="C151" s="14"/>
      <c r="D151" s="5"/>
      <c r="E151" s="5" t="s">
        <v>8</v>
      </c>
      <c r="F151" s="11"/>
      <c r="G151" s="47" t="s">
        <v>15</v>
      </c>
      <c r="H151" s="48" t="s">
        <v>104</v>
      </c>
      <c r="I151" s="48"/>
      <c r="J151" s="110">
        <f>SUM(J152:J152)</f>
        <v>0</v>
      </c>
      <c r="K151" s="110">
        <f t="shared" ref="K151:P151" si="99">SUM(K152:K152)</f>
        <v>0</v>
      </c>
      <c r="L151" s="110">
        <f t="shared" si="99"/>
        <v>0</v>
      </c>
      <c r="M151" s="110">
        <f t="shared" si="99"/>
        <v>0</v>
      </c>
      <c r="N151" s="143">
        <f t="shared" si="99"/>
        <v>0</v>
      </c>
      <c r="O151" s="143">
        <f t="shared" si="99"/>
        <v>0</v>
      </c>
      <c r="P151" s="143">
        <f t="shared" si="99"/>
        <v>0</v>
      </c>
    </row>
    <row r="152" spans="1:16" s="8" customFormat="1">
      <c r="A152" s="28"/>
      <c r="B152" s="73"/>
      <c r="C152" s="73"/>
      <c r="D152" s="125"/>
      <c r="E152" s="125"/>
      <c r="F152" s="126"/>
      <c r="G152" s="53"/>
      <c r="H152" s="53"/>
      <c r="I152" s="53"/>
      <c r="J152" s="106"/>
      <c r="K152" s="106"/>
      <c r="L152" s="106">
        <f t="shared" si="58"/>
        <v>0</v>
      </c>
      <c r="M152" s="106"/>
      <c r="N152" s="105">
        <f t="shared" si="59"/>
        <v>0</v>
      </c>
      <c r="O152" s="105"/>
      <c r="P152" s="105">
        <f t="shared" ref="P152" si="100">N152+O152</f>
        <v>0</v>
      </c>
    </row>
    <row r="153" spans="1:16">
      <c r="A153" s="3"/>
      <c r="B153" s="14"/>
      <c r="C153" s="14"/>
      <c r="D153" s="5"/>
      <c r="E153" s="5" t="s">
        <v>10</v>
      </c>
      <c r="F153" s="11"/>
      <c r="G153" s="47" t="s">
        <v>5</v>
      </c>
      <c r="H153" s="48" t="s">
        <v>82</v>
      </c>
      <c r="I153" s="48"/>
      <c r="J153" s="111">
        <f>J154+J166</f>
        <v>50833248</v>
      </c>
      <c r="K153" s="111">
        <f t="shared" ref="K153:N153" si="101">K154+K166</f>
        <v>0</v>
      </c>
      <c r="L153" s="111">
        <f t="shared" si="101"/>
        <v>50833248</v>
      </c>
      <c r="M153" s="111">
        <f t="shared" si="101"/>
        <v>-24406732</v>
      </c>
      <c r="N153" s="136">
        <f t="shared" si="101"/>
        <v>26426516</v>
      </c>
      <c r="O153" s="136">
        <f>O154+O166</f>
        <v>43258</v>
      </c>
      <c r="P153" s="136">
        <f>P154+P166</f>
        <v>26469774</v>
      </c>
    </row>
    <row r="154" spans="1:16">
      <c r="A154" s="28"/>
      <c r="B154" s="73"/>
      <c r="C154" s="73"/>
      <c r="D154" s="125"/>
      <c r="E154" s="5"/>
      <c r="F154" s="11"/>
      <c r="G154" s="47" t="s">
        <v>26</v>
      </c>
      <c r="H154" s="48" t="s">
        <v>91</v>
      </c>
      <c r="I154" s="48"/>
      <c r="J154" s="111">
        <f>SUM(J155:J165)</f>
        <v>50600220</v>
      </c>
      <c r="K154" s="111">
        <f t="shared" ref="K154:P154" si="102">SUM(K155:K165)</f>
        <v>0</v>
      </c>
      <c r="L154" s="111">
        <f t="shared" si="102"/>
        <v>50600220</v>
      </c>
      <c r="M154" s="111">
        <f t="shared" si="102"/>
        <v>-24418765</v>
      </c>
      <c r="N154" s="136">
        <f t="shared" si="102"/>
        <v>26181455</v>
      </c>
      <c r="O154" s="136">
        <f t="shared" si="102"/>
        <v>541</v>
      </c>
      <c r="P154" s="136">
        <f t="shared" si="102"/>
        <v>26181996</v>
      </c>
    </row>
    <row r="155" spans="1:16">
      <c r="A155" s="3"/>
      <c r="B155" s="14"/>
      <c r="C155" s="14"/>
      <c r="D155" s="5"/>
      <c r="E155" s="5"/>
      <c r="F155" s="11"/>
      <c r="G155" s="52" t="s">
        <v>263</v>
      </c>
      <c r="H155" s="52" t="s">
        <v>262</v>
      </c>
      <c r="I155" s="52"/>
      <c r="J155" s="106">
        <v>30441018</v>
      </c>
      <c r="K155" s="106"/>
      <c r="L155" s="106">
        <f t="shared" si="58"/>
        <v>30441018</v>
      </c>
      <c r="M155" s="106">
        <f>833881-8828929</f>
        <v>-7995048</v>
      </c>
      <c r="N155" s="105">
        <f t="shared" si="59"/>
        <v>22445970</v>
      </c>
      <c r="O155" s="105">
        <v>-2500000</v>
      </c>
      <c r="P155" s="105">
        <f t="shared" ref="P155:P164" si="103">N155+O155</f>
        <v>19945970</v>
      </c>
    </row>
    <row r="156" spans="1:16">
      <c r="A156" s="3"/>
      <c r="B156" s="14"/>
      <c r="C156" s="14"/>
      <c r="D156" s="5"/>
      <c r="E156" s="5"/>
      <c r="F156" s="11"/>
      <c r="G156" s="52" t="s">
        <v>290</v>
      </c>
      <c r="H156" s="52" t="s">
        <v>291</v>
      </c>
      <c r="I156" s="52"/>
      <c r="J156" s="106">
        <v>17999760</v>
      </c>
      <c r="K156" s="106"/>
      <c r="L156" s="106">
        <f t="shared" si="58"/>
        <v>17999760</v>
      </c>
      <c r="M156" s="106">
        <f>-8264775-9734985</f>
        <v>-17999760</v>
      </c>
      <c r="N156" s="105">
        <f t="shared" si="59"/>
        <v>0</v>
      </c>
      <c r="O156" s="105">
        <v>2500000</v>
      </c>
      <c r="P156" s="105">
        <f t="shared" si="103"/>
        <v>2500000</v>
      </c>
    </row>
    <row r="157" spans="1:16" ht="62.4">
      <c r="A157" s="28"/>
      <c r="B157" s="73"/>
      <c r="C157" s="73"/>
      <c r="D157" s="125"/>
      <c r="E157" s="125"/>
      <c r="F157" s="126"/>
      <c r="G157" s="52" t="s">
        <v>574</v>
      </c>
      <c r="H157" s="52" t="s">
        <v>182</v>
      </c>
      <c r="I157" s="52"/>
      <c r="J157" s="106">
        <v>32257</v>
      </c>
      <c r="K157" s="106"/>
      <c r="L157" s="106">
        <f t="shared" si="58"/>
        <v>32257</v>
      </c>
      <c r="M157" s="106">
        <v>52039</v>
      </c>
      <c r="N157" s="105">
        <f t="shared" si="59"/>
        <v>84296</v>
      </c>
      <c r="O157" s="105"/>
      <c r="P157" s="105">
        <f t="shared" si="103"/>
        <v>84296</v>
      </c>
    </row>
    <row r="158" spans="1:16" ht="31.2">
      <c r="A158" s="28"/>
      <c r="B158" s="73"/>
      <c r="C158" s="73"/>
      <c r="D158" s="125"/>
      <c r="E158" s="125"/>
      <c r="F158" s="126"/>
      <c r="G158" s="52" t="s">
        <v>232</v>
      </c>
      <c r="H158" s="52" t="s">
        <v>231</v>
      </c>
      <c r="I158" s="52"/>
      <c r="J158" s="106">
        <v>615782</v>
      </c>
      <c r="K158" s="106"/>
      <c r="L158" s="106">
        <f t="shared" si="58"/>
        <v>615782</v>
      </c>
      <c r="M158" s="106"/>
      <c r="N158" s="105">
        <f t="shared" si="59"/>
        <v>615782</v>
      </c>
      <c r="O158" s="105">
        <v>-197762</v>
      </c>
      <c r="P158" s="105">
        <f t="shared" si="103"/>
        <v>418020</v>
      </c>
    </row>
    <row r="159" spans="1:16" ht="78">
      <c r="A159" s="28"/>
      <c r="B159" s="73"/>
      <c r="C159" s="73"/>
      <c r="D159" s="125"/>
      <c r="E159" s="125"/>
      <c r="F159" s="126"/>
      <c r="G159" s="52" t="s">
        <v>573</v>
      </c>
      <c r="H159" s="52" t="s">
        <v>396</v>
      </c>
      <c r="I159" s="52"/>
      <c r="J159" s="106">
        <v>1261403</v>
      </c>
      <c r="K159" s="106"/>
      <c r="L159" s="106">
        <f t="shared" si="58"/>
        <v>1261403</v>
      </c>
      <c r="M159" s="106">
        <v>-461403</v>
      </c>
      <c r="N159" s="105">
        <f t="shared" si="59"/>
        <v>800000</v>
      </c>
      <c r="O159" s="105"/>
      <c r="P159" s="105">
        <f t="shared" si="103"/>
        <v>800000</v>
      </c>
    </row>
    <row r="160" spans="1:16" ht="36" customHeight="1">
      <c r="A160" s="77"/>
      <c r="B160" s="73"/>
      <c r="C160" s="73"/>
      <c r="D160" s="125"/>
      <c r="E160" s="125"/>
      <c r="F160" s="126"/>
      <c r="G160" s="52" t="s">
        <v>392</v>
      </c>
      <c r="H160" s="52" t="s">
        <v>395</v>
      </c>
      <c r="I160" s="52"/>
      <c r="J160" s="106">
        <v>250000</v>
      </c>
      <c r="K160" s="106"/>
      <c r="L160" s="106">
        <f t="shared" si="58"/>
        <v>250000</v>
      </c>
      <c r="M160" s="106">
        <v>150000</v>
      </c>
      <c r="N160" s="105">
        <f t="shared" si="59"/>
        <v>400000</v>
      </c>
      <c r="O160" s="105"/>
      <c r="P160" s="105">
        <f t="shared" si="103"/>
        <v>400000</v>
      </c>
    </row>
    <row r="161" spans="1:16" ht="62.4">
      <c r="A161" s="83"/>
      <c r="B161" s="73"/>
      <c r="C161" s="73"/>
      <c r="D161" s="125"/>
      <c r="E161" s="125"/>
      <c r="F161" s="126"/>
      <c r="G161" s="52" t="s">
        <v>494</v>
      </c>
      <c r="H161" s="52" t="s">
        <v>501</v>
      </c>
      <c r="I161" s="52"/>
      <c r="J161" s="106"/>
      <c r="K161" s="106"/>
      <c r="L161" s="106">
        <f t="shared" si="58"/>
        <v>0</v>
      </c>
      <c r="M161" s="106">
        <v>1697</v>
      </c>
      <c r="N161" s="105">
        <f t="shared" si="59"/>
        <v>1697</v>
      </c>
      <c r="O161" s="105">
        <v>-1697</v>
      </c>
      <c r="P161" s="105">
        <f t="shared" si="103"/>
        <v>0</v>
      </c>
    </row>
    <row r="162" spans="1:16" ht="31.2">
      <c r="A162" s="83"/>
      <c r="B162" s="73"/>
      <c r="C162" s="73"/>
      <c r="D162" s="125"/>
      <c r="E162" s="125"/>
      <c r="F162" s="126"/>
      <c r="G162" s="52" t="s">
        <v>499</v>
      </c>
      <c r="H162" s="52" t="s">
        <v>500</v>
      </c>
      <c r="I162" s="52"/>
      <c r="J162" s="106"/>
      <c r="K162" s="106"/>
      <c r="L162" s="106">
        <f t="shared" si="58"/>
        <v>0</v>
      </c>
      <c r="M162" s="106">
        <v>233710</v>
      </c>
      <c r="N162" s="105">
        <f t="shared" si="59"/>
        <v>233710</v>
      </c>
      <c r="O162" s="105"/>
      <c r="P162" s="105">
        <f t="shared" si="103"/>
        <v>233710</v>
      </c>
    </row>
    <row r="163" spans="1:16" ht="46.8">
      <c r="A163" s="83"/>
      <c r="B163" s="73"/>
      <c r="C163" s="73"/>
      <c r="D163" s="125"/>
      <c r="E163" s="125"/>
      <c r="F163" s="126"/>
      <c r="G163" s="52" t="s">
        <v>496</v>
      </c>
      <c r="H163" s="52" t="s">
        <v>498</v>
      </c>
      <c r="I163" s="52" t="s">
        <v>497</v>
      </c>
      <c r="J163" s="106"/>
      <c r="K163" s="106"/>
      <c r="L163" s="106">
        <f t="shared" ref="L163:L233" si="104">J163+K163</f>
        <v>0</v>
      </c>
      <c r="M163" s="106">
        <v>800000</v>
      </c>
      <c r="N163" s="105">
        <f t="shared" ref="N163:N233" si="105">L163+M163</f>
        <v>800000</v>
      </c>
      <c r="O163" s="105"/>
      <c r="P163" s="105">
        <f t="shared" si="103"/>
        <v>800000</v>
      </c>
    </row>
    <row r="164" spans="1:16" ht="46.8">
      <c r="A164" s="89"/>
      <c r="B164" s="73"/>
      <c r="C164" s="73"/>
      <c r="D164" s="125"/>
      <c r="E164" s="125"/>
      <c r="F164" s="126"/>
      <c r="G164" s="52" t="s">
        <v>577</v>
      </c>
      <c r="H164" s="52" t="s">
        <v>575</v>
      </c>
      <c r="I164" s="52" t="s">
        <v>576</v>
      </c>
      <c r="J164" s="106"/>
      <c r="K164" s="106"/>
      <c r="L164" s="106">
        <f t="shared" si="104"/>
        <v>0</v>
      </c>
      <c r="M164" s="106">
        <v>800000</v>
      </c>
      <c r="N164" s="105">
        <f t="shared" si="105"/>
        <v>800000</v>
      </c>
      <c r="O164" s="105"/>
      <c r="P164" s="105">
        <f t="shared" si="103"/>
        <v>800000</v>
      </c>
    </row>
    <row r="165" spans="1:16" s="122" customFormat="1" ht="62.4">
      <c r="A165" s="121"/>
      <c r="B165" s="73"/>
      <c r="C165" s="73"/>
      <c r="D165" s="125"/>
      <c r="E165" s="125"/>
      <c r="F165" s="126"/>
      <c r="G165" s="52" t="s">
        <v>704</v>
      </c>
      <c r="H165" s="52" t="s">
        <v>703</v>
      </c>
      <c r="I165" s="52"/>
      <c r="J165" s="106"/>
      <c r="K165" s="106"/>
      <c r="L165" s="106"/>
      <c r="M165" s="106"/>
      <c r="N165" s="105"/>
      <c r="O165" s="105">
        <v>200000</v>
      </c>
      <c r="P165" s="105">
        <f>N165+O165</f>
        <v>200000</v>
      </c>
    </row>
    <row r="166" spans="1:16">
      <c r="A166" s="3"/>
      <c r="B166" s="14"/>
      <c r="C166" s="14"/>
      <c r="D166" s="5"/>
      <c r="E166" s="5"/>
      <c r="F166" s="11"/>
      <c r="G166" s="47" t="s">
        <v>9</v>
      </c>
      <c r="H166" s="48" t="s">
        <v>92</v>
      </c>
      <c r="I166" s="48"/>
      <c r="J166" s="110">
        <f>SUM(J167:J182)</f>
        <v>233028</v>
      </c>
      <c r="K166" s="110">
        <f t="shared" ref="K166:P166" si="106">SUM(K167:K182)</f>
        <v>0</v>
      </c>
      <c r="L166" s="110">
        <f t="shared" si="106"/>
        <v>233028</v>
      </c>
      <c r="M166" s="110">
        <f t="shared" si="106"/>
        <v>12033</v>
      </c>
      <c r="N166" s="143">
        <f t="shared" si="106"/>
        <v>245061</v>
      </c>
      <c r="O166" s="143">
        <f t="shared" si="106"/>
        <v>42717</v>
      </c>
      <c r="P166" s="143">
        <f t="shared" si="106"/>
        <v>287778</v>
      </c>
    </row>
    <row r="167" spans="1:16" ht="46.8">
      <c r="A167" s="28"/>
      <c r="B167" s="73"/>
      <c r="C167" s="73"/>
      <c r="D167" s="125"/>
      <c r="E167" s="125"/>
      <c r="F167" s="126"/>
      <c r="G167" s="53" t="s">
        <v>235</v>
      </c>
      <c r="H167" s="53" t="s">
        <v>233</v>
      </c>
      <c r="I167" s="53"/>
      <c r="J167" s="106">
        <v>40463</v>
      </c>
      <c r="K167" s="106"/>
      <c r="L167" s="106">
        <f t="shared" si="104"/>
        <v>40463</v>
      </c>
      <c r="M167" s="106"/>
      <c r="N167" s="105">
        <f t="shared" si="105"/>
        <v>40463</v>
      </c>
      <c r="O167" s="105"/>
      <c r="P167" s="105">
        <f t="shared" ref="P167:P176" si="107">N167+O167</f>
        <v>40463</v>
      </c>
    </row>
    <row r="168" spans="1:16" ht="31.2">
      <c r="A168" s="28"/>
      <c r="B168" s="73"/>
      <c r="C168" s="73"/>
      <c r="D168" s="125"/>
      <c r="E168" s="125"/>
      <c r="F168" s="126"/>
      <c r="G168" s="53" t="s">
        <v>236</v>
      </c>
      <c r="H168" s="53" t="s">
        <v>234</v>
      </c>
      <c r="I168" s="53"/>
      <c r="J168" s="106">
        <v>49174</v>
      </c>
      <c r="K168" s="106"/>
      <c r="L168" s="106">
        <f t="shared" si="104"/>
        <v>49174</v>
      </c>
      <c r="M168" s="106"/>
      <c r="N168" s="105">
        <f t="shared" si="105"/>
        <v>49174</v>
      </c>
      <c r="O168" s="105">
        <v>2542</v>
      </c>
      <c r="P168" s="105">
        <f t="shared" si="107"/>
        <v>51716</v>
      </c>
    </row>
    <row r="169" spans="1:16" ht="46.8">
      <c r="A169" s="28"/>
      <c r="B169" s="73"/>
      <c r="C169" s="73"/>
      <c r="D169" s="125"/>
      <c r="E169" s="125"/>
      <c r="F169" s="126"/>
      <c r="G169" s="53" t="s">
        <v>287</v>
      </c>
      <c r="H169" s="53" t="s">
        <v>286</v>
      </c>
      <c r="I169" s="53"/>
      <c r="J169" s="106">
        <v>38391</v>
      </c>
      <c r="K169" s="106"/>
      <c r="L169" s="106">
        <f t="shared" si="104"/>
        <v>38391</v>
      </c>
      <c r="M169" s="106">
        <v>2234</v>
      </c>
      <c r="N169" s="105">
        <f t="shared" si="105"/>
        <v>40625</v>
      </c>
      <c r="O169" s="105"/>
      <c r="P169" s="105">
        <f t="shared" si="107"/>
        <v>40625</v>
      </c>
    </row>
    <row r="170" spans="1:16" ht="31.2">
      <c r="A170" s="77"/>
      <c r="B170" s="73"/>
      <c r="C170" s="73"/>
      <c r="D170" s="125"/>
      <c r="E170" s="125"/>
      <c r="F170" s="126"/>
      <c r="G170" s="53" t="s">
        <v>387</v>
      </c>
      <c r="H170" s="53" t="s">
        <v>391</v>
      </c>
      <c r="I170" s="53"/>
      <c r="J170" s="106">
        <v>13000</v>
      </c>
      <c r="K170" s="106"/>
      <c r="L170" s="106">
        <f t="shared" si="104"/>
        <v>13000</v>
      </c>
      <c r="M170" s="106"/>
      <c r="N170" s="105">
        <f t="shared" si="105"/>
        <v>13000</v>
      </c>
      <c r="O170" s="105"/>
      <c r="P170" s="105">
        <f t="shared" si="107"/>
        <v>13000</v>
      </c>
    </row>
    <row r="171" spans="1:16" ht="31.2">
      <c r="A171" s="77"/>
      <c r="B171" s="73"/>
      <c r="C171" s="73"/>
      <c r="D171" s="125"/>
      <c r="E171" s="125"/>
      <c r="F171" s="126"/>
      <c r="G171" s="53" t="s">
        <v>384</v>
      </c>
      <c r="H171" s="53" t="s">
        <v>388</v>
      </c>
      <c r="I171" s="53"/>
      <c r="J171" s="106">
        <v>22000</v>
      </c>
      <c r="K171" s="106"/>
      <c r="L171" s="106">
        <f t="shared" si="104"/>
        <v>22000</v>
      </c>
      <c r="M171" s="106"/>
      <c r="N171" s="105">
        <f t="shared" si="105"/>
        <v>22000</v>
      </c>
      <c r="O171" s="105"/>
      <c r="P171" s="105">
        <f t="shared" si="107"/>
        <v>22000</v>
      </c>
    </row>
    <row r="172" spans="1:16" ht="31.2">
      <c r="A172" s="77"/>
      <c r="B172" s="73"/>
      <c r="C172" s="73"/>
      <c r="D172" s="125"/>
      <c r="E172" s="125"/>
      <c r="F172" s="126"/>
      <c r="G172" s="53" t="s">
        <v>385</v>
      </c>
      <c r="H172" s="53" t="s">
        <v>389</v>
      </c>
      <c r="I172" s="53"/>
      <c r="J172" s="106">
        <v>24000</v>
      </c>
      <c r="K172" s="106"/>
      <c r="L172" s="106">
        <f t="shared" si="104"/>
        <v>24000</v>
      </c>
      <c r="M172" s="106"/>
      <c r="N172" s="105">
        <f t="shared" si="105"/>
        <v>24000</v>
      </c>
      <c r="O172" s="105"/>
      <c r="P172" s="105">
        <f t="shared" si="107"/>
        <v>24000</v>
      </c>
    </row>
    <row r="173" spans="1:16" ht="31.2">
      <c r="A173" s="77"/>
      <c r="B173" s="73"/>
      <c r="C173" s="73"/>
      <c r="D173" s="125"/>
      <c r="E173" s="125"/>
      <c r="F173" s="126"/>
      <c r="G173" s="53" t="s">
        <v>386</v>
      </c>
      <c r="H173" s="53" t="s">
        <v>390</v>
      </c>
      <c r="I173" s="53"/>
      <c r="J173" s="106">
        <v>24000</v>
      </c>
      <c r="K173" s="106"/>
      <c r="L173" s="106">
        <f t="shared" si="104"/>
        <v>24000</v>
      </c>
      <c r="M173" s="106"/>
      <c r="N173" s="105">
        <f t="shared" si="105"/>
        <v>24000</v>
      </c>
      <c r="O173" s="105"/>
      <c r="P173" s="105">
        <f t="shared" si="107"/>
        <v>24000</v>
      </c>
    </row>
    <row r="174" spans="1:16" ht="31.2">
      <c r="A174" s="77"/>
      <c r="B174" s="73"/>
      <c r="C174" s="73"/>
      <c r="D174" s="125"/>
      <c r="E174" s="125"/>
      <c r="F174" s="126"/>
      <c r="G174" s="53" t="s">
        <v>393</v>
      </c>
      <c r="H174" s="53" t="s">
        <v>394</v>
      </c>
      <c r="I174" s="53"/>
      <c r="J174" s="106">
        <v>22000</v>
      </c>
      <c r="K174" s="106"/>
      <c r="L174" s="106">
        <f t="shared" si="104"/>
        <v>22000</v>
      </c>
      <c r="M174" s="106"/>
      <c r="N174" s="105">
        <f t="shared" si="105"/>
        <v>22000</v>
      </c>
      <c r="O174" s="105"/>
      <c r="P174" s="105">
        <f t="shared" si="107"/>
        <v>22000</v>
      </c>
    </row>
    <row r="175" spans="1:16" ht="46.8">
      <c r="A175" s="83"/>
      <c r="B175" s="73"/>
      <c r="C175" s="73"/>
      <c r="D175" s="125"/>
      <c r="E175" s="125"/>
      <c r="F175" s="126"/>
      <c r="G175" s="52" t="s">
        <v>495</v>
      </c>
      <c r="H175" s="52" t="s">
        <v>572</v>
      </c>
      <c r="I175" s="52"/>
      <c r="J175" s="106"/>
      <c r="K175" s="106"/>
      <c r="L175" s="106">
        <f t="shared" si="104"/>
        <v>0</v>
      </c>
      <c r="M175" s="106">
        <v>9799</v>
      </c>
      <c r="N175" s="105">
        <f t="shared" si="105"/>
        <v>9799</v>
      </c>
      <c r="O175" s="105">
        <v>2542</v>
      </c>
      <c r="P175" s="105">
        <f t="shared" si="107"/>
        <v>12341</v>
      </c>
    </row>
    <row r="176" spans="1:16" ht="46.8">
      <c r="A176" s="124"/>
      <c r="B176" s="73"/>
      <c r="C176" s="73"/>
      <c r="D176" s="125"/>
      <c r="E176" s="125"/>
      <c r="F176" s="126"/>
      <c r="G176" s="52" t="s">
        <v>697</v>
      </c>
      <c r="H176" s="52" t="s">
        <v>705</v>
      </c>
      <c r="I176" s="52"/>
      <c r="J176" s="106"/>
      <c r="K176" s="106"/>
      <c r="L176" s="106"/>
      <c r="M176" s="106"/>
      <c r="N176" s="105"/>
      <c r="O176" s="105">
        <v>2633</v>
      </c>
      <c r="P176" s="105">
        <f t="shared" si="107"/>
        <v>2633</v>
      </c>
    </row>
    <row r="177" spans="1:16" s="122" customFormat="1" ht="46.8">
      <c r="A177" s="121"/>
      <c r="B177" s="73"/>
      <c r="C177" s="73"/>
      <c r="D177" s="125"/>
      <c r="E177" s="125"/>
      <c r="F177" s="126"/>
      <c r="G177" s="52" t="s">
        <v>622</v>
      </c>
      <c r="H177" s="52" t="s">
        <v>706</v>
      </c>
      <c r="I177" s="52"/>
      <c r="J177" s="106"/>
      <c r="K177" s="106"/>
      <c r="L177" s="106"/>
      <c r="M177" s="106"/>
      <c r="N177" s="105"/>
      <c r="O177" s="105">
        <v>5000</v>
      </c>
      <c r="P177" s="105">
        <f>N177+O177</f>
        <v>5000</v>
      </c>
    </row>
    <row r="178" spans="1:16" s="122" customFormat="1" ht="46.8">
      <c r="A178" s="121"/>
      <c r="B178" s="73"/>
      <c r="C178" s="73"/>
      <c r="D178" s="125"/>
      <c r="E178" s="125"/>
      <c r="F178" s="126"/>
      <c r="G178" s="52" t="s">
        <v>707</v>
      </c>
      <c r="H178" s="52" t="s">
        <v>708</v>
      </c>
      <c r="I178" s="52"/>
      <c r="J178" s="106"/>
      <c r="K178" s="106"/>
      <c r="L178" s="106"/>
      <c r="M178" s="106"/>
      <c r="N178" s="105"/>
      <c r="O178" s="105">
        <v>5000</v>
      </c>
      <c r="P178" s="105">
        <f t="shared" ref="P178:P182" si="108">N178+O178</f>
        <v>5000</v>
      </c>
    </row>
    <row r="179" spans="1:16" s="122" customFormat="1" ht="46.8">
      <c r="A179" s="121"/>
      <c r="B179" s="73"/>
      <c r="C179" s="73"/>
      <c r="D179" s="125"/>
      <c r="E179" s="125"/>
      <c r="F179" s="126"/>
      <c r="G179" s="52" t="s">
        <v>623</v>
      </c>
      <c r="H179" s="52" t="s">
        <v>709</v>
      </c>
      <c r="I179" s="52"/>
      <c r="J179" s="106"/>
      <c r="K179" s="106"/>
      <c r="L179" s="106"/>
      <c r="M179" s="106"/>
      <c r="N179" s="105"/>
      <c r="O179" s="105">
        <v>5000</v>
      </c>
      <c r="P179" s="105">
        <f t="shared" si="108"/>
        <v>5000</v>
      </c>
    </row>
    <row r="180" spans="1:16" s="122" customFormat="1" ht="48.75" customHeight="1">
      <c r="A180" s="121"/>
      <c r="B180" s="73"/>
      <c r="C180" s="73"/>
      <c r="D180" s="125"/>
      <c r="E180" s="125"/>
      <c r="F180" s="126"/>
      <c r="G180" s="52" t="s">
        <v>711</v>
      </c>
      <c r="H180" s="52" t="s">
        <v>710</v>
      </c>
      <c r="I180" s="52"/>
      <c r="J180" s="106"/>
      <c r="K180" s="106"/>
      <c r="L180" s="106"/>
      <c r="M180" s="106"/>
      <c r="N180" s="105"/>
      <c r="O180" s="105">
        <v>5000</v>
      </c>
      <c r="P180" s="105">
        <f t="shared" si="108"/>
        <v>5000</v>
      </c>
    </row>
    <row r="181" spans="1:16" s="122" customFormat="1" ht="36.75" customHeight="1">
      <c r="A181" s="121"/>
      <c r="B181" s="73"/>
      <c r="C181" s="73"/>
      <c r="D181" s="125"/>
      <c r="E181" s="125"/>
      <c r="F181" s="126"/>
      <c r="G181" s="52" t="s">
        <v>624</v>
      </c>
      <c r="H181" s="52" t="s">
        <v>712</v>
      </c>
      <c r="I181" s="52"/>
      <c r="J181" s="106"/>
      <c r="K181" s="106"/>
      <c r="L181" s="106"/>
      <c r="M181" s="106"/>
      <c r="N181" s="105"/>
      <c r="O181" s="105">
        <v>5000</v>
      </c>
      <c r="P181" s="105">
        <f t="shared" si="108"/>
        <v>5000</v>
      </c>
    </row>
    <row r="182" spans="1:16" s="122" customFormat="1" ht="48.75" customHeight="1">
      <c r="A182" s="121"/>
      <c r="B182" s="73"/>
      <c r="C182" s="73"/>
      <c r="D182" s="125"/>
      <c r="E182" s="125"/>
      <c r="F182" s="126"/>
      <c r="G182" s="52" t="s">
        <v>625</v>
      </c>
      <c r="H182" s="52" t="s">
        <v>713</v>
      </c>
      <c r="I182" s="52"/>
      <c r="J182" s="106"/>
      <c r="K182" s="106"/>
      <c r="L182" s="106"/>
      <c r="M182" s="106"/>
      <c r="N182" s="105"/>
      <c r="O182" s="105">
        <v>10000</v>
      </c>
      <c r="P182" s="105">
        <f t="shared" si="108"/>
        <v>10000</v>
      </c>
    </row>
    <row r="183" spans="1:16" ht="31.2">
      <c r="A183" s="28"/>
      <c r="B183" s="73"/>
      <c r="C183" s="73"/>
      <c r="D183" s="5" t="s">
        <v>602</v>
      </c>
      <c r="E183" s="125"/>
      <c r="F183" s="126"/>
      <c r="G183" s="47" t="s">
        <v>603</v>
      </c>
      <c r="H183" s="52"/>
      <c r="I183" s="52"/>
      <c r="J183" s="111">
        <f>J184</f>
        <v>0</v>
      </c>
      <c r="K183" s="111">
        <f t="shared" ref="K183:P183" si="109">K184</f>
        <v>0</v>
      </c>
      <c r="L183" s="111">
        <f t="shared" si="109"/>
        <v>0</v>
      </c>
      <c r="M183" s="111">
        <f t="shared" si="109"/>
        <v>315353</v>
      </c>
      <c r="N183" s="136">
        <f t="shared" si="109"/>
        <v>315353</v>
      </c>
      <c r="O183" s="136">
        <f t="shared" si="109"/>
        <v>0</v>
      </c>
      <c r="P183" s="136">
        <f t="shared" si="109"/>
        <v>315353</v>
      </c>
    </row>
    <row r="184" spans="1:16">
      <c r="A184" s="94"/>
      <c r="B184" s="73"/>
      <c r="C184" s="73"/>
      <c r="D184" s="125"/>
      <c r="E184" s="5" t="s">
        <v>10</v>
      </c>
      <c r="F184" s="126"/>
      <c r="G184" s="47" t="s">
        <v>5</v>
      </c>
      <c r="H184" s="52"/>
      <c r="I184" s="52"/>
      <c r="J184" s="111">
        <f>SUM(J185:J186)</f>
        <v>0</v>
      </c>
      <c r="K184" s="111">
        <f t="shared" ref="K184:N184" si="110">SUM(K185:K186)</f>
        <v>0</v>
      </c>
      <c r="L184" s="111">
        <f t="shared" si="110"/>
        <v>0</v>
      </c>
      <c r="M184" s="111">
        <f t="shared" si="110"/>
        <v>315353</v>
      </c>
      <c r="N184" s="136">
        <f t="shared" si="110"/>
        <v>315353</v>
      </c>
      <c r="O184" s="136">
        <f t="shared" ref="O184:P184" si="111">SUM(O185:O186)</f>
        <v>0</v>
      </c>
      <c r="P184" s="136">
        <f t="shared" si="111"/>
        <v>315353</v>
      </c>
    </row>
    <row r="185" spans="1:16" s="8" customFormat="1" ht="46.8">
      <c r="A185" s="88"/>
      <c r="B185" s="73"/>
      <c r="C185" s="73"/>
      <c r="D185" s="125"/>
      <c r="E185" s="125"/>
      <c r="F185" s="126"/>
      <c r="G185" s="52" t="s">
        <v>559</v>
      </c>
      <c r="H185" s="52" t="s">
        <v>562</v>
      </c>
      <c r="I185" s="52"/>
      <c r="J185" s="106"/>
      <c r="K185" s="106"/>
      <c r="L185" s="106">
        <f t="shared" si="104"/>
        <v>0</v>
      </c>
      <c r="M185" s="106">
        <v>158389</v>
      </c>
      <c r="N185" s="105">
        <f t="shared" si="105"/>
        <v>158389</v>
      </c>
      <c r="O185" s="105"/>
      <c r="P185" s="105">
        <f t="shared" ref="P185:P186" si="112">N185+O185</f>
        <v>158389</v>
      </c>
    </row>
    <row r="186" spans="1:16" s="8" customFormat="1" ht="46.8">
      <c r="A186" s="88"/>
      <c r="B186" s="73"/>
      <c r="C186" s="73"/>
      <c r="D186" s="125"/>
      <c r="E186" s="125"/>
      <c r="F186" s="126"/>
      <c r="G186" s="52" t="s">
        <v>560</v>
      </c>
      <c r="H186" s="52" t="s">
        <v>563</v>
      </c>
      <c r="I186" s="52"/>
      <c r="J186" s="106"/>
      <c r="K186" s="106"/>
      <c r="L186" s="106">
        <f t="shared" si="104"/>
        <v>0</v>
      </c>
      <c r="M186" s="106">
        <v>156964</v>
      </c>
      <c r="N186" s="105">
        <f t="shared" si="105"/>
        <v>156964</v>
      </c>
      <c r="O186" s="105"/>
      <c r="P186" s="105">
        <f t="shared" si="112"/>
        <v>156964</v>
      </c>
    </row>
    <row r="187" spans="1:16" s="21" customFormat="1">
      <c r="A187" s="18" t="s">
        <v>40</v>
      </c>
      <c r="B187" s="147"/>
      <c r="C187" s="147"/>
      <c r="D187" s="18"/>
      <c r="E187" s="19"/>
      <c r="F187" s="20"/>
      <c r="G187" s="41" t="s">
        <v>39</v>
      </c>
      <c r="H187" s="41" t="s">
        <v>98</v>
      </c>
      <c r="I187" s="41"/>
      <c r="J187" s="101">
        <f t="shared" ref="J187:P188" si="113">J188</f>
        <v>7542794</v>
      </c>
      <c r="K187" s="101">
        <f t="shared" si="113"/>
        <v>0</v>
      </c>
      <c r="L187" s="101">
        <f t="shared" si="113"/>
        <v>7542794</v>
      </c>
      <c r="M187" s="101">
        <f t="shared" si="113"/>
        <v>359278</v>
      </c>
      <c r="N187" s="137">
        <f t="shared" si="113"/>
        <v>7902072</v>
      </c>
      <c r="O187" s="137">
        <f t="shared" si="113"/>
        <v>43628</v>
      </c>
      <c r="P187" s="137">
        <f t="shared" si="113"/>
        <v>7945700</v>
      </c>
    </row>
    <row r="188" spans="1:16" s="21" customFormat="1">
      <c r="A188" s="22"/>
      <c r="B188" s="148">
        <v>2</v>
      </c>
      <c r="C188" s="148"/>
      <c r="D188" s="23"/>
      <c r="E188" s="24"/>
      <c r="F188" s="20"/>
      <c r="G188" s="43" t="s">
        <v>38</v>
      </c>
      <c r="H188" s="43" t="s">
        <v>97</v>
      </c>
      <c r="I188" s="43"/>
      <c r="J188" s="102">
        <f t="shared" si="113"/>
        <v>7542794</v>
      </c>
      <c r="K188" s="102">
        <f t="shared" si="113"/>
        <v>0</v>
      </c>
      <c r="L188" s="102">
        <f t="shared" si="113"/>
        <v>7542794</v>
      </c>
      <c r="M188" s="102">
        <f t="shared" si="113"/>
        <v>359278</v>
      </c>
      <c r="N188" s="138">
        <f t="shared" si="113"/>
        <v>7902072</v>
      </c>
      <c r="O188" s="138">
        <f t="shared" si="113"/>
        <v>43628</v>
      </c>
      <c r="P188" s="138">
        <f t="shared" si="113"/>
        <v>7945700</v>
      </c>
    </row>
    <row r="189" spans="1:16" s="21" customFormat="1" ht="31.2">
      <c r="A189" s="22"/>
      <c r="B189" s="149"/>
      <c r="C189" s="149">
        <v>314</v>
      </c>
      <c r="D189" s="25"/>
      <c r="E189" s="26"/>
      <c r="F189" s="20"/>
      <c r="G189" s="45" t="s">
        <v>125</v>
      </c>
      <c r="H189" s="45" t="s">
        <v>126</v>
      </c>
      <c r="I189" s="45"/>
      <c r="J189" s="103">
        <f>J190+J204</f>
        <v>7542794</v>
      </c>
      <c r="K189" s="103">
        <f t="shared" ref="K189:N189" si="114">K190+K204</f>
        <v>0</v>
      </c>
      <c r="L189" s="103">
        <f t="shared" si="114"/>
        <v>7542794</v>
      </c>
      <c r="M189" s="103">
        <f t="shared" si="114"/>
        <v>359278</v>
      </c>
      <c r="N189" s="139">
        <f t="shared" si="114"/>
        <v>7902072</v>
      </c>
      <c r="O189" s="139">
        <f t="shared" ref="O189:P189" si="115">O190+O204</f>
        <v>43628</v>
      </c>
      <c r="P189" s="139">
        <f t="shared" si="115"/>
        <v>7945700</v>
      </c>
    </row>
    <row r="190" spans="1:16" s="8" customFormat="1" ht="31.2">
      <c r="A190" s="3"/>
      <c r="B190" s="14"/>
      <c r="C190" s="14"/>
      <c r="D190" s="5" t="s">
        <v>37</v>
      </c>
      <c r="E190" s="5"/>
      <c r="F190" s="11"/>
      <c r="G190" s="47" t="s">
        <v>131</v>
      </c>
      <c r="H190" s="48" t="s">
        <v>137</v>
      </c>
      <c r="I190" s="48"/>
      <c r="J190" s="111">
        <f>J191+J193</f>
        <v>559803</v>
      </c>
      <c r="K190" s="111">
        <f t="shared" ref="K190:N190" si="116">K191+K193</f>
        <v>0</v>
      </c>
      <c r="L190" s="111">
        <f t="shared" si="116"/>
        <v>559803</v>
      </c>
      <c r="M190" s="111">
        <f t="shared" si="116"/>
        <v>0</v>
      </c>
      <c r="N190" s="136">
        <f t="shared" si="116"/>
        <v>559803</v>
      </c>
      <c r="O190" s="136">
        <f t="shared" ref="O190:P190" si="117">O191+O193</f>
        <v>-22000</v>
      </c>
      <c r="P190" s="136">
        <f t="shared" si="117"/>
        <v>537803</v>
      </c>
    </row>
    <row r="191" spans="1:16" s="8" customFormat="1">
      <c r="A191" s="3"/>
      <c r="B191" s="14"/>
      <c r="C191" s="14"/>
      <c r="D191" s="5"/>
      <c r="E191" s="5" t="s">
        <v>8</v>
      </c>
      <c r="F191" s="11"/>
      <c r="G191" s="47" t="s">
        <v>6</v>
      </c>
      <c r="H191" s="59" t="s">
        <v>83</v>
      </c>
      <c r="I191" s="59"/>
      <c r="J191" s="111">
        <f>SUM(J192:J192)</f>
        <v>0</v>
      </c>
      <c r="K191" s="111">
        <f t="shared" ref="K191:P191" si="118">SUM(K192:K192)</f>
        <v>0</v>
      </c>
      <c r="L191" s="111">
        <f t="shared" si="118"/>
        <v>0</v>
      </c>
      <c r="M191" s="111">
        <f t="shared" si="118"/>
        <v>0</v>
      </c>
      <c r="N191" s="136">
        <f t="shared" si="118"/>
        <v>0</v>
      </c>
      <c r="O191" s="136">
        <f t="shared" si="118"/>
        <v>0</v>
      </c>
      <c r="P191" s="136">
        <f t="shared" si="118"/>
        <v>0</v>
      </c>
    </row>
    <row r="192" spans="1:16" s="8" customFormat="1">
      <c r="A192" s="3"/>
      <c r="B192" s="14"/>
      <c r="C192" s="14"/>
      <c r="D192" s="5"/>
      <c r="E192" s="5"/>
      <c r="F192" s="11"/>
      <c r="G192" s="56"/>
      <c r="H192" s="56"/>
      <c r="I192" s="56"/>
      <c r="J192" s="106"/>
      <c r="K192" s="106"/>
      <c r="L192" s="106">
        <f t="shared" si="104"/>
        <v>0</v>
      </c>
      <c r="M192" s="106"/>
      <c r="N192" s="105">
        <f t="shared" si="105"/>
        <v>0</v>
      </c>
      <c r="O192" s="105"/>
      <c r="P192" s="105">
        <f t="shared" ref="P192" si="119">N192+O192</f>
        <v>0</v>
      </c>
    </row>
    <row r="193" spans="1:16" s="8" customFormat="1">
      <c r="A193" s="3"/>
      <c r="B193" s="14"/>
      <c r="C193" s="14"/>
      <c r="D193" s="5"/>
      <c r="E193" s="5" t="s">
        <v>10</v>
      </c>
      <c r="F193" s="11"/>
      <c r="G193" s="47" t="s">
        <v>14</v>
      </c>
      <c r="H193" s="48" t="s">
        <v>82</v>
      </c>
      <c r="I193" s="48"/>
      <c r="J193" s="111">
        <f>J194+J196+J201</f>
        <v>559803</v>
      </c>
      <c r="K193" s="111">
        <f t="shared" ref="K193:N193" si="120">K194+K196+K201</f>
        <v>0</v>
      </c>
      <c r="L193" s="111">
        <f t="shared" si="120"/>
        <v>559803</v>
      </c>
      <c r="M193" s="111">
        <f t="shared" si="120"/>
        <v>0</v>
      </c>
      <c r="N193" s="136">
        <f t="shared" si="120"/>
        <v>559803</v>
      </c>
      <c r="O193" s="136">
        <f t="shared" ref="O193:P193" si="121">O194+O196+O201</f>
        <v>-22000</v>
      </c>
      <c r="P193" s="136">
        <f t="shared" si="121"/>
        <v>537803</v>
      </c>
    </row>
    <row r="194" spans="1:16" s="8" customFormat="1">
      <c r="A194" s="3"/>
      <c r="B194" s="14"/>
      <c r="C194" s="14"/>
      <c r="D194" s="5"/>
      <c r="E194" s="5"/>
      <c r="F194" s="11"/>
      <c r="G194" s="57" t="s">
        <v>45</v>
      </c>
      <c r="H194" s="57" t="s">
        <v>183</v>
      </c>
      <c r="I194" s="57"/>
      <c r="J194" s="111">
        <f t="shared" ref="J194:P194" si="122">J195</f>
        <v>394236</v>
      </c>
      <c r="K194" s="111">
        <f t="shared" si="122"/>
        <v>0</v>
      </c>
      <c r="L194" s="111">
        <f t="shared" si="122"/>
        <v>394236</v>
      </c>
      <c r="M194" s="111">
        <f t="shared" si="122"/>
        <v>0</v>
      </c>
      <c r="N194" s="136">
        <f t="shared" si="122"/>
        <v>394236</v>
      </c>
      <c r="O194" s="136">
        <f t="shared" si="122"/>
        <v>0</v>
      </c>
      <c r="P194" s="136">
        <f t="shared" si="122"/>
        <v>394236</v>
      </c>
    </row>
    <row r="195" spans="1:16" s="8" customFormat="1" ht="66" customHeight="1">
      <c r="A195" s="3"/>
      <c r="B195" s="14"/>
      <c r="C195" s="14"/>
      <c r="D195" s="5"/>
      <c r="E195" s="5"/>
      <c r="F195" s="11"/>
      <c r="G195" s="58" t="s">
        <v>408</v>
      </c>
      <c r="H195" s="58" t="s">
        <v>630</v>
      </c>
      <c r="I195" s="58"/>
      <c r="J195" s="106">
        <v>394236</v>
      </c>
      <c r="K195" s="106"/>
      <c r="L195" s="106">
        <f t="shared" si="104"/>
        <v>394236</v>
      </c>
      <c r="M195" s="106"/>
      <c r="N195" s="105">
        <f>L195+M195</f>
        <v>394236</v>
      </c>
      <c r="O195" s="105"/>
      <c r="P195" s="105">
        <f>N195+O195</f>
        <v>394236</v>
      </c>
    </row>
    <row r="196" spans="1:16" s="8" customFormat="1">
      <c r="A196" s="3"/>
      <c r="B196" s="14"/>
      <c r="C196" s="14"/>
      <c r="D196" s="5"/>
      <c r="E196" s="5"/>
      <c r="F196" s="11"/>
      <c r="G196" s="57" t="s">
        <v>9</v>
      </c>
      <c r="H196" s="57" t="s">
        <v>92</v>
      </c>
      <c r="I196" s="57"/>
      <c r="J196" s="111">
        <f>SUM(J197:J200)</f>
        <v>44576</v>
      </c>
      <c r="K196" s="111">
        <f t="shared" ref="K196:N196" si="123">SUM(K197:K200)</f>
        <v>0</v>
      </c>
      <c r="L196" s="111">
        <f t="shared" si="123"/>
        <v>44576</v>
      </c>
      <c r="M196" s="111">
        <f t="shared" si="123"/>
        <v>0</v>
      </c>
      <c r="N196" s="136">
        <f t="shared" si="123"/>
        <v>44576</v>
      </c>
      <c r="O196" s="136">
        <f t="shared" ref="O196:P196" si="124">SUM(O197:O200)</f>
        <v>-22000</v>
      </c>
      <c r="P196" s="136">
        <f t="shared" si="124"/>
        <v>22576</v>
      </c>
    </row>
    <row r="197" spans="1:16" s="8" customFormat="1" ht="46.8">
      <c r="A197" s="3"/>
      <c r="B197" s="14"/>
      <c r="C197" s="14"/>
      <c r="D197" s="5"/>
      <c r="E197" s="5"/>
      <c r="F197" s="11"/>
      <c r="G197" s="58" t="s">
        <v>144</v>
      </c>
      <c r="H197" s="58" t="s">
        <v>146</v>
      </c>
      <c r="I197" s="58"/>
      <c r="J197" s="106">
        <v>3890</v>
      </c>
      <c r="K197" s="106"/>
      <c r="L197" s="106">
        <f t="shared" si="104"/>
        <v>3890</v>
      </c>
      <c r="M197" s="106"/>
      <c r="N197" s="105">
        <f t="shared" si="105"/>
        <v>3890</v>
      </c>
      <c r="O197" s="105"/>
      <c r="P197" s="105">
        <f t="shared" ref="P197:P200" si="125">N197+O197</f>
        <v>3890</v>
      </c>
    </row>
    <row r="198" spans="1:16" s="8" customFormat="1" ht="46.8">
      <c r="A198" s="3"/>
      <c r="B198" s="14"/>
      <c r="C198" s="14"/>
      <c r="D198" s="5"/>
      <c r="E198" s="5"/>
      <c r="F198" s="11"/>
      <c r="G198" s="58" t="s">
        <v>145</v>
      </c>
      <c r="H198" s="58" t="s">
        <v>147</v>
      </c>
      <c r="I198" s="58"/>
      <c r="J198" s="106">
        <v>3686</v>
      </c>
      <c r="K198" s="106"/>
      <c r="L198" s="106">
        <f t="shared" si="104"/>
        <v>3686</v>
      </c>
      <c r="M198" s="106"/>
      <c r="N198" s="105">
        <f t="shared" si="105"/>
        <v>3686</v>
      </c>
      <c r="O198" s="105"/>
      <c r="P198" s="105">
        <f t="shared" si="125"/>
        <v>3686</v>
      </c>
    </row>
    <row r="199" spans="1:16" s="120" customFormat="1" ht="62.4">
      <c r="A199" s="11"/>
      <c r="B199" s="14"/>
      <c r="C199" s="14"/>
      <c r="D199" s="5"/>
      <c r="E199" s="5"/>
      <c r="F199" s="11"/>
      <c r="G199" s="58" t="s">
        <v>570</v>
      </c>
      <c r="H199" s="58" t="s">
        <v>571</v>
      </c>
      <c r="I199" s="58"/>
      <c r="J199" s="106">
        <v>22000</v>
      </c>
      <c r="K199" s="106"/>
      <c r="L199" s="106">
        <f t="shared" si="104"/>
        <v>22000</v>
      </c>
      <c r="M199" s="106"/>
      <c r="N199" s="105">
        <f t="shared" si="105"/>
        <v>22000</v>
      </c>
      <c r="O199" s="105">
        <v>-22000</v>
      </c>
      <c r="P199" s="105">
        <f t="shared" si="125"/>
        <v>0</v>
      </c>
    </row>
    <row r="200" spans="1:16" s="8" customFormat="1" ht="46.8">
      <c r="A200" s="3"/>
      <c r="B200" s="14"/>
      <c r="C200" s="14"/>
      <c r="D200" s="5"/>
      <c r="E200" s="5"/>
      <c r="F200" s="11"/>
      <c r="G200" s="58" t="s">
        <v>397</v>
      </c>
      <c r="H200" s="58" t="s">
        <v>398</v>
      </c>
      <c r="I200" s="58"/>
      <c r="J200" s="106">
        <v>15000</v>
      </c>
      <c r="K200" s="106"/>
      <c r="L200" s="106">
        <f t="shared" si="104"/>
        <v>15000</v>
      </c>
      <c r="M200" s="106"/>
      <c r="N200" s="105">
        <f t="shared" si="105"/>
        <v>15000</v>
      </c>
      <c r="O200" s="105"/>
      <c r="P200" s="105">
        <f t="shared" si="125"/>
        <v>15000</v>
      </c>
    </row>
    <row r="201" spans="1:16">
      <c r="A201" s="28"/>
      <c r="B201" s="73"/>
      <c r="C201" s="73"/>
      <c r="D201" s="125"/>
      <c r="E201" s="125"/>
      <c r="F201" s="126"/>
      <c r="G201" s="47" t="s">
        <v>30</v>
      </c>
      <c r="H201" s="48" t="s">
        <v>121</v>
      </c>
      <c r="I201" s="48"/>
      <c r="J201" s="111">
        <f>SUM(J202:J203)</f>
        <v>120991</v>
      </c>
      <c r="K201" s="111">
        <f t="shared" ref="K201:N201" si="126">SUM(K202:K203)</f>
        <v>0</v>
      </c>
      <c r="L201" s="111">
        <f t="shared" si="126"/>
        <v>120991</v>
      </c>
      <c r="M201" s="111">
        <f t="shared" si="126"/>
        <v>0</v>
      </c>
      <c r="N201" s="136">
        <f t="shared" si="126"/>
        <v>120991</v>
      </c>
      <c r="O201" s="136">
        <f t="shared" ref="O201:P201" si="127">SUM(O202:O203)</f>
        <v>0</v>
      </c>
      <c r="P201" s="136">
        <f t="shared" si="127"/>
        <v>120991</v>
      </c>
    </row>
    <row r="202" spans="1:16" s="8" customFormat="1" ht="62.4">
      <c r="A202" s="28"/>
      <c r="B202" s="73"/>
      <c r="C202" s="73"/>
      <c r="D202" s="125"/>
      <c r="E202" s="125"/>
      <c r="F202" s="126"/>
      <c r="G202" s="51" t="s">
        <v>168</v>
      </c>
      <c r="H202" s="51" t="s">
        <v>169</v>
      </c>
      <c r="I202" s="51"/>
      <c r="J202" s="106">
        <v>50882</v>
      </c>
      <c r="K202" s="106"/>
      <c r="L202" s="106">
        <f t="shared" si="104"/>
        <v>50882</v>
      </c>
      <c r="M202" s="106"/>
      <c r="N202" s="105">
        <f t="shared" si="105"/>
        <v>50882</v>
      </c>
      <c r="O202" s="105"/>
      <c r="P202" s="105">
        <f t="shared" ref="P202:P203" si="128">N202+O202</f>
        <v>50882</v>
      </c>
    </row>
    <row r="203" spans="1:16" s="8" customFormat="1" ht="46.8">
      <c r="A203" s="3"/>
      <c r="B203" s="14"/>
      <c r="C203" s="14"/>
      <c r="D203" s="5"/>
      <c r="E203" s="5"/>
      <c r="F203" s="11"/>
      <c r="G203" s="56" t="s">
        <v>265</v>
      </c>
      <c r="H203" s="56" t="s">
        <v>264</v>
      </c>
      <c r="I203" s="56"/>
      <c r="J203" s="106">
        <v>70109</v>
      </c>
      <c r="K203" s="106"/>
      <c r="L203" s="106">
        <f t="shared" si="104"/>
        <v>70109</v>
      </c>
      <c r="M203" s="106"/>
      <c r="N203" s="105">
        <f t="shared" si="105"/>
        <v>70109</v>
      </c>
      <c r="O203" s="105"/>
      <c r="P203" s="105">
        <f t="shared" si="128"/>
        <v>70109</v>
      </c>
    </row>
    <row r="204" spans="1:16" s="8" customFormat="1" ht="31.2">
      <c r="A204" s="3"/>
      <c r="B204" s="14"/>
      <c r="C204" s="14"/>
      <c r="D204" s="5" t="s">
        <v>36</v>
      </c>
      <c r="E204" s="5"/>
      <c r="F204" s="11"/>
      <c r="G204" s="47" t="s">
        <v>132</v>
      </c>
      <c r="H204" s="48" t="s">
        <v>140</v>
      </c>
      <c r="I204" s="48"/>
      <c r="J204" s="111">
        <f>J207+J209+J205</f>
        <v>6982991</v>
      </c>
      <c r="K204" s="111">
        <f t="shared" ref="K204:N204" si="129">K207+K209+K205</f>
        <v>0</v>
      </c>
      <c r="L204" s="111">
        <f t="shared" si="129"/>
        <v>6982991</v>
      </c>
      <c r="M204" s="111">
        <f t="shared" si="129"/>
        <v>359278</v>
      </c>
      <c r="N204" s="136">
        <f t="shared" si="129"/>
        <v>7342269</v>
      </c>
      <c r="O204" s="136">
        <f t="shared" ref="O204:P204" si="130">O207+O209+O205</f>
        <v>65628</v>
      </c>
      <c r="P204" s="136">
        <f t="shared" si="130"/>
        <v>7407897</v>
      </c>
    </row>
    <row r="205" spans="1:16" s="8" customFormat="1">
      <c r="A205" s="3"/>
      <c r="B205" s="14"/>
      <c r="C205" s="14"/>
      <c r="D205" s="5"/>
      <c r="E205" s="5" t="s">
        <v>11</v>
      </c>
      <c r="F205" s="11"/>
      <c r="G205" s="47" t="s">
        <v>186</v>
      </c>
      <c r="H205" s="59" t="s">
        <v>190</v>
      </c>
      <c r="I205" s="59"/>
      <c r="J205" s="111">
        <f t="shared" ref="J205:P205" si="131">J206</f>
        <v>0</v>
      </c>
      <c r="K205" s="111">
        <f t="shared" si="131"/>
        <v>0</v>
      </c>
      <c r="L205" s="111">
        <f t="shared" si="131"/>
        <v>0</v>
      </c>
      <c r="M205" s="111">
        <f t="shared" si="131"/>
        <v>0</v>
      </c>
      <c r="N205" s="136">
        <f t="shared" si="131"/>
        <v>0</v>
      </c>
      <c r="O205" s="136">
        <f t="shared" si="131"/>
        <v>0</v>
      </c>
      <c r="P205" s="136">
        <f t="shared" si="131"/>
        <v>0</v>
      </c>
    </row>
    <row r="206" spans="1:16" s="8" customFormat="1">
      <c r="A206" s="3"/>
      <c r="B206" s="14"/>
      <c r="C206" s="14"/>
      <c r="D206" s="5"/>
      <c r="E206" s="5"/>
      <c r="F206" s="11"/>
      <c r="G206" s="55"/>
      <c r="H206" s="55"/>
      <c r="I206" s="55"/>
      <c r="J206" s="106"/>
      <c r="K206" s="106"/>
      <c r="L206" s="106">
        <f t="shared" si="104"/>
        <v>0</v>
      </c>
      <c r="M206" s="106"/>
      <c r="N206" s="105">
        <f t="shared" si="105"/>
        <v>0</v>
      </c>
      <c r="O206" s="105"/>
      <c r="P206" s="105">
        <f t="shared" ref="P206" si="132">N206+O206</f>
        <v>0</v>
      </c>
    </row>
    <row r="207" spans="1:16" s="8" customFormat="1">
      <c r="A207" s="3"/>
      <c r="B207" s="14"/>
      <c r="C207" s="14"/>
      <c r="D207" s="5"/>
      <c r="E207" s="5" t="s">
        <v>8</v>
      </c>
      <c r="F207" s="11"/>
      <c r="G207" s="47" t="s">
        <v>6</v>
      </c>
      <c r="H207" s="59" t="s">
        <v>83</v>
      </c>
      <c r="I207" s="59"/>
      <c r="J207" s="111">
        <f>SUM(J208)</f>
        <v>1700000</v>
      </c>
      <c r="K207" s="111">
        <f t="shared" ref="K207:P207" si="133">SUM(K208)</f>
        <v>0</v>
      </c>
      <c r="L207" s="111">
        <f t="shared" si="133"/>
        <v>1700000</v>
      </c>
      <c r="M207" s="111">
        <f t="shared" si="133"/>
        <v>0</v>
      </c>
      <c r="N207" s="136">
        <f t="shared" si="133"/>
        <v>1700000</v>
      </c>
      <c r="O207" s="136">
        <f t="shared" si="133"/>
        <v>0</v>
      </c>
      <c r="P207" s="136">
        <f t="shared" si="133"/>
        <v>1700000</v>
      </c>
    </row>
    <row r="208" spans="1:16" s="8" customFormat="1" ht="46.8">
      <c r="A208" s="78"/>
      <c r="B208" s="73"/>
      <c r="C208" s="73"/>
      <c r="D208" s="125"/>
      <c r="E208" s="125"/>
      <c r="F208" s="126"/>
      <c r="G208" s="55" t="s">
        <v>184</v>
      </c>
      <c r="H208" s="55" t="s">
        <v>266</v>
      </c>
      <c r="I208" s="55"/>
      <c r="J208" s="106">
        <v>1700000</v>
      </c>
      <c r="K208" s="106"/>
      <c r="L208" s="106">
        <f t="shared" si="104"/>
        <v>1700000</v>
      </c>
      <c r="M208" s="106"/>
      <c r="N208" s="105">
        <f t="shared" si="105"/>
        <v>1700000</v>
      </c>
      <c r="O208" s="105"/>
      <c r="P208" s="105">
        <f t="shared" ref="P208" si="134">N208+O208</f>
        <v>1700000</v>
      </c>
    </row>
    <row r="209" spans="1:16">
      <c r="A209" s="3"/>
      <c r="B209" s="14"/>
      <c r="C209" s="14"/>
      <c r="D209" s="5"/>
      <c r="E209" s="5" t="s">
        <v>10</v>
      </c>
      <c r="F209" s="11"/>
      <c r="G209" s="47" t="s">
        <v>5</v>
      </c>
      <c r="H209" s="48" t="s">
        <v>82</v>
      </c>
      <c r="I209" s="48"/>
      <c r="J209" s="111">
        <f t="shared" ref="J209:P209" si="135">J210+J213+J232</f>
        <v>5282991</v>
      </c>
      <c r="K209" s="111">
        <f t="shared" si="135"/>
        <v>0</v>
      </c>
      <c r="L209" s="111">
        <f t="shared" si="135"/>
        <v>5282991</v>
      </c>
      <c r="M209" s="111">
        <f t="shared" si="135"/>
        <v>359278</v>
      </c>
      <c r="N209" s="136">
        <f t="shared" si="135"/>
        <v>5642269</v>
      </c>
      <c r="O209" s="136">
        <f t="shared" si="135"/>
        <v>65628</v>
      </c>
      <c r="P209" s="136">
        <f t="shared" si="135"/>
        <v>5707897</v>
      </c>
    </row>
    <row r="210" spans="1:16">
      <c r="A210" s="3"/>
      <c r="B210" s="14"/>
      <c r="C210" s="14"/>
      <c r="D210" s="5"/>
      <c r="E210" s="5"/>
      <c r="F210" s="11"/>
      <c r="G210" s="47" t="s">
        <v>35</v>
      </c>
      <c r="H210" s="48" t="s">
        <v>91</v>
      </c>
      <c r="I210" s="48"/>
      <c r="J210" s="111">
        <f>SUM(J211:J212)</f>
        <v>3500000</v>
      </c>
      <c r="K210" s="111">
        <f t="shared" ref="K210:P210" si="136">SUM(K211:K212)</f>
        <v>0</v>
      </c>
      <c r="L210" s="111">
        <f t="shared" si="136"/>
        <v>3500000</v>
      </c>
      <c r="M210" s="111">
        <f t="shared" si="136"/>
        <v>511716</v>
      </c>
      <c r="N210" s="136">
        <f t="shared" si="136"/>
        <v>4011716</v>
      </c>
      <c r="O210" s="136">
        <f t="shared" si="136"/>
        <v>0</v>
      </c>
      <c r="P210" s="136">
        <f t="shared" si="136"/>
        <v>4011716</v>
      </c>
    </row>
    <row r="211" spans="1:16" s="8" customFormat="1" ht="70.5" customHeight="1">
      <c r="A211" s="3"/>
      <c r="B211" s="14"/>
      <c r="C211" s="14"/>
      <c r="D211" s="5"/>
      <c r="E211" s="5"/>
      <c r="F211" s="11"/>
      <c r="G211" s="51" t="s">
        <v>613</v>
      </c>
      <c r="H211" s="51" t="s">
        <v>407</v>
      </c>
      <c r="I211" s="51"/>
      <c r="J211" s="106">
        <v>3500000</v>
      </c>
      <c r="K211" s="106"/>
      <c r="L211" s="106">
        <f t="shared" si="104"/>
        <v>3500000</v>
      </c>
      <c r="M211" s="106"/>
      <c r="N211" s="105">
        <f t="shared" si="105"/>
        <v>3500000</v>
      </c>
      <c r="O211" s="105"/>
      <c r="P211" s="105">
        <f t="shared" ref="P211:P212" si="137">N211+O211</f>
        <v>3500000</v>
      </c>
    </row>
    <row r="212" spans="1:16" s="8" customFormat="1" ht="78">
      <c r="A212" s="3"/>
      <c r="B212" s="14"/>
      <c r="C212" s="14"/>
      <c r="D212" s="5"/>
      <c r="E212" s="5"/>
      <c r="F212" s="11"/>
      <c r="G212" s="51" t="s">
        <v>513</v>
      </c>
      <c r="H212" s="51" t="s">
        <v>512</v>
      </c>
      <c r="I212" s="51"/>
      <c r="J212" s="106"/>
      <c r="K212" s="106"/>
      <c r="L212" s="106">
        <f t="shared" si="104"/>
        <v>0</v>
      </c>
      <c r="M212" s="106">
        <v>511716</v>
      </c>
      <c r="N212" s="105">
        <f t="shared" si="105"/>
        <v>511716</v>
      </c>
      <c r="O212" s="105"/>
      <c r="P212" s="105">
        <f t="shared" si="137"/>
        <v>511716</v>
      </c>
    </row>
    <row r="213" spans="1:16">
      <c r="A213" s="3"/>
      <c r="B213" s="14"/>
      <c r="C213" s="14"/>
      <c r="D213" s="5"/>
      <c r="E213" s="5"/>
      <c r="F213" s="11"/>
      <c r="G213" s="47" t="s">
        <v>9</v>
      </c>
      <c r="H213" s="48" t="s">
        <v>92</v>
      </c>
      <c r="I213" s="48"/>
      <c r="J213" s="111">
        <f t="shared" ref="J213:P213" si="138">SUM(J214:J231)</f>
        <v>223340</v>
      </c>
      <c r="K213" s="111">
        <f t="shared" si="138"/>
        <v>0</v>
      </c>
      <c r="L213" s="111">
        <f t="shared" si="138"/>
        <v>223340</v>
      </c>
      <c r="M213" s="111">
        <f t="shared" si="138"/>
        <v>43879</v>
      </c>
      <c r="N213" s="136">
        <f t="shared" si="138"/>
        <v>267219</v>
      </c>
      <c r="O213" s="136">
        <f t="shared" si="138"/>
        <v>65628</v>
      </c>
      <c r="P213" s="136">
        <f t="shared" si="138"/>
        <v>332847</v>
      </c>
    </row>
    <row r="214" spans="1:16" ht="46.8">
      <c r="A214" s="28"/>
      <c r="B214" s="73"/>
      <c r="C214" s="73"/>
      <c r="D214" s="125"/>
      <c r="E214" s="125"/>
      <c r="F214" s="126"/>
      <c r="G214" s="51" t="s">
        <v>123</v>
      </c>
      <c r="H214" s="51" t="s">
        <v>122</v>
      </c>
      <c r="I214" s="51"/>
      <c r="J214" s="106">
        <v>813</v>
      </c>
      <c r="K214" s="106"/>
      <c r="L214" s="106">
        <f t="shared" si="104"/>
        <v>813</v>
      </c>
      <c r="M214" s="106"/>
      <c r="N214" s="105">
        <f t="shared" si="105"/>
        <v>813</v>
      </c>
      <c r="O214" s="105"/>
      <c r="P214" s="105">
        <f t="shared" ref="P214:P228" si="139">N214+O214</f>
        <v>813</v>
      </c>
    </row>
    <row r="215" spans="1:16" ht="46.8">
      <c r="A215" s="28"/>
      <c r="B215" s="73"/>
      <c r="C215" s="73"/>
      <c r="D215" s="125"/>
      <c r="E215" s="125"/>
      <c r="F215" s="126"/>
      <c r="G215" s="51" t="s">
        <v>170</v>
      </c>
      <c r="H215" s="51" t="s">
        <v>208</v>
      </c>
      <c r="I215" s="51"/>
      <c r="J215" s="106">
        <v>39371</v>
      </c>
      <c r="K215" s="106"/>
      <c r="L215" s="106">
        <f t="shared" si="104"/>
        <v>39371</v>
      </c>
      <c r="M215" s="106"/>
      <c r="N215" s="105">
        <f t="shared" si="105"/>
        <v>39371</v>
      </c>
      <c r="O215" s="105"/>
      <c r="P215" s="105">
        <f t="shared" si="139"/>
        <v>39371</v>
      </c>
    </row>
    <row r="216" spans="1:16" ht="31.2">
      <c r="A216" s="28"/>
      <c r="B216" s="73"/>
      <c r="C216" s="73"/>
      <c r="D216" s="125"/>
      <c r="E216" s="125"/>
      <c r="F216" s="126"/>
      <c r="G216" s="130" t="s">
        <v>240</v>
      </c>
      <c r="H216" s="130" t="s">
        <v>237</v>
      </c>
      <c r="I216" s="130"/>
      <c r="J216" s="128">
        <v>46809</v>
      </c>
      <c r="K216" s="128"/>
      <c r="L216" s="128">
        <f t="shared" si="104"/>
        <v>46809</v>
      </c>
      <c r="M216" s="128"/>
      <c r="N216" s="128">
        <f t="shared" si="105"/>
        <v>46809</v>
      </c>
      <c r="O216" s="128">
        <v>-46809</v>
      </c>
      <c r="P216" s="128">
        <f t="shared" si="139"/>
        <v>0</v>
      </c>
    </row>
    <row r="217" spans="1:16" ht="31.2">
      <c r="A217" s="151"/>
      <c r="B217" s="73"/>
      <c r="C217" s="73"/>
      <c r="D217" s="125"/>
      <c r="E217" s="125"/>
      <c r="F217" s="126"/>
      <c r="G217" s="130" t="s">
        <v>747</v>
      </c>
      <c r="H217" s="130"/>
      <c r="I217" s="130"/>
      <c r="J217" s="128"/>
      <c r="K217" s="128"/>
      <c r="L217" s="128"/>
      <c r="M217" s="128"/>
      <c r="N217" s="128"/>
      <c r="O217" s="128">
        <f>46809+2522</f>
        <v>49331</v>
      </c>
      <c r="P217" s="128">
        <f t="shared" si="139"/>
        <v>49331</v>
      </c>
    </row>
    <row r="218" spans="1:16" ht="46.8">
      <c r="A218" s="28"/>
      <c r="B218" s="73"/>
      <c r="C218" s="73"/>
      <c r="D218" s="125"/>
      <c r="E218" s="125"/>
      <c r="F218" s="126"/>
      <c r="G218" s="51" t="s">
        <v>241</v>
      </c>
      <c r="H218" s="51" t="s">
        <v>238</v>
      </c>
      <c r="I218" s="51"/>
      <c r="J218" s="106">
        <v>34001</v>
      </c>
      <c r="K218" s="106"/>
      <c r="L218" s="106">
        <f t="shared" si="104"/>
        <v>34001</v>
      </c>
      <c r="M218" s="106"/>
      <c r="N218" s="105">
        <f t="shared" si="105"/>
        <v>34001</v>
      </c>
      <c r="O218" s="105">
        <v>2243</v>
      </c>
      <c r="P218" s="105">
        <f t="shared" si="139"/>
        <v>36244</v>
      </c>
    </row>
    <row r="219" spans="1:16" ht="46.8">
      <c r="A219" s="28"/>
      <c r="B219" s="73"/>
      <c r="C219" s="73"/>
      <c r="D219" s="125"/>
      <c r="E219" s="125"/>
      <c r="F219" s="126"/>
      <c r="G219" s="51" t="s">
        <v>242</v>
      </c>
      <c r="H219" s="51" t="s">
        <v>239</v>
      </c>
      <c r="I219" s="51"/>
      <c r="J219" s="106">
        <v>17346</v>
      </c>
      <c r="K219" s="106"/>
      <c r="L219" s="106">
        <f t="shared" si="104"/>
        <v>17346</v>
      </c>
      <c r="M219" s="106"/>
      <c r="N219" s="105">
        <f t="shared" si="105"/>
        <v>17346</v>
      </c>
      <c r="O219" s="105"/>
      <c r="P219" s="105">
        <f t="shared" si="139"/>
        <v>17346</v>
      </c>
    </row>
    <row r="220" spans="1:16" ht="46.8">
      <c r="A220" s="28"/>
      <c r="B220" s="73"/>
      <c r="C220" s="73"/>
      <c r="D220" s="125"/>
      <c r="E220" s="125"/>
      <c r="F220" s="126"/>
      <c r="G220" s="51" t="s">
        <v>402</v>
      </c>
      <c r="H220" s="51" t="s">
        <v>403</v>
      </c>
      <c r="I220" s="51"/>
      <c r="J220" s="106">
        <v>25000</v>
      </c>
      <c r="K220" s="106"/>
      <c r="L220" s="106">
        <f t="shared" si="104"/>
        <v>25000</v>
      </c>
      <c r="M220" s="106"/>
      <c r="N220" s="105">
        <f t="shared" si="105"/>
        <v>25000</v>
      </c>
      <c r="O220" s="105"/>
      <c r="P220" s="105">
        <f t="shared" si="139"/>
        <v>25000</v>
      </c>
    </row>
    <row r="221" spans="1:16" ht="46.8">
      <c r="A221" s="77"/>
      <c r="B221" s="73"/>
      <c r="C221" s="73"/>
      <c r="D221" s="125"/>
      <c r="E221" s="125"/>
      <c r="F221" s="126"/>
      <c r="G221" s="51" t="s">
        <v>399</v>
      </c>
      <c r="H221" s="51" t="s">
        <v>404</v>
      </c>
      <c r="I221" s="51"/>
      <c r="J221" s="106">
        <v>20000</v>
      </c>
      <c r="K221" s="106"/>
      <c r="L221" s="106">
        <f t="shared" si="104"/>
        <v>20000</v>
      </c>
      <c r="M221" s="106"/>
      <c r="N221" s="105">
        <f t="shared" si="105"/>
        <v>20000</v>
      </c>
      <c r="O221" s="105"/>
      <c r="P221" s="105">
        <f t="shared" si="139"/>
        <v>20000</v>
      </c>
    </row>
    <row r="222" spans="1:16" ht="46.8">
      <c r="A222" s="77"/>
      <c r="B222" s="73"/>
      <c r="C222" s="73"/>
      <c r="D222" s="125"/>
      <c r="E222" s="125"/>
      <c r="F222" s="126"/>
      <c r="G222" s="51" t="s">
        <v>400</v>
      </c>
      <c r="H222" s="51" t="s">
        <v>405</v>
      </c>
      <c r="I222" s="51"/>
      <c r="J222" s="106">
        <v>20000</v>
      </c>
      <c r="K222" s="106"/>
      <c r="L222" s="106">
        <f t="shared" si="104"/>
        <v>20000</v>
      </c>
      <c r="M222" s="106"/>
      <c r="N222" s="105">
        <f t="shared" si="105"/>
        <v>20000</v>
      </c>
      <c r="O222" s="105"/>
      <c r="P222" s="105">
        <f t="shared" si="139"/>
        <v>20000</v>
      </c>
    </row>
    <row r="223" spans="1:16" ht="46.8">
      <c r="A223" s="77"/>
      <c r="B223" s="73"/>
      <c r="C223" s="73"/>
      <c r="D223" s="125"/>
      <c r="E223" s="125"/>
      <c r="F223" s="126"/>
      <c r="G223" s="51" t="s">
        <v>401</v>
      </c>
      <c r="H223" s="51" t="s">
        <v>406</v>
      </c>
      <c r="I223" s="51"/>
      <c r="J223" s="106">
        <v>20000</v>
      </c>
      <c r="K223" s="106"/>
      <c r="L223" s="106">
        <f t="shared" si="104"/>
        <v>20000</v>
      </c>
      <c r="M223" s="106"/>
      <c r="N223" s="105">
        <f t="shared" si="105"/>
        <v>20000</v>
      </c>
      <c r="O223" s="105">
        <v>-20000</v>
      </c>
      <c r="P223" s="105">
        <f t="shared" si="139"/>
        <v>0</v>
      </c>
    </row>
    <row r="224" spans="1:16" ht="46.8">
      <c r="A224" s="83"/>
      <c r="B224" s="73"/>
      <c r="C224" s="73"/>
      <c r="D224" s="125"/>
      <c r="E224" s="125"/>
      <c r="F224" s="126"/>
      <c r="G224" s="51" t="s">
        <v>511</v>
      </c>
      <c r="H224" s="51" t="s">
        <v>514</v>
      </c>
      <c r="I224" s="51"/>
      <c r="J224" s="106"/>
      <c r="K224" s="106"/>
      <c r="L224" s="106">
        <f t="shared" si="104"/>
        <v>0</v>
      </c>
      <c r="M224" s="106">
        <v>11726</v>
      </c>
      <c r="N224" s="105">
        <f t="shared" si="105"/>
        <v>11726</v>
      </c>
      <c r="O224" s="105"/>
      <c r="P224" s="105">
        <f t="shared" si="139"/>
        <v>11726</v>
      </c>
    </row>
    <row r="225" spans="1:16" ht="62.4">
      <c r="A225" s="92"/>
      <c r="B225" s="73"/>
      <c r="C225" s="73"/>
      <c r="D225" s="125"/>
      <c r="E225" s="125"/>
      <c r="F225" s="126"/>
      <c r="G225" s="51" t="s">
        <v>601</v>
      </c>
      <c r="H225" s="51" t="s">
        <v>610</v>
      </c>
      <c r="I225" s="51"/>
      <c r="J225" s="106"/>
      <c r="K225" s="106"/>
      <c r="L225" s="106">
        <f t="shared" si="104"/>
        <v>0</v>
      </c>
      <c r="M225" s="106">
        <v>12494</v>
      </c>
      <c r="N225" s="105">
        <f t="shared" si="105"/>
        <v>12494</v>
      </c>
      <c r="O225" s="105"/>
      <c r="P225" s="105">
        <f t="shared" si="139"/>
        <v>12494</v>
      </c>
    </row>
    <row r="226" spans="1:16" s="8" customFormat="1" ht="46.8">
      <c r="A226" s="88"/>
      <c r="B226" s="73"/>
      <c r="C226" s="73"/>
      <c r="D226" s="125"/>
      <c r="E226" s="125"/>
      <c r="F226" s="126"/>
      <c r="G226" s="51" t="s">
        <v>607</v>
      </c>
      <c r="H226" s="51" t="s">
        <v>608</v>
      </c>
      <c r="I226" s="51"/>
      <c r="J226" s="106"/>
      <c r="K226" s="106"/>
      <c r="L226" s="106">
        <f t="shared" si="104"/>
        <v>0</v>
      </c>
      <c r="M226" s="106">
        <v>19659</v>
      </c>
      <c r="N226" s="105">
        <f t="shared" si="105"/>
        <v>19659</v>
      </c>
      <c r="O226" s="105"/>
      <c r="P226" s="105">
        <f t="shared" si="139"/>
        <v>19659</v>
      </c>
    </row>
    <row r="227" spans="1:16" s="91" customFormat="1" ht="46.8">
      <c r="A227" s="121"/>
      <c r="B227" s="73"/>
      <c r="C227" s="73"/>
      <c r="D227" s="125"/>
      <c r="E227" s="125"/>
      <c r="F227" s="126"/>
      <c r="G227" s="51" t="s">
        <v>715</v>
      </c>
      <c r="H227" s="51" t="s">
        <v>714</v>
      </c>
      <c r="I227" s="51"/>
      <c r="J227" s="106"/>
      <c r="K227" s="106"/>
      <c r="L227" s="106"/>
      <c r="M227" s="106"/>
      <c r="N227" s="105"/>
      <c r="O227" s="105">
        <v>8152</v>
      </c>
      <c r="P227" s="105">
        <f t="shared" si="139"/>
        <v>8152</v>
      </c>
    </row>
    <row r="228" spans="1:16" s="91" customFormat="1" ht="31.2">
      <c r="A228" s="121"/>
      <c r="B228" s="73"/>
      <c r="C228" s="73"/>
      <c r="D228" s="125"/>
      <c r="E228" s="125"/>
      <c r="F228" s="126"/>
      <c r="G228" s="130" t="s">
        <v>749</v>
      </c>
      <c r="H228" s="51" t="s">
        <v>716</v>
      </c>
      <c r="I228" s="51"/>
      <c r="J228" s="106"/>
      <c r="K228" s="106"/>
      <c r="L228" s="106"/>
      <c r="M228" s="106"/>
      <c r="N228" s="105"/>
      <c r="O228" s="105">
        <v>9215</v>
      </c>
      <c r="P228" s="105">
        <f t="shared" si="139"/>
        <v>9215</v>
      </c>
    </row>
    <row r="229" spans="1:16" s="91" customFormat="1" ht="54" customHeight="1">
      <c r="A229" s="121"/>
      <c r="B229" s="73"/>
      <c r="C229" s="73"/>
      <c r="D229" s="125"/>
      <c r="E229" s="125"/>
      <c r="F229" s="126"/>
      <c r="G229" s="51" t="s">
        <v>719</v>
      </c>
      <c r="H229" s="51" t="s">
        <v>720</v>
      </c>
      <c r="I229" s="51"/>
      <c r="J229" s="106"/>
      <c r="K229" s="106"/>
      <c r="L229" s="106"/>
      <c r="M229" s="106"/>
      <c r="N229" s="105"/>
      <c r="O229" s="105">
        <v>5000</v>
      </c>
      <c r="P229" s="105">
        <f>N229+O229</f>
        <v>5000</v>
      </c>
    </row>
    <row r="230" spans="1:16" s="91" customFormat="1" ht="46.8">
      <c r="A230" s="121"/>
      <c r="B230" s="73"/>
      <c r="C230" s="73"/>
      <c r="D230" s="125"/>
      <c r="E230" s="125"/>
      <c r="F230" s="126"/>
      <c r="G230" s="51" t="s">
        <v>718</v>
      </c>
      <c r="H230" s="51" t="s">
        <v>717</v>
      </c>
      <c r="I230" s="51"/>
      <c r="J230" s="106"/>
      <c r="K230" s="106"/>
      <c r="L230" s="106"/>
      <c r="M230" s="106"/>
      <c r="N230" s="105"/>
      <c r="O230" s="105">
        <v>5000</v>
      </c>
      <c r="P230" s="105">
        <f>N230+O230</f>
        <v>5000</v>
      </c>
    </row>
    <row r="231" spans="1:16" s="91" customFormat="1" ht="46.8">
      <c r="A231" s="121"/>
      <c r="B231" s="73"/>
      <c r="C231" s="73"/>
      <c r="D231" s="125"/>
      <c r="E231" s="125"/>
      <c r="F231" s="126"/>
      <c r="G231" s="51" t="s">
        <v>722</v>
      </c>
      <c r="H231" s="51" t="s">
        <v>721</v>
      </c>
      <c r="I231" s="51"/>
      <c r="J231" s="106"/>
      <c r="K231" s="106"/>
      <c r="L231" s="106"/>
      <c r="M231" s="106"/>
      <c r="N231" s="105"/>
      <c r="O231" s="105">
        <v>53496</v>
      </c>
      <c r="P231" s="105">
        <f>N231+O231</f>
        <v>53496</v>
      </c>
    </row>
    <row r="232" spans="1:16" s="8" customFormat="1">
      <c r="A232" s="28"/>
      <c r="B232" s="73"/>
      <c r="C232" s="73"/>
      <c r="D232" s="125"/>
      <c r="E232" s="125"/>
      <c r="F232" s="126"/>
      <c r="G232" s="47" t="s">
        <v>30</v>
      </c>
      <c r="H232" s="48" t="s">
        <v>121</v>
      </c>
      <c r="I232" s="48"/>
      <c r="J232" s="111">
        <f t="shared" ref="J232:P232" si="140">J233</f>
        <v>1559651</v>
      </c>
      <c r="K232" s="111">
        <f t="shared" si="140"/>
        <v>0</v>
      </c>
      <c r="L232" s="111">
        <f t="shared" si="140"/>
        <v>1559651</v>
      </c>
      <c r="M232" s="111">
        <f t="shared" si="140"/>
        <v>-196317</v>
      </c>
      <c r="N232" s="136">
        <f t="shared" si="140"/>
        <v>1363334</v>
      </c>
      <c r="O232" s="136">
        <f t="shared" si="140"/>
        <v>0</v>
      </c>
      <c r="P232" s="136">
        <f t="shared" si="140"/>
        <v>1363334</v>
      </c>
    </row>
    <row r="233" spans="1:16" s="8" customFormat="1" ht="46.8">
      <c r="A233" s="28"/>
      <c r="B233" s="73"/>
      <c r="C233" s="73"/>
      <c r="D233" s="125"/>
      <c r="E233" s="125"/>
      <c r="F233" s="126"/>
      <c r="G233" s="55" t="s">
        <v>184</v>
      </c>
      <c r="H233" s="55" t="s">
        <v>266</v>
      </c>
      <c r="I233" s="55"/>
      <c r="J233" s="106">
        <f>1559651</f>
        <v>1559651</v>
      </c>
      <c r="K233" s="106"/>
      <c r="L233" s="106">
        <f t="shared" si="104"/>
        <v>1559651</v>
      </c>
      <c r="M233" s="106">
        <v>-196317</v>
      </c>
      <c r="N233" s="105">
        <f t="shared" si="105"/>
        <v>1363334</v>
      </c>
      <c r="O233" s="105"/>
      <c r="P233" s="105">
        <f t="shared" ref="P233" si="141">N233+O233</f>
        <v>1363334</v>
      </c>
    </row>
    <row r="234" spans="1:16" s="21" customFormat="1">
      <c r="A234" s="18" t="s">
        <v>34</v>
      </c>
      <c r="B234" s="147"/>
      <c r="C234" s="147"/>
      <c r="D234" s="18"/>
      <c r="E234" s="19"/>
      <c r="F234" s="20"/>
      <c r="G234" s="41" t="s">
        <v>33</v>
      </c>
      <c r="H234" s="41" t="s">
        <v>96</v>
      </c>
      <c r="I234" s="41"/>
      <c r="J234" s="101">
        <f t="shared" ref="J234:P236" si="142">J235</f>
        <v>44269</v>
      </c>
      <c r="K234" s="101">
        <f t="shared" si="142"/>
        <v>0</v>
      </c>
      <c r="L234" s="101">
        <f t="shared" si="142"/>
        <v>44269</v>
      </c>
      <c r="M234" s="101">
        <f t="shared" si="142"/>
        <v>73029</v>
      </c>
      <c r="N234" s="137">
        <f t="shared" si="142"/>
        <v>117298</v>
      </c>
      <c r="O234" s="137">
        <f t="shared" si="142"/>
        <v>1473955</v>
      </c>
      <c r="P234" s="137">
        <f t="shared" si="142"/>
        <v>1591253</v>
      </c>
    </row>
    <row r="235" spans="1:16" s="21" customFormat="1">
      <c r="A235" s="22"/>
      <c r="B235" s="148">
        <v>1</v>
      </c>
      <c r="C235" s="148"/>
      <c r="D235" s="23"/>
      <c r="E235" s="24"/>
      <c r="F235" s="20"/>
      <c r="G235" s="43" t="s">
        <v>32</v>
      </c>
      <c r="H235" s="43" t="s">
        <v>95</v>
      </c>
      <c r="I235" s="43"/>
      <c r="J235" s="102">
        <f t="shared" si="142"/>
        <v>44269</v>
      </c>
      <c r="K235" s="102">
        <f t="shared" si="142"/>
        <v>0</v>
      </c>
      <c r="L235" s="102">
        <f t="shared" si="142"/>
        <v>44269</v>
      </c>
      <c r="M235" s="102">
        <f t="shared" si="142"/>
        <v>73029</v>
      </c>
      <c r="N235" s="138">
        <f t="shared" si="142"/>
        <v>117298</v>
      </c>
      <c r="O235" s="138">
        <f t="shared" si="142"/>
        <v>1473955</v>
      </c>
      <c r="P235" s="138">
        <f t="shared" si="142"/>
        <v>1591253</v>
      </c>
    </row>
    <row r="236" spans="1:16" s="21" customFormat="1" ht="31.2">
      <c r="A236" s="22"/>
      <c r="B236" s="149"/>
      <c r="C236" s="149">
        <v>314</v>
      </c>
      <c r="D236" s="25"/>
      <c r="E236" s="26"/>
      <c r="F236" s="20"/>
      <c r="G236" s="45" t="s">
        <v>125</v>
      </c>
      <c r="H236" s="45" t="s">
        <v>126</v>
      </c>
      <c r="I236" s="45"/>
      <c r="J236" s="103">
        <f t="shared" si="142"/>
        <v>44269</v>
      </c>
      <c r="K236" s="103">
        <f t="shared" si="142"/>
        <v>0</v>
      </c>
      <c r="L236" s="103">
        <f t="shared" si="142"/>
        <v>44269</v>
      </c>
      <c r="M236" s="103">
        <f t="shared" si="142"/>
        <v>73029</v>
      </c>
      <c r="N236" s="139">
        <f t="shared" si="142"/>
        <v>117298</v>
      </c>
      <c r="O236" s="139">
        <f t="shared" si="142"/>
        <v>1473955</v>
      </c>
      <c r="P236" s="139">
        <f t="shared" si="142"/>
        <v>1591253</v>
      </c>
    </row>
    <row r="237" spans="1:16" s="8" customFormat="1" ht="31.2">
      <c r="A237" s="3"/>
      <c r="B237" s="14"/>
      <c r="C237" s="14"/>
      <c r="D237" s="5" t="s">
        <v>31</v>
      </c>
      <c r="E237" s="5"/>
      <c r="F237" s="11"/>
      <c r="G237" s="47" t="s">
        <v>133</v>
      </c>
      <c r="H237" s="48" t="s">
        <v>141</v>
      </c>
      <c r="I237" s="48"/>
      <c r="J237" s="111">
        <f>J238+J240</f>
        <v>44269</v>
      </c>
      <c r="K237" s="111">
        <f t="shared" ref="K237:N237" si="143">K238+K240</f>
        <v>0</v>
      </c>
      <c r="L237" s="111">
        <f t="shared" si="143"/>
        <v>44269</v>
      </c>
      <c r="M237" s="111">
        <f t="shared" si="143"/>
        <v>73029</v>
      </c>
      <c r="N237" s="136">
        <f t="shared" si="143"/>
        <v>117298</v>
      </c>
      <c r="O237" s="136">
        <f t="shared" ref="O237:P237" si="144">O238+O240</f>
        <v>1473955</v>
      </c>
      <c r="P237" s="136">
        <f t="shared" si="144"/>
        <v>1591253</v>
      </c>
    </row>
    <row r="238" spans="1:16" s="8" customFormat="1">
      <c r="A238" s="3"/>
      <c r="B238" s="14"/>
      <c r="C238" s="14"/>
      <c r="D238" s="5"/>
      <c r="E238" s="5" t="s">
        <v>11</v>
      </c>
      <c r="F238" s="11"/>
      <c r="G238" s="59" t="s">
        <v>186</v>
      </c>
      <c r="H238" s="59" t="s">
        <v>190</v>
      </c>
      <c r="I238" s="59"/>
      <c r="J238" s="111">
        <f>SUM(J239:J239)</f>
        <v>0</v>
      </c>
      <c r="K238" s="111">
        <f t="shared" ref="K238:P238" si="145">SUM(K239:K239)</f>
        <v>0</v>
      </c>
      <c r="L238" s="111">
        <f t="shared" si="145"/>
        <v>0</v>
      </c>
      <c r="M238" s="111">
        <f t="shared" si="145"/>
        <v>0</v>
      </c>
      <c r="N238" s="136">
        <f t="shared" si="145"/>
        <v>0</v>
      </c>
      <c r="O238" s="136">
        <f t="shared" si="145"/>
        <v>0</v>
      </c>
      <c r="P238" s="136">
        <f t="shared" si="145"/>
        <v>0</v>
      </c>
    </row>
    <row r="239" spans="1:16" s="8" customFormat="1">
      <c r="A239" s="3"/>
      <c r="B239" s="14"/>
      <c r="C239" s="14"/>
      <c r="D239" s="5"/>
      <c r="E239" s="5"/>
      <c r="F239" s="11"/>
      <c r="G239" s="51"/>
      <c r="H239" s="51"/>
      <c r="I239" s="51"/>
      <c r="J239" s="106"/>
      <c r="K239" s="106"/>
      <c r="L239" s="106"/>
      <c r="M239" s="106"/>
      <c r="N239" s="105"/>
      <c r="O239" s="105"/>
      <c r="P239" s="105"/>
    </row>
    <row r="240" spans="1:16" s="8" customFormat="1">
      <c r="A240" s="3"/>
      <c r="B240" s="14"/>
      <c r="C240" s="14"/>
      <c r="D240" s="5"/>
      <c r="E240" s="5" t="s">
        <v>10</v>
      </c>
      <c r="F240" s="11"/>
      <c r="G240" s="47" t="s">
        <v>5</v>
      </c>
      <c r="H240" s="48" t="s">
        <v>82</v>
      </c>
      <c r="I240" s="48"/>
      <c r="J240" s="111">
        <f>SUM(J241:J245)</f>
        <v>44269</v>
      </c>
      <c r="K240" s="111">
        <f t="shared" ref="K240:N240" si="146">SUM(K241:K245)</f>
        <v>0</v>
      </c>
      <c r="L240" s="111">
        <f t="shared" si="146"/>
        <v>44269</v>
      </c>
      <c r="M240" s="111">
        <f t="shared" si="146"/>
        <v>73029</v>
      </c>
      <c r="N240" s="136">
        <f t="shared" si="146"/>
        <v>117298</v>
      </c>
      <c r="O240" s="136">
        <f t="shared" ref="O240:P240" si="147">SUM(O241:O245)</f>
        <v>1473955</v>
      </c>
      <c r="P240" s="136">
        <f t="shared" si="147"/>
        <v>1591253</v>
      </c>
    </row>
    <row r="241" spans="1:16" ht="31.2">
      <c r="A241" s="3"/>
      <c r="B241" s="14"/>
      <c r="C241" s="14"/>
      <c r="D241" s="5"/>
      <c r="E241" s="5"/>
      <c r="F241" s="11"/>
      <c r="G241" s="51" t="s">
        <v>548</v>
      </c>
      <c r="H241" s="51" t="s">
        <v>549</v>
      </c>
      <c r="I241" s="51"/>
      <c r="J241" s="106"/>
      <c r="K241" s="106"/>
      <c r="L241" s="106">
        <f t="shared" ref="L241:L338" si="148">J241+K241</f>
        <v>0</v>
      </c>
      <c r="M241" s="106">
        <v>73029</v>
      </c>
      <c r="N241" s="105">
        <f t="shared" ref="N241:N338" si="149">L241+M241</f>
        <v>73029</v>
      </c>
      <c r="O241" s="105"/>
      <c r="P241" s="105">
        <f t="shared" ref="P241:P242" si="150">N241+O241</f>
        <v>73029</v>
      </c>
    </row>
    <row r="242" spans="1:16" s="91" customFormat="1" ht="50.25" customHeight="1">
      <c r="A242" s="16"/>
      <c r="B242" s="14"/>
      <c r="C242" s="14"/>
      <c r="D242" s="5"/>
      <c r="E242" s="5"/>
      <c r="F242" s="11"/>
      <c r="G242" s="51" t="s">
        <v>649</v>
      </c>
      <c r="H242" s="51" t="s">
        <v>648</v>
      </c>
      <c r="I242" s="51"/>
      <c r="J242" s="106">
        <v>0</v>
      </c>
      <c r="K242" s="106">
        <v>0</v>
      </c>
      <c r="L242" s="106">
        <f t="shared" si="148"/>
        <v>0</v>
      </c>
      <c r="M242" s="106">
        <v>0</v>
      </c>
      <c r="N242" s="105">
        <f t="shared" si="149"/>
        <v>0</v>
      </c>
      <c r="O242" s="105">
        <v>1463955</v>
      </c>
      <c r="P242" s="105">
        <f t="shared" si="150"/>
        <v>1463955</v>
      </c>
    </row>
    <row r="243" spans="1:16" s="91" customFormat="1" ht="46.8">
      <c r="A243" s="121"/>
      <c r="B243" s="73"/>
      <c r="C243" s="73"/>
      <c r="D243" s="125"/>
      <c r="E243" s="125"/>
      <c r="F243" s="126"/>
      <c r="G243" s="51" t="s">
        <v>724</v>
      </c>
      <c r="H243" s="51" t="s">
        <v>723</v>
      </c>
      <c r="I243" s="51"/>
      <c r="J243" s="106"/>
      <c r="K243" s="106"/>
      <c r="L243" s="106"/>
      <c r="M243" s="106"/>
      <c r="N243" s="105"/>
      <c r="O243" s="105">
        <v>5000</v>
      </c>
      <c r="P243" s="105">
        <f>N243+O243</f>
        <v>5000</v>
      </c>
    </row>
    <row r="244" spans="1:16" s="91" customFormat="1" ht="42.75" customHeight="1">
      <c r="A244" s="121"/>
      <c r="B244" s="73"/>
      <c r="C244" s="73"/>
      <c r="D244" s="125"/>
      <c r="E244" s="125"/>
      <c r="F244" s="126"/>
      <c r="G244" s="51" t="s">
        <v>726</v>
      </c>
      <c r="H244" s="51" t="s">
        <v>725</v>
      </c>
      <c r="I244" s="51"/>
      <c r="J244" s="106"/>
      <c r="K244" s="106"/>
      <c r="L244" s="106"/>
      <c r="M244" s="106"/>
      <c r="N244" s="105"/>
      <c r="O244" s="105">
        <v>5000</v>
      </c>
      <c r="P244" s="105">
        <f>N244+O244</f>
        <v>5000</v>
      </c>
    </row>
    <row r="245" spans="1:16" s="8" customFormat="1">
      <c r="A245" s="3"/>
      <c r="B245" s="14"/>
      <c r="C245" s="14"/>
      <c r="D245" s="5"/>
      <c r="E245" s="5"/>
      <c r="F245" s="11"/>
      <c r="G245" s="47" t="s">
        <v>9</v>
      </c>
      <c r="H245" s="48" t="s">
        <v>92</v>
      </c>
      <c r="I245" s="48"/>
      <c r="J245" s="110">
        <f>SUM(J246:J246)</f>
        <v>44269</v>
      </c>
      <c r="K245" s="110">
        <f t="shared" ref="K245:P245" si="151">SUM(K246:K246)</f>
        <v>0</v>
      </c>
      <c r="L245" s="110">
        <f t="shared" si="151"/>
        <v>44269</v>
      </c>
      <c r="M245" s="110">
        <f t="shared" si="151"/>
        <v>0</v>
      </c>
      <c r="N245" s="143">
        <f t="shared" si="151"/>
        <v>44269</v>
      </c>
      <c r="O245" s="143">
        <f t="shared" si="151"/>
        <v>0</v>
      </c>
      <c r="P245" s="143">
        <f t="shared" si="151"/>
        <v>44269</v>
      </c>
    </row>
    <row r="246" spans="1:16" s="8" customFormat="1" ht="31.2">
      <c r="A246" s="28"/>
      <c r="B246" s="73"/>
      <c r="C246" s="73"/>
      <c r="D246" s="125"/>
      <c r="E246" s="125"/>
      <c r="F246" s="126"/>
      <c r="G246" s="150" t="s">
        <v>742</v>
      </c>
      <c r="H246" s="150" t="s">
        <v>743</v>
      </c>
      <c r="I246" s="51"/>
      <c r="J246" s="106">
        <v>44269</v>
      </c>
      <c r="K246" s="106"/>
      <c r="L246" s="106">
        <f t="shared" si="148"/>
        <v>44269</v>
      </c>
      <c r="M246" s="106"/>
      <c r="N246" s="105">
        <f t="shared" si="149"/>
        <v>44269</v>
      </c>
      <c r="O246" s="105"/>
      <c r="P246" s="105">
        <f t="shared" ref="P246" si="152">N246+O246</f>
        <v>44269</v>
      </c>
    </row>
    <row r="247" spans="1:16" s="21" customFormat="1">
      <c r="A247" s="18" t="s">
        <v>29</v>
      </c>
      <c r="B247" s="147"/>
      <c r="C247" s="147"/>
      <c r="D247" s="18"/>
      <c r="E247" s="19"/>
      <c r="F247" s="20"/>
      <c r="G247" s="41" t="s">
        <v>28</v>
      </c>
      <c r="H247" s="41" t="s">
        <v>94</v>
      </c>
      <c r="I247" s="41"/>
      <c r="J247" s="101">
        <f t="shared" ref="J247:P247" si="153">J248+J373</f>
        <v>13623247</v>
      </c>
      <c r="K247" s="101">
        <f t="shared" si="153"/>
        <v>0</v>
      </c>
      <c r="L247" s="101">
        <f t="shared" si="153"/>
        <v>13623247</v>
      </c>
      <c r="M247" s="101">
        <f t="shared" si="153"/>
        <v>8493559</v>
      </c>
      <c r="N247" s="137">
        <f t="shared" si="153"/>
        <v>22116806</v>
      </c>
      <c r="O247" s="137">
        <f t="shared" si="153"/>
        <v>16970281</v>
      </c>
      <c r="P247" s="137">
        <f t="shared" si="153"/>
        <v>39087087</v>
      </c>
    </row>
    <row r="248" spans="1:16" s="21" customFormat="1">
      <c r="A248" s="22"/>
      <c r="B248" s="148">
        <v>1</v>
      </c>
      <c r="C248" s="148"/>
      <c r="D248" s="23"/>
      <c r="E248" s="24"/>
      <c r="F248" s="20"/>
      <c r="G248" s="43" t="s">
        <v>27</v>
      </c>
      <c r="H248" s="43" t="s">
        <v>93</v>
      </c>
      <c r="I248" s="43"/>
      <c r="J248" s="102">
        <f t="shared" ref="J248:P248" si="154">J249</f>
        <v>11489099</v>
      </c>
      <c r="K248" s="102">
        <f t="shared" si="154"/>
        <v>0</v>
      </c>
      <c r="L248" s="102">
        <f t="shared" si="154"/>
        <v>11489099</v>
      </c>
      <c r="M248" s="102">
        <f t="shared" si="154"/>
        <v>7702098</v>
      </c>
      <c r="N248" s="138">
        <f t="shared" si="154"/>
        <v>19191197</v>
      </c>
      <c r="O248" s="138">
        <f t="shared" si="154"/>
        <v>14699078</v>
      </c>
      <c r="P248" s="138">
        <f t="shared" si="154"/>
        <v>33890275</v>
      </c>
    </row>
    <row r="249" spans="1:16" s="21" customFormat="1" ht="31.2">
      <c r="A249" s="22"/>
      <c r="B249" s="149"/>
      <c r="C249" s="149">
        <v>314</v>
      </c>
      <c r="D249" s="25"/>
      <c r="E249" s="26"/>
      <c r="F249" s="20"/>
      <c r="G249" s="45" t="s">
        <v>125</v>
      </c>
      <c r="H249" s="45" t="s">
        <v>126</v>
      </c>
      <c r="I249" s="45"/>
      <c r="J249" s="103">
        <f t="shared" ref="J249:P249" si="155">J250+J267</f>
        <v>11489099</v>
      </c>
      <c r="K249" s="103">
        <f t="shared" si="155"/>
        <v>0</v>
      </c>
      <c r="L249" s="103">
        <f t="shared" si="155"/>
        <v>11489099</v>
      </c>
      <c r="M249" s="103">
        <f t="shared" si="155"/>
        <v>7702098</v>
      </c>
      <c r="N249" s="139">
        <f t="shared" si="155"/>
        <v>19191197</v>
      </c>
      <c r="O249" s="139">
        <f t="shared" si="155"/>
        <v>14699078</v>
      </c>
      <c r="P249" s="139">
        <f t="shared" si="155"/>
        <v>33890275</v>
      </c>
    </row>
    <row r="250" spans="1:16" s="8" customFormat="1" ht="31.2">
      <c r="A250" s="3"/>
      <c r="B250" s="14"/>
      <c r="C250" s="14"/>
      <c r="D250" s="5" t="s">
        <v>16</v>
      </c>
      <c r="E250" s="5"/>
      <c r="F250" s="11"/>
      <c r="G250" s="60" t="s">
        <v>185</v>
      </c>
      <c r="H250" s="60" t="s">
        <v>189</v>
      </c>
      <c r="I250" s="60"/>
      <c r="J250" s="111">
        <f>J251+J253+J255+J265</f>
        <v>8838522</v>
      </c>
      <c r="K250" s="111">
        <f t="shared" ref="K250:P250" si="156">K251+K253+K255+K265</f>
        <v>0</v>
      </c>
      <c r="L250" s="111">
        <f t="shared" si="156"/>
        <v>8838522</v>
      </c>
      <c r="M250" s="111">
        <f t="shared" si="156"/>
        <v>7331031</v>
      </c>
      <c r="N250" s="111">
        <f t="shared" si="156"/>
        <v>16169553</v>
      </c>
      <c r="O250" s="111">
        <f t="shared" si="156"/>
        <v>9972271</v>
      </c>
      <c r="P250" s="111">
        <f t="shared" si="156"/>
        <v>26141824</v>
      </c>
    </row>
    <row r="251" spans="1:16" s="8" customFormat="1">
      <c r="A251" s="3"/>
      <c r="B251" s="14"/>
      <c r="C251" s="14"/>
      <c r="D251" s="5"/>
      <c r="E251" s="5" t="s">
        <v>11</v>
      </c>
      <c r="F251" s="11"/>
      <c r="G251" s="59" t="s">
        <v>186</v>
      </c>
      <c r="H251" s="59" t="s">
        <v>190</v>
      </c>
      <c r="I251" s="59"/>
      <c r="J251" s="111">
        <f>SUM(J252:J252)</f>
        <v>8800000</v>
      </c>
      <c r="K251" s="111">
        <f t="shared" ref="K251:P251" si="157">SUM(K252:K252)</f>
        <v>0</v>
      </c>
      <c r="L251" s="111">
        <f t="shared" si="157"/>
        <v>8800000</v>
      </c>
      <c r="M251" s="111">
        <f t="shared" si="157"/>
        <v>0</v>
      </c>
      <c r="N251" s="136">
        <f t="shared" si="157"/>
        <v>8800000</v>
      </c>
      <c r="O251" s="136">
        <f t="shared" si="157"/>
        <v>9205374</v>
      </c>
      <c r="P251" s="136">
        <f t="shared" si="157"/>
        <v>18005374</v>
      </c>
    </row>
    <row r="252" spans="1:16" s="8" customFormat="1" ht="46.8">
      <c r="A252" s="3"/>
      <c r="B252" s="14"/>
      <c r="C252" s="14"/>
      <c r="D252" s="5"/>
      <c r="E252" s="5"/>
      <c r="F252" s="11"/>
      <c r="G252" s="51" t="s">
        <v>187</v>
      </c>
      <c r="H252" s="51" t="s">
        <v>191</v>
      </c>
      <c r="I252" s="51"/>
      <c r="J252" s="106">
        <v>8800000</v>
      </c>
      <c r="K252" s="106"/>
      <c r="L252" s="106">
        <f t="shared" si="148"/>
        <v>8800000</v>
      </c>
      <c r="M252" s="106"/>
      <c r="N252" s="105">
        <f t="shared" si="149"/>
        <v>8800000</v>
      </c>
      <c r="O252" s="105">
        <v>9205374</v>
      </c>
      <c r="P252" s="105">
        <f t="shared" ref="P252" si="158">N252+O252</f>
        <v>18005374</v>
      </c>
    </row>
    <row r="253" spans="1:16" s="8" customFormat="1" ht="20.25" customHeight="1">
      <c r="A253" s="3"/>
      <c r="B253" s="14"/>
      <c r="C253" s="14"/>
      <c r="D253" s="5"/>
      <c r="E253" s="5" t="s">
        <v>8</v>
      </c>
      <c r="F253" s="11"/>
      <c r="G253" s="59" t="s">
        <v>6</v>
      </c>
      <c r="H253" s="59" t="s">
        <v>83</v>
      </c>
      <c r="I253" s="59"/>
      <c r="J253" s="110">
        <f>SUM(J254:J254)</f>
        <v>0</v>
      </c>
      <c r="K253" s="110">
        <f t="shared" ref="K253:P253" si="159">SUM(K254:K254)</f>
        <v>0</v>
      </c>
      <c r="L253" s="110">
        <f t="shared" si="159"/>
        <v>0</v>
      </c>
      <c r="M253" s="110">
        <f t="shared" si="159"/>
        <v>0</v>
      </c>
      <c r="N253" s="143">
        <f t="shared" si="159"/>
        <v>0</v>
      </c>
      <c r="O253" s="143">
        <f t="shared" si="159"/>
        <v>0</v>
      </c>
      <c r="P253" s="143">
        <f t="shared" si="159"/>
        <v>0</v>
      </c>
    </row>
    <row r="254" spans="1:16" s="15" customFormat="1">
      <c r="A254" s="14"/>
      <c r="B254" s="14"/>
      <c r="C254" s="14"/>
      <c r="D254" s="5"/>
      <c r="E254" s="5"/>
      <c r="F254" s="11"/>
      <c r="G254" s="51"/>
      <c r="H254" s="51"/>
      <c r="I254" s="51"/>
      <c r="J254" s="106"/>
      <c r="K254" s="106"/>
      <c r="L254" s="106">
        <f t="shared" si="148"/>
        <v>0</v>
      </c>
      <c r="M254" s="106"/>
      <c r="N254" s="105">
        <f t="shared" si="149"/>
        <v>0</v>
      </c>
      <c r="O254" s="105"/>
      <c r="P254" s="105">
        <f t="shared" ref="P254" si="160">N254+O254</f>
        <v>0</v>
      </c>
    </row>
    <row r="255" spans="1:16" s="8" customFormat="1">
      <c r="A255" s="3"/>
      <c r="B255" s="14"/>
      <c r="C255" s="14"/>
      <c r="D255" s="5"/>
      <c r="E255" s="5" t="s">
        <v>10</v>
      </c>
      <c r="F255" s="11"/>
      <c r="G255" s="59" t="s">
        <v>14</v>
      </c>
      <c r="H255" s="59" t="s">
        <v>82</v>
      </c>
      <c r="I255" s="59"/>
      <c r="J255" s="110">
        <f>SUM(J256+J257+J258+J263)</f>
        <v>38522</v>
      </c>
      <c r="K255" s="110">
        <f t="shared" ref="K255:P255" si="161">SUM(K256+K257+K258+K263)</f>
        <v>0</v>
      </c>
      <c r="L255" s="110">
        <f t="shared" si="161"/>
        <v>38522</v>
      </c>
      <c r="M255" s="110">
        <f t="shared" si="161"/>
        <v>7331031</v>
      </c>
      <c r="N255" s="143">
        <f t="shared" si="161"/>
        <v>7369553</v>
      </c>
      <c r="O255" s="143">
        <f t="shared" si="161"/>
        <v>766897</v>
      </c>
      <c r="P255" s="143">
        <f t="shared" si="161"/>
        <v>8136450</v>
      </c>
    </row>
    <row r="256" spans="1:16" s="8" customFormat="1" ht="46.8">
      <c r="A256" s="3"/>
      <c r="B256" s="14"/>
      <c r="C256" s="14"/>
      <c r="D256" s="5"/>
      <c r="E256" s="5"/>
      <c r="F256" s="11"/>
      <c r="G256" s="51" t="s">
        <v>515</v>
      </c>
      <c r="H256" s="51" t="s">
        <v>516</v>
      </c>
      <c r="I256" s="51"/>
      <c r="J256" s="106"/>
      <c r="K256" s="106"/>
      <c r="L256" s="106">
        <f t="shared" si="148"/>
        <v>0</v>
      </c>
      <c r="M256" s="106">
        <v>3001186</v>
      </c>
      <c r="N256" s="105">
        <f t="shared" si="149"/>
        <v>3001186</v>
      </c>
      <c r="O256" s="105"/>
      <c r="P256" s="105">
        <f t="shared" ref="P256" si="162">N256+O256</f>
        <v>3001186</v>
      </c>
    </row>
    <row r="257" spans="1:16" s="91" customFormat="1" ht="46.8">
      <c r="A257" s="16"/>
      <c r="B257" s="14"/>
      <c r="C257" s="14"/>
      <c r="D257" s="5"/>
      <c r="E257" s="5"/>
      <c r="F257" s="11"/>
      <c r="G257" s="51" t="s">
        <v>638</v>
      </c>
      <c r="H257" s="51" t="s">
        <v>191</v>
      </c>
      <c r="I257" s="51"/>
      <c r="J257" s="106"/>
      <c r="K257" s="106"/>
      <c r="L257" s="106"/>
      <c r="M257" s="106"/>
      <c r="N257" s="105"/>
      <c r="O257" s="105">
        <v>761897</v>
      </c>
      <c r="P257" s="105">
        <f>N257+O257</f>
        <v>761897</v>
      </c>
    </row>
    <row r="258" spans="1:16" s="8" customFormat="1" ht="16.2">
      <c r="A258" s="3"/>
      <c r="B258" s="14"/>
      <c r="C258" s="14"/>
      <c r="D258" s="5"/>
      <c r="E258" s="5"/>
      <c r="F258" s="11"/>
      <c r="G258" s="99" t="s">
        <v>9</v>
      </c>
      <c r="H258" s="99" t="s">
        <v>92</v>
      </c>
      <c r="I258" s="99"/>
      <c r="J258" s="111">
        <f t="shared" ref="J258:P258" si="163">SUM(J259:J262)</f>
        <v>38522</v>
      </c>
      <c r="K258" s="111">
        <f t="shared" si="163"/>
        <v>0</v>
      </c>
      <c r="L258" s="111">
        <f t="shared" si="163"/>
        <v>38522</v>
      </c>
      <c r="M258" s="111">
        <f t="shared" si="163"/>
        <v>100000</v>
      </c>
      <c r="N258" s="136">
        <f t="shared" si="163"/>
        <v>138522</v>
      </c>
      <c r="O258" s="136">
        <f t="shared" si="163"/>
        <v>5000</v>
      </c>
      <c r="P258" s="136">
        <f t="shared" si="163"/>
        <v>143522</v>
      </c>
    </row>
    <row r="259" spans="1:16" s="8" customFormat="1" ht="46.8">
      <c r="A259" s="3"/>
      <c r="B259" s="14"/>
      <c r="C259" s="14"/>
      <c r="D259" s="5"/>
      <c r="E259" s="5"/>
      <c r="F259" s="11"/>
      <c r="G259" s="51" t="s">
        <v>409</v>
      </c>
      <c r="H259" s="51" t="s">
        <v>410</v>
      </c>
      <c r="I259" s="51"/>
      <c r="J259" s="106">
        <v>7000</v>
      </c>
      <c r="K259" s="106"/>
      <c r="L259" s="106">
        <f t="shared" si="148"/>
        <v>7000</v>
      </c>
      <c r="M259" s="106"/>
      <c r="N259" s="105">
        <f t="shared" si="149"/>
        <v>7000</v>
      </c>
      <c r="O259" s="105"/>
      <c r="P259" s="105">
        <f t="shared" ref="P259:P261" si="164">N259+O259</f>
        <v>7000</v>
      </c>
    </row>
    <row r="260" spans="1:16" s="8" customFormat="1" ht="46.8">
      <c r="A260" s="3"/>
      <c r="B260" s="14"/>
      <c r="C260" s="14"/>
      <c r="D260" s="5"/>
      <c r="E260" s="5"/>
      <c r="F260" s="11"/>
      <c r="G260" s="51" t="s">
        <v>188</v>
      </c>
      <c r="H260" s="51" t="s">
        <v>192</v>
      </c>
      <c r="I260" s="51"/>
      <c r="J260" s="106">
        <v>31522</v>
      </c>
      <c r="K260" s="106"/>
      <c r="L260" s="106">
        <f t="shared" si="148"/>
        <v>31522</v>
      </c>
      <c r="M260" s="106"/>
      <c r="N260" s="105">
        <f t="shared" si="149"/>
        <v>31522</v>
      </c>
      <c r="O260" s="105"/>
      <c r="P260" s="105">
        <f t="shared" si="164"/>
        <v>31522</v>
      </c>
    </row>
    <row r="261" spans="1:16" s="8" customFormat="1" ht="62.4">
      <c r="A261" s="3"/>
      <c r="B261" s="14"/>
      <c r="C261" s="14"/>
      <c r="D261" s="5"/>
      <c r="E261" s="5"/>
      <c r="F261" s="11"/>
      <c r="G261" s="51" t="s">
        <v>517</v>
      </c>
      <c r="H261" s="51" t="s">
        <v>518</v>
      </c>
      <c r="I261" s="51"/>
      <c r="J261" s="106"/>
      <c r="K261" s="106"/>
      <c r="L261" s="106">
        <f t="shared" si="148"/>
        <v>0</v>
      </c>
      <c r="M261" s="106">
        <v>100000</v>
      </c>
      <c r="N261" s="105">
        <f t="shared" si="149"/>
        <v>100000</v>
      </c>
      <c r="O261" s="105"/>
      <c r="P261" s="105">
        <f t="shared" si="164"/>
        <v>100000</v>
      </c>
    </row>
    <row r="262" spans="1:16" s="91" customFormat="1" ht="46.8">
      <c r="A262" s="16"/>
      <c r="B262" s="14"/>
      <c r="C262" s="14"/>
      <c r="D262" s="5"/>
      <c r="E262" s="5"/>
      <c r="F262" s="11"/>
      <c r="G262" s="51" t="s">
        <v>637</v>
      </c>
      <c r="H262" s="51" t="s">
        <v>730</v>
      </c>
      <c r="I262" s="51"/>
      <c r="J262" s="106"/>
      <c r="K262" s="106"/>
      <c r="L262" s="106"/>
      <c r="M262" s="106"/>
      <c r="N262" s="105"/>
      <c r="O262" s="105">
        <v>5000</v>
      </c>
      <c r="P262" s="105">
        <f>N262+O262</f>
        <v>5000</v>
      </c>
    </row>
    <row r="263" spans="1:16" s="8" customFormat="1" ht="16.2">
      <c r="A263" s="3"/>
      <c r="B263" s="14"/>
      <c r="C263" s="14"/>
      <c r="D263" s="5"/>
      <c r="E263" s="5"/>
      <c r="F263" s="11"/>
      <c r="G263" s="99" t="s">
        <v>30</v>
      </c>
      <c r="H263" s="99" t="s">
        <v>121</v>
      </c>
      <c r="I263" s="99"/>
      <c r="J263" s="111">
        <f>SUM(J264:J264)</f>
        <v>0</v>
      </c>
      <c r="K263" s="111">
        <f t="shared" ref="K263:P263" si="165">SUM(K264:K264)</f>
        <v>0</v>
      </c>
      <c r="L263" s="111">
        <f t="shared" si="165"/>
        <v>0</v>
      </c>
      <c r="M263" s="111">
        <f t="shared" si="165"/>
        <v>4229845</v>
      </c>
      <c r="N263" s="136">
        <f t="shared" si="165"/>
        <v>4229845</v>
      </c>
      <c r="O263" s="136">
        <f t="shared" si="165"/>
        <v>0</v>
      </c>
      <c r="P263" s="136">
        <f t="shared" si="165"/>
        <v>4229845</v>
      </c>
    </row>
    <row r="264" spans="1:16" s="8" customFormat="1" ht="46.8">
      <c r="A264" s="3"/>
      <c r="B264" s="14"/>
      <c r="C264" s="14"/>
      <c r="D264" s="5"/>
      <c r="E264" s="5"/>
      <c r="F264" s="11"/>
      <c r="G264" s="51" t="s">
        <v>187</v>
      </c>
      <c r="H264" s="51" t="s">
        <v>191</v>
      </c>
      <c r="I264" s="51"/>
      <c r="J264" s="106"/>
      <c r="K264" s="106"/>
      <c r="L264" s="106">
        <f t="shared" si="148"/>
        <v>0</v>
      </c>
      <c r="M264" s="106">
        <v>4229845</v>
      </c>
      <c r="N264" s="105">
        <f t="shared" si="149"/>
        <v>4229845</v>
      </c>
      <c r="O264" s="105"/>
      <c r="P264" s="105">
        <f t="shared" ref="P264:P266" si="166">N264+O264</f>
        <v>4229845</v>
      </c>
    </row>
    <row r="265" spans="1:16" s="8" customFormat="1" ht="31.2">
      <c r="A265" s="3"/>
      <c r="B265" s="16"/>
      <c r="C265" s="11"/>
      <c r="D265" s="5"/>
      <c r="E265" s="5" t="s">
        <v>479</v>
      </c>
      <c r="F265" s="11"/>
      <c r="G265" s="59" t="s">
        <v>480</v>
      </c>
      <c r="H265" s="59" t="s">
        <v>481</v>
      </c>
      <c r="I265" s="51"/>
      <c r="J265" s="111">
        <f t="shared" ref="J265:M265" si="167">SUM(J266)</f>
        <v>0</v>
      </c>
      <c r="K265" s="111">
        <f t="shared" si="167"/>
        <v>0</v>
      </c>
      <c r="L265" s="111">
        <f t="shared" si="167"/>
        <v>0</v>
      </c>
      <c r="M265" s="111">
        <f t="shared" si="167"/>
        <v>0</v>
      </c>
      <c r="N265" s="111">
        <f>SUM(N266)</f>
        <v>0</v>
      </c>
      <c r="O265" s="111">
        <f t="shared" ref="O265:P265" si="168">SUM(O266)</f>
        <v>0</v>
      </c>
      <c r="P265" s="111">
        <f t="shared" si="168"/>
        <v>0</v>
      </c>
    </row>
    <row r="266" spans="1:16" ht="46.8">
      <c r="A266" s="129"/>
      <c r="B266" s="121"/>
      <c r="C266" s="126"/>
      <c r="D266" s="125"/>
      <c r="E266" s="125"/>
      <c r="F266" s="126"/>
      <c r="G266" s="55" t="s">
        <v>187</v>
      </c>
      <c r="H266" s="55" t="s">
        <v>191</v>
      </c>
      <c r="I266" s="51"/>
      <c r="J266" s="106"/>
      <c r="K266" s="106"/>
      <c r="L266" s="106">
        <f t="shared" si="148"/>
        <v>0</v>
      </c>
      <c r="M266" s="106"/>
      <c r="N266" s="106">
        <f t="shared" si="149"/>
        <v>0</v>
      </c>
      <c r="O266" s="106"/>
      <c r="P266" s="106">
        <f t="shared" si="166"/>
        <v>0</v>
      </c>
    </row>
    <row r="267" spans="1:16" s="8" customFormat="1" ht="31.2">
      <c r="A267" s="3"/>
      <c r="B267" s="14"/>
      <c r="C267" s="14"/>
      <c r="D267" s="5" t="s">
        <v>195</v>
      </c>
      <c r="E267" s="5"/>
      <c r="F267" s="11"/>
      <c r="G267" s="60" t="s">
        <v>193</v>
      </c>
      <c r="H267" s="60" t="s">
        <v>196</v>
      </c>
      <c r="I267" s="60"/>
      <c r="J267" s="111">
        <f t="shared" ref="J267:P267" si="169">J268+J270+J272+J353</f>
        <v>2650577</v>
      </c>
      <c r="K267" s="111">
        <f t="shared" si="169"/>
        <v>0</v>
      </c>
      <c r="L267" s="111">
        <f t="shared" si="169"/>
        <v>2650577</v>
      </c>
      <c r="M267" s="111">
        <f t="shared" si="169"/>
        <v>371067</v>
      </c>
      <c r="N267" s="136">
        <f t="shared" si="169"/>
        <v>3021644</v>
      </c>
      <c r="O267" s="136">
        <f t="shared" si="169"/>
        <v>4726807</v>
      </c>
      <c r="P267" s="136">
        <f t="shared" si="169"/>
        <v>7748451</v>
      </c>
    </row>
    <row r="268" spans="1:16" s="8" customFormat="1">
      <c r="A268" s="3"/>
      <c r="B268" s="14"/>
      <c r="C268" s="14"/>
      <c r="D268" s="5"/>
      <c r="E268" s="5" t="s">
        <v>11</v>
      </c>
      <c r="F268" s="11"/>
      <c r="G268" s="59" t="s">
        <v>186</v>
      </c>
      <c r="H268" s="59" t="s">
        <v>190</v>
      </c>
      <c r="I268" s="59"/>
      <c r="J268" s="112">
        <f>SUM(J269:J269)</f>
        <v>0</v>
      </c>
      <c r="K268" s="112">
        <f t="shared" ref="K268:P268" si="170">SUM(K269:K269)</f>
        <v>0</v>
      </c>
      <c r="L268" s="112">
        <f t="shared" si="170"/>
        <v>0</v>
      </c>
      <c r="M268" s="112">
        <f t="shared" si="170"/>
        <v>0</v>
      </c>
      <c r="N268" s="145">
        <f t="shared" si="170"/>
        <v>0</v>
      </c>
      <c r="O268" s="145">
        <f t="shared" si="170"/>
        <v>0</v>
      </c>
      <c r="P268" s="145">
        <f t="shared" si="170"/>
        <v>0</v>
      </c>
    </row>
    <row r="269" spans="1:16" s="15" customFormat="1">
      <c r="A269" s="14"/>
      <c r="B269" s="14"/>
      <c r="C269" s="14"/>
      <c r="D269" s="5"/>
      <c r="E269" s="5"/>
      <c r="F269" s="11"/>
      <c r="G269" s="51"/>
      <c r="H269" s="51"/>
      <c r="I269" s="51"/>
      <c r="J269" s="111"/>
      <c r="K269" s="111"/>
      <c r="L269" s="106">
        <f t="shared" si="148"/>
        <v>0</v>
      </c>
      <c r="M269" s="111"/>
      <c r="N269" s="105">
        <f t="shared" si="149"/>
        <v>0</v>
      </c>
      <c r="O269" s="136"/>
      <c r="P269" s="105">
        <f t="shared" ref="P269:P271" si="171">N269+O269</f>
        <v>0</v>
      </c>
    </row>
    <row r="270" spans="1:16" s="8" customFormat="1" ht="17.25" customHeight="1">
      <c r="A270" s="3"/>
      <c r="B270" s="14"/>
      <c r="C270" s="14"/>
      <c r="D270" s="5"/>
      <c r="E270" s="5" t="s">
        <v>8</v>
      </c>
      <c r="F270" s="11"/>
      <c r="G270" s="59" t="s">
        <v>6</v>
      </c>
      <c r="H270" s="59" t="s">
        <v>83</v>
      </c>
      <c r="I270" s="59"/>
      <c r="J270" s="111">
        <f>J271</f>
        <v>0</v>
      </c>
      <c r="K270" s="111">
        <f t="shared" ref="K270" si="172">K271</f>
        <v>0</v>
      </c>
      <c r="L270" s="106">
        <f t="shared" si="148"/>
        <v>0</v>
      </c>
      <c r="M270" s="111">
        <f>M271</f>
        <v>0</v>
      </c>
      <c r="N270" s="105">
        <f t="shared" si="149"/>
        <v>0</v>
      </c>
      <c r="O270" s="136">
        <f>O271</f>
        <v>0</v>
      </c>
      <c r="P270" s="105">
        <f t="shared" si="171"/>
        <v>0</v>
      </c>
    </row>
    <row r="271" spans="1:16" s="8" customFormat="1">
      <c r="A271" s="3"/>
      <c r="B271" s="14"/>
      <c r="C271" s="14"/>
      <c r="D271" s="5"/>
      <c r="E271" s="5"/>
      <c r="F271" s="11"/>
      <c r="G271" s="59"/>
      <c r="H271" s="59"/>
      <c r="I271" s="59"/>
      <c r="J271" s="111"/>
      <c r="K271" s="111"/>
      <c r="L271" s="106">
        <f t="shared" si="148"/>
        <v>0</v>
      </c>
      <c r="M271" s="111"/>
      <c r="N271" s="105">
        <f t="shared" si="149"/>
        <v>0</v>
      </c>
      <c r="O271" s="136"/>
      <c r="P271" s="105">
        <f t="shared" si="171"/>
        <v>0</v>
      </c>
    </row>
    <row r="272" spans="1:16" s="8" customFormat="1">
      <c r="A272" s="3"/>
      <c r="B272" s="14"/>
      <c r="C272" s="14"/>
      <c r="D272" s="5"/>
      <c r="E272" s="5" t="s">
        <v>10</v>
      </c>
      <c r="F272" s="11"/>
      <c r="G272" s="59" t="s">
        <v>14</v>
      </c>
      <c r="H272" s="59" t="s">
        <v>82</v>
      </c>
      <c r="I272" s="59"/>
      <c r="J272" s="111">
        <f t="shared" ref="J272:P272" si="173">J273+J314+J341</f>
        <v>1633118</v>
      </c>
      <c r="K272" s="111">
        <f t="shared" si="173"/>
        <v>0</v>
      </c>
      <c r="L272" s="111">
        <f t="shared" si="173"/>
        <v>1633118</v>
      </c>
      <c r="M272" s="111">
        <f t="shared" si="173"/>
        <v>371067</v>
      </c>
      <c r="N272" s="136">
        <f t="shared" si="173"/>
        <v>2004185</v>
      </c>
      <c r="O272" s="136">
        <f t="shared" si="173"/>
        <v>4726807</v>
      </c>
      <c r="P272" s="136">
        <f t="shared" si="173"/>
        <v>6730992</v>
      </c>
    </row>
    <row r="273" spans="1:16" s="8" customFormat="1" ht="16.2">
      <c r="A273" s="3"/>
      <c r="B273" s="14"/>
      <c r="C273" s="14"/>
      <c r="D273" s="5"/>
      <c r="E273" s="5"/>
      <c r="F273" s="11"/>
      <c r="G273" s="61" t="s">
        <v>26</v>
      </c>
      <c r="H273" s="61" t="s">
        <v>91</v>
      </c>
      <c r="I273" s="61"/>
      <c r="J273" s="111">
        <f t="shared" ref="J273:P273" si="174">SUM(J274:J313)</f>
        <v>338205</v>
      </c>
      <c r="K273" s="111">
        <f t="shared" si="174"/>
        <v>0</v>
      </c>
      <c r="L273" s="111">
        <f t="shared" si="174"/>
        <v>338205</v>
      </c>
      <c r="M273" s="111">
        <f t="shared" si="174"/>
        <v>42392</v>
      </c>
      <c r="N273" s="136">
        <f t="shared" si="174"/>
        <v>380597</v>
      </c>
      <c r="O273" s="136">
        <f t="shared" si="174"/>
        <v>4724427</v>
      </c>
      <c r="P273" s="136">
        <f t="shared" si="174"/>
        <v>5105024</v>
      </c>
    </row>
    <row r="274" spans="1:16" s="8" customFormat="1" ht="78">
      <c r="A274" s="3"/>
      <c r="B274" s="14"/>
      <c r="C274" s="14"/>
      <c r="D274" s="5"/>
      <c r="E274" s="5"/>
      <c r="F274" s="11"/>
      <c r="G274" s="51" t="s">
        <v>198</v>
      </c>
      <c r="H274" s="51" t="s">
        <v>200</v>
      </c>
      <c r="I274" s="51"/>
      <c r="J274" s="106">
        <v>7660</v>
      </c>
      <c r="K274" s="106"/>
      <c r="L274" s="106">
        <f t="shared" si="148"/>
        <v>7660</v>
      </c>
      <c r="M274" s="106">
        <v>5490</v>
      </c>
      <c r="N274" s="105">
        <f t="shared" si="149"/>
        <v>13150</v>
      </c>
      <c r="O274" s="105"/>
      <c r="P274" s="105">
        <f t="shared" ref="P274:P286" si="175">N274+O274</f>
        <v>13150</v>
      </c>
    </row>
    <row r="275" spans="1:16" s="8" customFormat="1" ht="46.8">
      <c r="A275" s="3"/>
      <c r="B275" s="14"/>
      <c r="C275" s="14"/>
      <c r="D275" s="5"/>
      <c r="E275" s="5"/>
      <c r="F275" s="11"/>
      <c r="G275" s="51" t="s">
        <v>327</v>
      </c>
      <c r="H275" s="51" t="s">
        <v>328</v>
      </c>
      <c r="I275" s="51"/>
      <c r="J275" s="106">
        <v>119295</v>
      </c>
      <c r="K275" s="106"/>
      <c r="L275" s="106">
        <f t="shared" si="148"/>
        <v>119295</v>
      </c>
      <c r="M275" s="106"/>
      <c r="N275" s="105">
        <f t="shared" si="149"/>
        <v>119295</v>
      </c>
      <c r="O275" s="105"/>
      <c r="P275" s="105">
        <f t="shared" si="175"/>
        <v>119295</v>
      </c>
    </row>
    <row r="276" spans="1:16" s="8" customFormat="1" ht="46.8">
      <c r="A276" s="3"/>
      <c r="B276" s="14"/>
      <c r="C276" s="14"/>
      <c r="D276" s="5"/>
      <c r="E276" s="5"/>
      <c r="F276" s="11"/>
      <c r="G276" s="51" t="s">
        <v>321</v>
      </c>
      <c r="H276" s="51" t="s">
        <v>329</v>
      </c>
      <c r="I276" s="51"/>
      <c r="J276" s="106">
        <v>48678</v>
      </c>
      <c r="K276" s="106"/>
      <c r="L276" s="106">
        <f t="shared" si="148"/>
        <v>48678</v>
      </c>
      <c r="M276" s="106"/>
      <c r="N276" s="105">
        <f t="shared" si="149"/>
        <v>48678</v>
      </c>
      <c r="O276" s="105"/>
      <c r="P276" s="105">
        <f t="shared" si="175"/>
        <v>48678</v>
      </c>
    </row>
    <row r="277" spans="1:16" s="8" customFormat="1" ht="52.5" customHeight="1">
      <c r="A277" s="3"/>
      <c r="B277" s="14"/>
      <c r="C277" s="14"/>
      <c r="D277" s="5"/>
      <c r="E277" s="5"/>
      <c r="F277" s="11"/>
      <c r="G277" s="51" t="s">
        <v>322</v>
      </c>
      <c r="H277" s="51" t="s">
        <v>330</v>
      </c>
      <c r="I277" s="51"/>
      <c r="J277" s="106">
        <v>33921</v>
      </c>
      <c r="K277" s="106"/>
      <c r="L277" s="106">
        <f t="shared" si="148"/>
        <v>33921</v>
      </c>
      <c r="M277" s="106"/>
      <c r="N277" s="105">
        <f t="shared" si="149"/>
        <v>33921</v>
      </c>
      <c r="O277" s="105"/>
      <c r="P277" s="105">
        <f t="shared" si="175"/>
        <v>33921</v>
      </c>
    </row>
    <row r="278" spans="1:16" s="8" customFormat="1" ht="52.5" customHeight="1">
      <c r="A278" s="3"/>
      <c r="B278" s="14"/>
      <c r="C278" s="14"/>
      <c r="D278" s="5"/>
      <c r="E278" s="5"/>
      <c r="F278" s="11"/>
      <c r="G278" s="51" t="s">
        <v>323</v>
      </c>
      <c r="H278" s="51" t="s">
        <v>331</v>
      </c>
      <c r="I278" s="51"/>
      <c r="J278" s="106">
        <v>29651</v>
      </c>
      <c r="K278" s="106"/>
      <c r="L278" s="106">
        <f t="shared" si="148"/>
        <v>29651</v>
      </c>
      <c r="M278" s="106"/>
      <c r="N278" s="105">
        <f t="shared" si="149"/>
        <v>29651</v>
      </c>
      <c r="O278" s="105"/>
      <c r="P278" s="105">
        <f t="shared" si="175"/>
        <v>29651</v>
      </c>
    </row>
    <row r="279" spans="1:16" s="8" customFormat="1" ht="46.8">
      <c r="A279" s="3"/>
      <c r="B279" s="14"/>
      <c r="C279" s="14"/>
      <c r="D279" s="5"/>
      <c r="E279" s="5"/>
      <c r="F279" s="11"/>
      <c r="G279" s="51" t="s">
        <v>413</v>
      </c>
      <c r="H279" s="51" t="s">
        <v>416</v>
      </c>
      <c r="I279" s="51"/>
      <c r="J279" s="106">
        <v>30000</v>
      </c>
      <c r="K279" s="106"/>
      <c r="L279" s="106">
        <f t="shared" si="148"/>
        <v>30000</v>
      </c>
      <c r="M279" s="106"/>
      <c r="N279" s="105">
        <f t="shared" si="149"/>
        <v>30000</v>
      </c>
      <c r="O279" s="105"/>
      <c r="P279" s="105">
        <f t="shared" si="175"/>
        <v>30000</v>
      </c>
    </row>
    <row r="280" spans="1:16" s="8" customFormat="1" ht="46.8">
      <c r="A280" s="3"/>
      <c r="B280" s="14"/>
      <c r="C280" s="14"/>
      <c r="D280" s="5"/>
      <c r="E280" s="5"/>
      <c r="F280" s="11"/>
      <c r="G280" s="51" t="s">
        <v>414</v>
      </c>
      <c r="H280" s="51" t="s">
        <v>417</v>
      </c>
      <c r="I280" s="51"/>
      <c r="J280" s="106">
        <v>50000</v>
      </c>
      <c r="K280" s="106"/>
      <c r="L280" s="106">
        <f t="shared" si="148"/>
        <v>50000</v>
      </c>
      <c r="M280" s="106"/>
      <c r="N280" s="105">
        <f t="shared" si="149"/>
        <v>50000</v>
      </c>
      <c r="O280" s="105"/>
      <c r="P280" s="105">
        <f t="shared" si="175"/>
        <v>50000</v>
      </c>
    </row>
    <row r="281" spans="1:16" s="8" customFormat="1" ht="46.8">
      <c r="A281" s="3"/>
      <c r="B281" s="14"/>
      <c r="C281" s="14"/>
      <c r="D281" s="5"/>
      <c r="E281" s="5"/>
      <c r="F281" s="11"/>
      <c r="G281" s="51" t="s">
        <v>415</v>
      </c>
      <c r="H281" s="51" t="s">
        <v>418</v>
      </c>
      <c r="I281" s="51"/>
      <c r="J281" s="106">
        <v>19000</v>
      </c>
      <c r="K281" s="106"/>
      <c r="L281" s="106">
        <f t="shared" si="148"/>
        <v>19000</v>
      </c>
      <c r="M281" s="106"/>
      <c r="N281" s="105">
        <f t="shared" si="149"/>
        <v>19000</v>
      </c>
      <c r="O281" s="105"/>
      <c r="P281" s="105">
        <f t="shared" si="175"/>
        <v>19000</v>
      </c>
    </row>
    <row r="282" spans="1:16" s="8" customFormat="1" ht="66.75" customHeight="1">
      <c r="A282" s="3"/>
      <c r="B282" s="14"/>
      <c r="C282" s="14"/>
      <c r="D282" s="5"/>
      <c r="E282" s="5"/>
      <c r="F282" s="11"/>
      <c r="G282" s="55" t="s">
        <v>523</v>
      </c>
      <c r="H282" s="55" t="s">
        <v>524</v>
      </c>
      <c r="I282" s="55"/>
      <c r="J282" s="106"/>
      <c r="K282" s="106"/>
      <c r="L282" s="106">
        <f t="shared" si="148"/>
        <v>0</v>
      </c>
      <c r="M282" s="106">
        <v>9560</v>
      </c>
      <c r="N282" s="105">
        <f t="shared" si="149"/>
        <v>9560</v>
      </c>
      <c r="O282" s="105"/>
      <c r="P282" s="105">
        <f t="shared" si="175"/>
        <v>9560</v>
      </c>
    </row>
    <row r="283" spans="1:16" s="8" customFormat="1" ht="46.8">
      <c r="A283" s="3"/>
      <c r="B283" s="14"/>
      <c r="C283" s="14"/>
      <c r="D283" s="5"/>
      <c r="E283" s="5"/>
      <c r="F283" s="11"/>
      <c r="G283" s="55" t="s">
        <v>527</v>
      </c>
      <c r="H283" s="55" t="s">
        <v>528</v>
      </c>
      <c r="I283" s="55"/>
      <c r="J283" s="106"/>
      <c r="K283" s="106"/>
      <c r="L283" s="106">
        <f t="shared" si="148"/>
        <v>0</v>
      </c>
      <c r="M283" s="106">
        <v>1949</v>
      </c>
      <c r="N283" s="105">
        <f t="shared" si="149"/>
        <v>1949</v>
      </c>
      <c r="O283" s="105"/>
      <c r="P283" s="105">
        <f t="shared" si="175"/>
        <v>1949</v>
      </c>
    </row>
    <row r="284" spans="1:16" s="8" customFormat="1" ht="66.75" customHeight="1">
      <c r="A284" s="3"/>
      <c r="B284" s="14"/>
      <c r="C284" s="14"/>
      <c r="D284" s="5"/>
      <c r="E284" s="5"/>
      <c r="F284" s="11"/>
      <c r="G284" s="55" t="s">
        <v>525</v>
      </c>
      <c r="H284" s="55" t="s">
        <v>526</v>
      </c>
      <c r="I284" s="55"/>
      <c r="J284" s="106"/>
      <c r="K284" s="106"/>
      <c r="L284" s="106">
        <f t="shared" si="148"/>
        <v>0</v>
      </c>
      <c r="M284" s="106">
        <v>743</v>
      </c>
      <c r="N284" s="105">
        <f t="shared" si="149"/>
        <v>743</v>
      </c>
      <c r="O284" s="105"/>
      <c r="P284" s="105">
        <f t="shared" si="175"/>
        <v>743</v>
      </c>
    </row>
    <row r="285" spans="1:16" s="8" customFormat="1" ht="66.75" customHeight="1">
      <c r="A285" s="3"/>
      <c r="B285" s="14"/>
      <c r="C285" s="14"/>
      <c r="D285" s="5"/>
      <c r="E285" s="5"/>
      <c r="F285" s="11"/>
      <c r="G285" s="55" t="s">
        <v>578</v>
      </c>
      <c r="H285" s="55" t="s">
        <v>579</v>
      </c>
      <c r="I285" s="55"/>
      <c r="J285" s="106"/>
      <c r="K285" s="106"/>
      <c r="L285" s="106">
        <f t="shared" si="148"/>
        <v>0</v>
      </c>
      <c r="M285" s="106">
        <v>24436</v>
      </c>
      <c r="N285" s="105">
        <f t="shared" si="149"/>
        <v>24436</v>
      </c>
      <c r="O285" s="105"/>
      <c r="P285" s="105">
        <f t="shared" si="175"/>
        <v>24436</v>
      </c>
    </row>
    <row r="286" spans="1:16" s="8" customFormat="1" ht="66.75" customHeight="1">
      <c r="A286" s="3"/>
      <c r="B286" s="14"/>
      <c r="C286" s="14"/>
      <c r="D286" s="5"/>
      <c r="E286" s="5"/>
      <c r="F286" s="11"/>
      <c r="G286" s="55" t="s">
        <v>580</v>
      </c>
      <c r="H286" s="55" t="s">
        <v>581</v>
      </c>
      <c r="I286" s="55"/>
      <c r="J286" s="106"/>
      <c r="K286" s="106"/>
      <c r="L286" s="106">
        <f t="shared" si="148"/>
        <v>0</v>
      </c>
      <c r="M286" s="106">
        <v>214</v>
      </c>
      <c r="N286" s="105">
        <f t="shared" si="149"/>
        <v>214</v>
      </c>
      <c r="O286" s="105"/>
      <c r="P286" s="105">
        <f t="shared" si="175"/>
        <v>214</v>
      </c>
    </row>
    <row r="287" spans="1:16" s="91" customFormat="1" ht="93.6">
      <c r="A287" s="16"/>
      <c r="B287" s="14"/>
      <c r="C287" s="14"/>
      <c r="D287" s="5"/>
      <c r="E287" s="5"/>
      <c r="F287" s="11"/>
      <c r="G287" s="55" t="s">
        <v>642</v>
      </c>
      <c r="H287" s="55" t="s">
        <v>643</v>
      </c>
      <c r="I287" s="55"/>
      <c r="J287" s="106"/>
      <c r="K287" s="106"/>
      <c r="L287" s="106"/>
      <c r="M287" s="106"/>
      <c r="N287" s="105"/>
      <c r="O287" s="105">
        <v>147953</v>
      </c>
      <c r="P287" s="105">
        <f t="shared" ref="P287:P313" si="176">N287+O287</f>
        <v>147953</v>
      </c>
    </row>
    <row r="288" spans="1:16" s="91" customFormat="1" ht="100.5" customHeight="1">
      <c r="A288" s="16"/>
      <c r="B288" s="14"/>
      <c r="C288" s="14"/>
      <c r="D288" s="5"/>
      <c r="E288" s="5"/>
      <c r="F288" s="11"/>
      <c r="G288" s="55" t="s">
        <v>645</v>
      </c>
      <c r="H288" s="55" t="s">
        <v>644</v>
      </c>
      <c r="I288" s="55"/>
      <c r="J288" s="106"/>
      <c r="K288" s="106"/>
      <c r="L288" s="106"/>
      <c r="M288" s="106"/>
      <c r="N288" s="105"/>
      <c r="O288" s="105">
        <v>284203</v>
      </c>
      <c r="P288" s="105">
        <f t="shared" si="176"/>
        <v>284203</v>
      </c>
    </row>
    <row r="289" spans="1:16" s="91" customFormat="1" ht="109.2">
      <c r="A289" s="16"/>
      <c r="B289" s="14"/>
      <c r="C289" s="14"/>
      <c r="D289" s="5"/>
      <c r="E289" s="5"/>
      <c r="F289" s="11"/>
      <c r="G289" s="55" t="s">
        <v>690</v>
      </c>
      <c r="H289" s="55" t="s">
        <v>646</v>
      </c>
      <c r="I289" s="55"/>
      <c r="J289" s="106"/>
      <c r="K289" s="106"/>
      <c r="L289" s="106"/>
      <c r="M289" s="106"/>
      <c r="N289" s="105"/>
      <c r="O289" s="105">
        <v>467844</v>
      </c>
      <c r="P289" s="105">
        <f t="shared" si="176"/>
        <v>467844</v>
      </c>
    </row>
    <row r="290" spans="1:16" s="91" customFormat="1" ht="62.4">
      <c r="A290" s="16"/>
      <c r="B290" s="14"/>
      <c r="C290" s="14"/>
      <c r="D290" s="5"/>
      <c r="E290" s="5"/>
      <c r="F290" s="11"/>
      <c r="G290" s="55" t="s">
        <v>631</v>
      </c>
      <c r="H290" s="55" t="s">
        <v>647</v>
      </c>
      <c r="I290" s="55"/>
      <c r="J290" s="106"/>
      <c r="K290" s="106"/>
      <c r="L290" s="106"/>
      <c r="M290" s="106"/>
      <c r="N290" s="105"/>
      <c r="O290" s="105">
        <v>279651</v>
      </c>
      <c r="P290" s="105">
        <f t="shared" si="176"/>
        <v>279651</v>
      </c>
    </row>
    <row r="291" spans="1:16" s="91" customFormat="1" ht="46.8">
      <c r="A291" s="16"/>
      <c r="B291" s="14"/>
      <c r="C291" s="14"/>
      <c r="D291" s="5"/>
      <c r="E291" s="5"/>
      <c r="F291" s="11"/>
      <c r="G291" s="51" t="s">
        <v>692</v>
      </c>
      <c r="H291" s="51" t="s">
        <v>691</v>
      </c>
      <c r="I291" s="55"/>
      <c r="J291" s="106"/>
      <c r="K291" s="106"/>
      <c r="L291" s="106"/>
      <c r="M291" s="106"/>
      <c r="N291" s="105"/>
      <c r="O291" s="105">
        <v>1000</v>
      </c>
      <c r="P291" s="105">
        <f>N291+O291</f>
        <v>1000</v>
      </c>
    </row>
    <row r="292" spans="1:16" s="91" customFormat="1" ht="54.75" customHeight="1">
      <c r="A292" s="16"/>
      <c r="B292" s="14"/>
      <c r="C292" s="14"/>
      <c r="D292" s="5"/>
      <c r="E292" s="5"/>
      <c r="F292" s="11"/>
      <c r="G292" s="51" t="s">
        <v>681</v>
      </c>
      <c r="H292" s="51" t="s">
        <v>680</v>
      </c>
      <c r="I292" s="55"/>
      <c r="J292" s="106"/>
      <c r="K292" s="106"/>
      <c r="L292" s="106"/>
      <c r="M292" s="106"/>
      <c r="N292" s="105"/>
      <c r="O292" s="105">
        <v>1000</v>
      </c>
      <c r="P292" s="105">
        <f>N292+O292</f>
        <v>1000</v>
      </c>
    </row>
    <row r="293" spans="1:16" s="91" customFormat="1" ht="46.8">
      <c r="A293" s="16"/>
      <c r="B293" s="14"/>
      <c r="C293" s="14"/>
      <c r="D293" s="5"/>
      <c r="E293" s="5"/>
      <c r="F293" s="11"/>
      <c r="G293" s="51" t="s">
        <v>696</v>
      </c>
      <c r="H293" s="51" t="s">
        <v>695</v>
      </c>
      <c r="I293" s="55"/>
      <c r="J293" s="106"/>
      <c r="K293" s="106"/>
      <c r="L293" s="106"/>
      <c r="M293" s="106"/>
      <c r="N293" s="105"/>
      <c r="O293" s="105">
        <v>1000</v>
      </c>
      <c r="P293" s="105">
        <f>N293+O293</f>
        <v>1000</v>
      </c>
    </row>
    <row r="294" spans="1:16" s="91" customFormat="1" ht="48" customHeight="1">
      <c r="A294" s="16"/>
      <c r="B294" s="14"/>
      <c r="C294" s="14"/>
      <c r="D294" s="5"/>
      <c r="E294" s="5"/>
      <c r="F294" s="11"/>
      <c r="G294" s="51" t="s">
        <v>694</v>
      </c>
      <c r="H294" s="51" t="s">
        <v>693</v>
      </c>
      <c r="I294" s="55"/>
      <c r="J294" s="106"/>
      <c r="K294" s="106"/>
      <c r="L294" s="106"/>
      <c r="M294" s="106"/>
      <c r="N294" s="105"/>
      <c r="O294" s="105">
        <v>1000</v>
      </c>
      <c r="P294" s="105">
        <f>N294+O294</f>
        <v>1000</v>
      </c>
    </row>
    <row r="295" spans="1:16" s="91" customFormat="1" ht="46.8">
      <c r="A295" s="16"/>
      <c r="B295" s="14"/>
      <c r="C295" s="14"/>
      <c r="D295" s="5"/>
      <c r="E295" s="5"/>
      <c r="F295" s="11"/>
      <c r="G295" s="55" t="s">
        <v>689</v>
      </c>
      <c r="H295" s="55" t="s">
        <v>688</v>
      </c>
      <c r="I295" s="55"/>
      <c r="J295" s="106"/>
      <c r="K295" s="106"/>
      <c r="L295" s="106"/>
      <c r="M295" s="106"/>
      <c r="N295" s="105"/>
      <c r="O295" s="105">
        <v>149933</v>
      </c>
      <c r="P295" s="105">
        <f t="shared" si="176"/>
        <v>149933</v>
      </c>
    </row>
    <row r="296" spans="1:16" s="91" customFormat="1" ht="46.8">
      <c r="A296" s="16"/>
      <c r="B296" s="14"/>
      <c r="C296" s="14"/>
      <c r="D296" s="5"/>
      <c r="E296" s="5"/>
      <c r="F296" s="11"/>
      <c r="G296" s="55" t="s">
        <v>683</v>
      </c>
      <c r="H296" s="55" t="s">
        <v>682</v>
      </c>
      <c r="I296" s="55"/>
      <c r="J296" s="106"/>
      <c r="K296" s="106"/>
      <c r="L296" s="106"/>
      <c r="M296" s="106"/>
      <c r="N296" s="105"/>
      <c r="O296" s="105">
        <v>122795</v>
      </c>
      <c r="P296" s="105">
        <f t="shared" si="176"/>
        <v>122795</v>
      </c>
    </row>
    <row r="297" spans="1:16" s="91" customFormat="1" ht="46.8">
      <c r="A297" s="16"/>
      <c r="B297" s="14"/>
      <c r="C297" s="14"/>
      <c r="D297" s="5"/>
      <c r="E297" s="5"/>
      <c r="F297" s="11"/>
      <c r="G297" s="55" t="s">
        <v>687</v>
      </c>
      <c r="H297" s="55" t="s">
        <v>686</v>
      </c>
      <c r="I297" s="55"/>
      <c r="J297" s="106"/>
      <c r="K297" s="106"/>
      <c r="L297" s="106"/>
      <c r="M297" s="106"/>
      <c r="N297" s="105"/>
      <c r="O297" s="105">
        <v>28162</v>
      </c>
      <c r="P297" s="105">
        <f t="shared" si="176"/>
        <v>28162</v>
      </c>
    </row>
    <row r="298" spans="1:16" s="91" customFormat="1" ht="46.8">
      <c r="A298" s="16"/>
      <c r="B298" s="14"/>
      <c r="C298" s="14"/>
      <c r="D298" s="5"/>
      <c r="E298" s="5"/>
      <c r="F298" s="11"/>
      <c r="G298" s="55" t="s">
        <v>684</v>
      </c>
      <c r="H298" s="55" t="s">
        <v>685</v>
      </c>
      <c r="I298" s="55"/>
      <c r="J298" s="106"/>
      <c r="K298" s="106"/>
      <c r="L298" s="106"/>
      <c r="M298" s="106"/>
      <c r="N298" s="105"/>
      <c r="O298" s="105">
        <v>129218</v>
      </c>
      <c r="P298" s="105">
        <f t="shared" si="176"/>
        <v>129218</v>
      </c>
    </row>
    <row r="299" spans="1:16" s="91" customFormat="1" ht="46.8">
      <c r="A299" s="16"/>
      <c r="B299" s="14"/>
      <c r="C299" s="14"/>
      <c r="D299" s="5"/>
      <c r="E299" s="5"/>
      <c r="F299" s="11"/>
      <c r="G299" s="55" t="s">
        <v>679</v>
      </c>
      <c r="H299" s="55" t="s">
        <v>678</v>
      </c>
      <c r="I299" s="55"/>
      <c r="J299" s="106"/>
      <c r="K299" s="106"/>
      <c r="L299" s="106"/>
      <c r="M299" s="106"/>
      <c r="N299" s="105"/>
      <c r="O299" s="105">
        <v>50000</v>
      </c>
      <c r="P299" s="105">
        <f t="shared" si="176"/>
        <v>50000</v>
      </c>
    </row>
    <row r="300" spans="1:16" s="91" customFormat="1" ht="46.8">
      <c r="A300" s="16"/>
      <c r="B300" s="14"/>
      <c r="C300" s="14"/>
      <c r="D300" s="5"/>
      <c r="E300" s="5"/>
      <c r="F300" s="11"/>
      <c r="G300" s="55" t="s">
        <v>677</v>
      </c>
      <c r="H300" s="55" t="s">
        <v>676</v>
      </c>
      <c r="I300" s="55"/>
      <c r="J300" s="106"/>
      <c r="K300" s="106"/>
      <c r="L300" s="106"/>
      <c r="M300" s="106"/>
      <c r="N300" s="105"/>
      <c r="O300" s="105">
        <v>299537</v>
      </c>
      <c r="P300" s="105">
        <f t="shared" si="176"/>
        <v>299537</v>
      </c>
    </row>
    <row r="301" spans="1:16" s="91" customFormat="1" ht="46.8">
      <c r="A301" s="16"/>
      <c r="B301" s="14"/>
      <c r="C301" s="14"/>
      <c r="D301" s="5"/>
      <c r="E301" s="5"/>
      <c r="F301" s="11"/>
      <c r="G301" s="55" t="s">
        <v>675</v>
      </c>
      <c r="H301" s="55" t="s">
        <v>674</v>
      </c>
      <c r="I301" s="55"/>
      <c r="J301" s="106"/>
      <c r="K301" s="106"/>
      <c r="L301" s="106"/>
      <c r="M301" s="106"/>
      <c r="N301" s="105"/>
      <c r="O301" s="105">
        <v>352858</v>
      </c>
      <c r="P301" s="105">
        <f t="shared" si="176"/>
        <v>352858</v>
      </c>
    </row>
    <row r="302" spans="1:16" s="91" customFormat="1" ht="31.2">
      <c r="A302" s="16"/>
      <c r="B302" s="14"/>
      <c r="C302" s="14"/>
      <c r="D302" s="5"/>
      <c r="E302" s="5"/>
      <c r="F302" s="11"/>
      <c r="G302" s="55" t="s">
        <v>671</v>
      </c>
      <c r="H302" s="55" t="s">
        <v>670</v>
      </c>
      <c r="I302" s="55"/>
      <c r="J302" s="106"/>
      <c r="K302" s="106"/>
      <c r="L302" s="106"/>
      <c r="M302" s="106"/>
      <c r="N302" s="105"/>
      <c r="O302" s="105">
        <v>700660</v>
      </c>
      <c r="P302" s="105">
        <f t="shared" si="176"/>
        <v>700660</v>
      </c>
    </row>
    <row r="303" spans="1:16" s="91" customFormat="1" ht="46.8">
      <c r="A303" s="16"/>
      <c r="B303" s="14"/>
      <c r="C303" s="14"/>
      <c r="D303" s="5"/>
      <c r="E303" s="5"/>
      <c r="F303" s="11"/>
      <c r="G303" s="55" t="s">
        <v>673</v>
      </c>
      <c r="H303" s="55" t="s">
        <v>672</v>
      </c>
      <c r="I303" s="55"/>
      <c r="J303" s="106"/>
      <c r="K303" s="106"/>
      <c r="L303" s="106"/>
      <c r="M303" s="106"/>
      <c r="N303" s="105"/>
      <c r="O303" s="105">
        <v>170315</v>
      </c>
      <c r="P303" s="105">
        <f t="shared" si="176"/>
        <v>170315</v>
      </c>
    </row>
    <row r="304" spans="1:16" s="91" customFormat="1" ht="62.4">
      <c r="A304" s="16"/>
      <c r="B304" s="14"/>
      <c r="C304" s="14"/>
      <c r="D304" s="5"/>
      <c r="E304" s="5"/>
      <c r="F304" s="11"/>
      <c r="G304" s="55" t="s">
        <v>653</v>
      </c>
      <c r="H304" s="55" t="s">
        <v>652</v>
      </c>
      <c r="I304" s="55"/>
      <c r="J304" s="106"/>
      <c r="K304" s="106"/>
      <c r="L304" s="106"/>
      <c r="M304" s="106"/>
      <c r="N304" s="105"/>
      <c r="O304" s="105">
        <v>61398</v>
      </c>
      <c r="P304" s="105">
        <f t="shared" si="176"/>
        <v>61398</v>
      </c>
    </row>
    <row r="305" spans="1:16" s="91" customFormat="1" ht="78">
      <c r="A305" s="16"/>
      <c r="B305" s="14"/>
      <c r="C305" s="14"/>
      <c r="D305" s="5"/>
      <c r="E305" s="5"/>
      <c r="F305" s="11"/>
      <c r="G305" s="55" t="s">
        <v>651</v>
      </c>
      <c r="H305" s="55" t="s">
        <v>650</v>
      </c>
      <c r="I305" s="55"/>
      <c r="J305" s="106"/>
      <c r="K305" s="106"/>
      <c r="L305" s="106"/>
      <c r="M305" s="106"/>
      <c r="N305" s="105"/>
      <c r="O305" s="105">
        <v>43580</v>
      </c>
      <c r="P305" s="105">
        <f t="shared" si="176"/>
        <v>43580</v>
      </c>
    </row>
    <row r="306" spans="1:16" s="91" customFormat="1" ht="78">
      <c r="A306" s="16"/>
      <c r="B306" s="14"/>
      <c r="C306" s="14"/>
      <c r="D306" s="5"/>
      <c r="E306" s="5"/>
      <c r="F306" s="11"/>
      <c r="G306" s="55" t="s">
        <v>663</v>
      </c>
      <c r="H306" s="55" t="s">
        <v>662</v>
      </c>
      <c r="I306" s="55"/>
      <c r="J306" s="106"/>
      <c r="K306" s="106"/>
      <c r="L306" s="106"/>
      <c r="M306" s="106"/>
      <c r="N306" s="105"/>
      <c r="O306" s="105">
        <v>367239</v>
      </c>
      <c r="P306" s="105">
        <f t="shared" si="176"/>
        <v>367239</v>
      </c>
    </row>
    <row r="307" spans="1:16" s="91" customFormat="1" ht="93.6">
      <c r="A307" s="16"/>
      <c r="B307" s="14"/>
      <c r="C307" s="14"/>
      <c r="D307" s="5"/>
      <c r="E307" s="5"/>
      <c r="F307" s="11"/>
      <c r="G307" s="55" t="s">
        <v>661</v>
      </c>
      <c r="H307" s="55" t="s">
        <v>660</v>
      </c>
      <c r="I307" s="55"/>
      <c r="J307" s="106"/>
      <c r="K307" s="106"/>
      <c r="L307" s="106"/>
      <c r="M307" s="106"/>
      <c r="N307" s="105"/>
      <c r="O307" s="105">
        <f>933880-44073-60864-535335</f>
        <v>293608</v>
      </c>
      <c r="P307" s="105">
        <f t="shared" si="176"/>
        <v>293608</v>
      </c>
    </row>
    <row r="308" spans="1:16" s="91" customFormat="1" ht="62.4">
      <c r="A308" s="16"/>
      <c r="B308" s="14"/>
      <c r="C308" s="14"/>
      <c r="D308" s="5"/>
      <c r="E308" s="5"/>
      <c r="F308" s="11"/>
      <c r="G308" s="55" t="s">
        <v>666</v>
      </c>
      <c r="H308" s="55" t="s">
        <v>665</v>
      </c>
      <c r="I308" s="55"/>
      <c r="J308" s="106"/>
      <c r="K308" s="106"/>
      <c r="L308" s="106"/>
      <c r="M308" s="106"/>
      <c r="N308" s="105"/>
      <c r="O308" s="105">
        <v>0</v>
      </c>
      <c r="P308" s="105">
        <f t="shared" si="176"/>
        <v>0</v>
      </c>
    </row>
    <row r="309" spans="1:16" s="91" customFormat="1" ht="78">
      <c r="A309" s="16"/>
      <c r="B309" s="14"/>
      <c r="C309" s="14"/>
      <c r="D309" s="5"/>
      <c r="E309" s="5"/>
      <c r="F309" s="11"/>
      <c r="G309" s="55" t="s">
        <v>667</v>
      </c>
      <c r="H309" s="55" t="s">
        <v>664</v>
      </c>
      <c r="I309" s="55"/>
      <c r="J309" s="106"/>
      <c r="K309" s="106"/>
      <c r="L309" s="106"/>
      <c r="M309" s="106"/>
      <c r="N309" s="105"/>
      <c r="O309" s="105">
        <v>38630</v>
      </c>
      <c r="P309" s="105">
        <f t="shared" si="176"/>
        <v>38630</v>
      </c>
    </row>
    <row r="310" spans="1:16" s="91" customFormat="1" ht="78">
      <c r="A310" s="16"/>
      <c r="B310" s="14"/>
      <c r="C310" s="14"/>
      <c r="D310" s="5"/>
      <c r="E310" s="5"/>
      <c r="F310" s="11"/>
      <c r="G310" s="55" t="s">
        <v>659</v>
      </c>
      <c r="H310" s="55" t="s">
        <v>658</v>
      </c>
      <c r="I310" s="55"/>
      <c r="J310" s="106"/>
      <c r="K310" s="106"/>
      <c r="L310" s="106"/>
      <c r="M310" s="106"/>
      <c r="N310" s="105"/>
      <c r="O310" s="105">
        <v>96564</v>
      </c>
      <c r="P310" s="105">
        <f t="shared" si="176"/>
        <v>96564</v>
      </c>
    </row>
    <row r="311" spans="1:16" s="91" customFormat="1" ht="78">
      <c r="A311" s="16"/>
      <c r="B311" s="14"/>
      <c r="C311" s="14"/>
      <c r="D311" s="5"/>
      <c r="E311" s="5"/>
      <c r="F311" s="11"/>
      <c r="G311" s="55" t="s">
        <v>657</v>
      </c>
      <c r="H311" s="55" t="s">
        <v>656</v>
      </c>
      <c r="I311" s="55"/>
      <c r="J311" s="106"/>
      <c r="K311" s="106"/>
      <c r="L311" s="106"/>
      <c r="M311" s="106"/>
      <c r="N311" s="105"/>
      <c r="O311" s="105">
        <v>402977</v>
      </c>
      <c r="P311" s="105">
        <f t="shared" si="176"/>
        <v>402977</v>
      </c>
    </row>
    <row r="312" spans="1:16" s="91" customFormat="1" ht="78">
      <c r="A312" s="16"/>
      <c r="B312" s="14"/>
      <c r="C312" s="14"/>
      <c r="D312" s="5"/>
      <c r="E312" s="5"/>
      <c r="F312" s="11"/>
      <c r="G312" s="55" t="s">
        <v>655</v>
      </c>
      <c r="H312" s="55" t="s">
        <v>654</v>
      </c>
      <c r="I312" s="55"/>
      <c r="J312" s="106"/>
      <c r="K312" s="106"/>
      <c r="L312" s="106"/>
      <c r="M312" s="106"/>
      <c r="N312" s="105"/>
      <c r="O312" s="105">
        <v>215302</v>
      </c>
      <c r="P312" s="105">
        <f t="shared" si="176"/>
        <v>215302</v>
      </c>
    </row>
    <row r="313" spans="1:16" s="91" customFormat="1" ht="78">
      <c r="A313" s="16"/>
      <c r="B313" s="14"/>
      <c r="C313" s="14"/>
      <c r="D313" s="5"/>
      <c r="E313" s="5"/>
      <c r="F313" s="11"/>
      <c r="G313" s="55" t="s">
        <v>668</v>
      </c>
      <c r="H313" s="55" t="s">
        <v>669</v>
      </c>
      <c r="I313" s="55"/>
      <c r="J313" s="106"/>
      <c r="K313" s="106"/>
      <c r="L313" s="106"/>
      <c r="M313" s="106"/>
      <c r="N313" s="105"/>
      <c r="O313" s="105">
        <v>18000</v>
      </c>
      <c r="P313" s="105">
        <f t="shared" si="176"/>
        <v>18000</v>
      </c>
    </row>
    <row r="314" spans="1:16" s="8" customFormat="1" ht="16.2">
      <c r="A314" s="3"/>
      <c r="B314" s="14"/>
      <c r="C314" s="14"/>
      <c r="D314" s="5"/>
      <c r="E314" s="5"/>
      <c r="F314" s="11"/>
      <c r="G314" s="61" t="s">
        <v>30</v>
      </c>
      <c r="H314" s="61" t="s">
        <v>121</v>
      </c>
      <c r="I314" s="61"/>
      <c r="J314" s="112">
        <f t="shared" ref="J314:N314" si="177">SUM(J315:J340)</f>
        <v>1257438</v>
      </c>
      <c r="K314" s="112">
        <f t="shared" si="177"/>
        <v>0</v>
      </c>
      <c r="L314" s="112">
        <f t="shared" si="177"/>
        <v>1257438</v>
      </c>
      <c r="M314" s="112">
        <f t="shared" si="177"/>
        <v>324175</v>
      </c>
      <c r="N314" s="145">
        <f t="shared" si="177"/>
        <v>1581613</v>
      </c>
      <c r="O314" s="145">
        <f t="shared" ref="O314:P314" si="178">SUM(O315:O340)</f>
        <v>0</v>
      </c>
      <c r="P314" s="145">
        <f t="shared" si="178"/>
        <v>1581613</v>
      </c>
    </row>
    <row r="315" spans="1:16" s="8" customFormat="1" ht="62.4">
      <c r="A315" s="3"/>
      <c r="B315" s="14"/>
      <c r="C315" s="14"/>
      <c r="D315" s="5"/>
      <c r="E315" s="5"/>
      <c r="F315" s="11"/>
      <c r="G315" s="51" t="s">
        <v>194</v>
      </c>
      <c r="H315" s="51" t="s">
        <v>197</v>
      </c>
      <c r="I315" s="51"/>
      <c r="J315" s="106">
        <v>21662</v>
      </c>
      <c r="K315" s="106"/>
      <c r="L315" s="106">
        <f t="shared" si="148"/>
        <v>21662</v>
      </c>
      <c r="M315" s="106"/>
      <c r="N315" s="105">
        <f t="shared" si="149"/>
        <v>21662</v>
      </c>
      <c r="O315" s="105"/>
      <c r="P315" s="105">
        <f t="shared" ref="P315:P340" si="179">N315+O315</f>
        <v>21662</v>
      </c>
    </row>
    <row r="316" spans="1:16" s="8" customFormat="1" ht="62.4">
      <c r="A316" s="3"/>
      <c r="B316" s="14"/>
      <c r="C316" s="14"/>
      <c r="D316" s="5"/>
      <c r="E316" s="5"/>
      <c r="F316" s="11"/>
      <c r="G316" s="51" t="s">
        <v>199</v>
      </c>
      <c r="H316" s="51" t="s">
        <v>201</v>
      </c>
      <c r="I316" s="51"/>
      <c r="J316" s="106">
        <v>47136</v>
      </c>
      <c r="K316" s="106"/>
      <c r="L316" s="106">
        <f t="shared" si="148"/>
        <v>47136</v>
      </c>
      <c r="M316" s="106"/>
      <c r="N316" s="105">
        <f t="shared" si="149"/>
        <v>47136</v>
      </c>
      <c r="O316" s="105"/>
      <c r="P316" s="105">
        <f t="shared" si="179"/>
        <v>47136</v>
      </c>
    </row>
    <row r="317" spans="1:16" s="8" customFormat="1" ht="78">
      <c r="A317" s="3"/>
      <c r="B317" s="14"/>
      <c r="C317" s="14"/>
      <c r="D317" s="5"/>
      <c r="E317" s="5"/>
      <c r="F317" s="11"/>
      <c r="G317" s="55" t="s">
        <v>209</v>
      </c>
      <c r="H317" s="55" t="s">
        <v>202</v>
      </c>
      <c r="I317" s="55"/>
      <c r="J317" s="106">
        <v>35705</v>
      </c>
      <c r="K317" s="106"/>
      <c r="L317" s="106">
        <f t="shared" si="148"/>
        <v>35705</v>
      </c>
      <c r="M317" s="106"/>
      <c r="N317" s="105">
        <f t="shared" si="149"/>
        <v>35705</v>
      </c>
      <c r="O317" s="105"/>
      <c r="P317" s="105">
        <f t="shared" si="179"/>
        <v>35705</v>
      </c>
    </row>
    <row r="318" spans="1:16" s="8" customFormat="1" ht="62.4">
      <c r="A318" s="3"/>
      <c r="B318" s="14"/>
      <c r="C318" s="14"/>
      <c r="D318" s="5"/>
      <c r="E318" s="5"/>
      <c r="F318" s="11"/>
      <c r="G318" s="55" t="s">
        <v>294</v>
      </c>
      <c r="H318" s="55" t="s">
        <v>293</v>
      </c>
      <c r="I318" s="55"/>
      <c r="J318" s="106">
        <v>132809</v>
      </c>
      <c r="K318" s="106"/>
      <c r="L318" s="106">
        <f t="shared" si="148"/>
        <v>132809</v>
      </c>
      <c r="M318" s="106"/>
      <c r="N318" s="105">
        <f t="shared" si="149"/>
        <v>132809</v>
      </c>
      <c r="O318" s="105"/>
      <c r="P318" s="105">
        <f t="shared" si="179"/>
        <v>132809</v>
      </c>
    </row>
    <row r="319" spans="1:16" s="8" customFormat="1" ht="46.8">
      <c r="A319" s="3"/>
      <c r="B319" s="14"/>
      <c r="C319" s="14"/>
      <c r="D319" s="5"/>
      <c r="E319" s="5"/>
      <c r="F319" s="11"/>
      <c r="G319" s="55" t="s">
        <v>296</v>
      </c>
      <c r="H319" s="55" t="s">
        <v>295</v>
      </c>
      <c r="I319" s="55"/>
      <c r="J319" s="106">
        <v>73330</v>
      </c>
      <c r="K319" s="106"/>
      <c r="L319" s="106">
        <f t="shared" si="148"/>
        <v>73330</v>
      </c>
      <c r="M319" s="106"/>
      <c r="N319" s="105">
        <f t="shared" si="149"/>
        <v>73330</v>
      </c>
      <c r="O319" s="105"/>
      <c r="P319" s="105">
        <f t="shared" si="179"/>
        <v>73330</v>
      </c>
    </row>
    <row r="320" spans="1:16" s="8" customFormat="1" ht="78">
      <c r="A320" s="3"/>
      <c r="B320" s="14"/>
      <c r="C320" s="14"/>
      <c r="D320" s="5"/>
      <c r="E320" s="5"/>
      <c r="F320" s="11"/>
      <c r="G320" s="55" t="s">
        <v>482</v>
      </c>
      <c r="H320" s="55" t="s">
        <v>483</v>
      </c>
      <c r="I320" s="55"/>
      <c r="J320" s="106">
        <v>185462</v>
      </c>
      <c r="K320" s="106"/>
      <c r="L320" s="106">
        <f t="shared" si="148"/>
        <v>185462</v>
      </c>
      <c r="M320" s="106"/>
      <c r="N320" s="105">
        <f t="shared" si="149"/>
        <v>185462</v>
      </c>
      <c r="O320" s="105"/>
      <c r="P320" s="105">
        <f t="shared" si="179"/>
        <v>185462</v>
      </c>
    </row>
    <row r="321" spans="1:16" s="8" customFormat="1" ht="109.2">
      <c r="A321" s="3"/>
      <c r="B321" s="14"/>
      <c r="C321" s="14"/>
      <c r="D321" s="5"/>
      <c r="E321" s="5"/>
      <c r="F321" s="11"/>
      <c r="G321" s="55" t="s">
        <v>484</v>
      </c>
      <c r="H321" s="55" t="s">
        <v>485</v>
      </c>
      <c r="I321" s="55"/>
      <c r="J321" s="106">
        <v>126468</v>
      </c>
      <c r="K321" s="106"/>
      <c r="L321" s="106">
        <f t="shared" si="148"/>
        <v>126468</v>
      </c>
      <c r="M321" s="106"/>
      <c r="N321" s="105">
        <f t="shared" si="149"/>
        <v>126468</v>
      </c>
      <c r="O321" s="105"/>
      <c r="P321" s="105">
        <f t="shared" si="179"/>
        <v>126468</v>
      </c>
    </row>
    <row r="322" spans="1:16" s="8" customFormat="1" ht="109.2">
      <c r="A322" s="3"/>
      <c r="B322" s="14"/>
      <c r="C322" s="14"/>
      <c r="D322" s="5"/>
      <c r="E322" s="5"/>
      <c r="F322" s="11"/>
      <c r="G322" s="55" t="s">
        <v>486</v>
      </c>
      <c r="H322" s="55" t="s">
        <v>487</v>
      </c>
      <c r="I322" s="55"/>
      <c r="J322" s="106">
        <v>41189</v>
      </c>
      <c r="K322" s="106"/>
      <c r="L322" s="106">
        <f t="shared" si="148"/>
        <v>41189</v>
      </c>
      <c r="M322" s="106"/>
      <c r="N322" s="105">
        <f t="shared" si="149"/>
        <v>41189</v>
      </c>
      <c r="O322" s="105"/>
      <c r="P322" s="105">
        <f t="shared" si="179"/>
        <v>41189</v>
      </c>
    </row>
    <row r="323" spans="1:16" s="8" customFormat="1" ht="78">
      <c r="A323" s="3"/>
      <c r="B323" s="14"/>
      <c r="C323" s="14"/>
      <c r="D323" s="5"/>
      <c r="E323" s="5"/>
      <c r="F323" s="11"/>
      <c r="G323" s="55" t="s">
        <v>488</v>
      </c>
      <c r="H323" s="55" t="s">
        <v>489</v>
      </c>
      <c r="I323" s="55"/>
      <c r="J323" s="106">
        <v>167000</v>
      </c>
      <c r="K323" s="106"/>
      <c r="L323" s="106">
        <f t="shared" si="148"/>
        <v>167000</v>
      </c>
      <c r="M323" s="106"/>
      <c r="N323" s="105">
        <f t="shared" si="149"/>
        <v>167000</v>
      </c>
      <c r="O323" s="105"/>
      <c r="P323" s="105">
        <f t="shared" si="179"/>
        <v>167000</v>
      </c>
    </row>
    <row r="324" spans="1:16" s="8" customFormat="1" ht="109.2">
      <c r="A324" s="3"/>
      <c r="B324" s="14"/>
      <c r="C324" s="14"/>
      <c r="D324" s="5"/>
      <c r="E324" s="5"/>
      <c r="F324" s="11"/>
      <c r="G324" s="55" t="s">
        <v>490</v>
      </c>
      <c r="H324" s="55" t="s">
        <v>491</v>
      </c>
      <c r="I324" s="55"/>
      <c r="J324" s="106">
        <v>163449</v>
      </c>
      <c r="K324" s="106"/>
      <c r="L324" s="106">
        <f t="shared" si="148"/>
        <v>163449</v>
      </c>
      <c r="M324" s="106"/>
      <c r="N324" s="105">
        <f t="shared" si="149"/>
        <v>163449</v>
      </c>
      <c r="O324" s="105"/>
      <c r="P324" s="105">
        <f t="shared" si="179"/>
        <v>163449</v>
      </c>
    </row>
    <row r="325" spans="1:16" s="8" customFormat="1" ht="62.4">
      <c r="A325" s="3"/>
      <c r="B325" s="14"/>
      <c r="C325" s="14"/>
      <c r="D325" s="5"/>
      <c r="E325" s="5"/>
      <c r="F325" s="11"/>
      <c r="G325" s="55" t="s">
        <v>297</v>
      </c>
      <c r="H325" s="55" t="s">
        <v>298</v>
      </c>
      <c r="I325" s="55"/>
      <c r="J325" s="106">
        <v>66839</v>
      </c>
      <c r="K325" s="106"/>
      <c r="L325" s="106">
        <f t="shared" si="148"/>
        <v>66839</v>
      </c>
      <c r="M325" s="106"/>
      <c r="N325" s="105">
        <f t="shared" si="149"/>
        <v>66839</v>
      </c>
      <c r="O325" s="105"/>
      <c r="P325" s="105">
        <f t="shared" si="179"/>
        <v>66839</v>
      </c>
    </row>
    <row r="326" spans="1:16" s="8" customFormat="1" ht="62.4">
      <c r="A326" s="3"/>
      <c r="B326" s="14"/>
      <c r="C326" s="14"/>
      <c r="D326" s="5"/>
      <c r="E326" s="5"/>
      <c r="F326" s="11"/>
      <c r="G326" s="55" t="s">
        <v>302</v>
      </c>
      <c r="H326" s="55" t="s">
        <v>301</v>
      </c>
      <c r="I326" s="55"/>
      <c r="J326" s="106">
        <v>15128</v>
      </c>
      <c r="K326" s="106"/>
      <c r="L326" s="106">
        <f t="shared" si="148"/>
        <v>15128</v>
      </c>
      <c r="M326" s="106"/>
      <c r="N326" s="105">
        <f t="shared" si="149"/>
        <v>15128</v>
      </c>
      <c r="O326" s="105"/>
      <c r="P326" s="105">
        <f t="shared" si="179"/>
        <v>15128</v>
      </c>
    </row>
    <row r="327" spans="1:16" s="8" customFormat="1" ht="62.4">
      <c r="A327" s="3"/>
      <c r="B327" s="14"/>
      <c r="C327" s="14"/>
      <c r="D327" s="5"/>
      <c r="E327" s="5"/>
      <c r="F327" s="11"/>
      <c r="G327" s="55" t="s">
        <v>300</v>
      </c>
      <c r="H327" s="55" t="s">
        <v>299</v>
      </c>
      <c r="I327" s="55"/>
      <c r="J327" s="106">
        <v>22752</v>
      </c>
      <c r="K327" s="106"/>
      <c r="L327" s="106">
        <f t="shared" si="148"/>
        <v>22752</v>
      </c>
      <c r="M327" s="106"/>
      <c r="N327" s="105">
        <f t="shared" si="149"/>
        <v>22752</v>
      </c>
      <c r="O327" s="105"/>
      <c r="P327" s="105">
        <f t="shared" si="179"/>
        <v>22752</v>
      </c>
    </row>
    <row r="328" spans="1:16" s="8" customFormat="1" ht="62.4">
      <c r="A328" s="3"/>
      <c r="B328" s="14"/>
      <c r="C328" s="14"/>
      <c r="D328" s="5"/>
      <c r="E328" s="5"/>
      <c r="F328" s="11"/>
      <c r="G328" s="55" t="s">
        <v>304</v>
      </c>
      <c r="H328" s="55" t="s">
        <v>303</v>
      </c>
      <c r="I328" s="55"/>
      <c r="J328" s="106">
        <v>31138</v>
      </c>
      <c r="K328" s="106"/>
      <c r="L328" s="106">
        <f t="shared" si="148"/>
        <v>31138</v>
      </c>
      <c r="M328" s="106"/>
      <c r="N328" s="105">
        <f t="shared" si="149"/>
        <v>31138</v>
      </c>
      <c r="O328" s="105"/>
      <c r="P328" s="105">
        <f t="shared" si="179"/>
        <v>31138</v>
      </c>
    </row>
    <row r="329" spans="1:16" s="8" customFormat="1" ht="78">
      <c r="A329" s="3"/>
      <c r="B329" s="14"/>
      <c r="C329" s="14"/>
      <c r="D329" s="5"/>
      <c r="E329" s="5"/>
      <c r="F329" s="11"/>
      <c r="G329" s="55" t="s">
        <v>311</v>
      </c>
      <c r="H329" s="55" t="s">
        <v>312</v>
      </c>
      <c r="I329" s="55"/>
      <c r="J329" s="106">
        <v>8842</v>
      </c>
      <c r="K329" s="106"/>
      <c r="L329" s="106">
        <f t="shared" si="148"/>
        <v>8842</v>
      </c>
      <c r="M329" s="106"/>
      <c r="N329" s="105">
        <f t="shared" si="149"/>
        <v>8842</v>
      </c>
      <c r="O329" s="105"/>
      <c r="P329" s="105">
        <f t="shared" si="179"/>
        <v>8842</v>
      </c>
    </row>
    <row r="330" spans="1:16" s="8" customFormat="1" ht="78">
      <c r="A330" s="3"/>
      <c r="B330" s="14"/>
      <c r="C330" s="14"/>
      <c r="D330" s="5"/>
      <c r="E330" s="5"/>
      <c r="F330" s="11"/>
      <c r="G330" s="55" t="s">
        <v>519</v>
      </c>
      <c r="H330" s="55" t="s">
        <v>313</v>
      </c>
      <c r="I330" s="55"/>
      <c r="J330" s="106">
        <v>53285</v>
      </c>
      <c r="K330" s="106"/>
      <c r="L330" s="106">
        <f t="shared" si="148"/>
        <v>53285</v>
      </c>
      <c r="M330" s="106"/>
      <c r="N330" s="105">
        <f t="shared" si="149"/>
        <v>53285</v>
      </c>
      <c r="O330" s="105"/>
      <c r="P330" s="105">
        <f t="shared" si="179"/>
        <v>53285</v>
      </c>
    </row>
    <row r="331" spans="1:16" s="8" customFormat="1" ht="70.5" customHeight="1">
      <c r="A331" s="3"/>
      <c r="B331" s="14"/>
      <c r="C331" s="14"/>
      <c r="D331" s="5"/>
      <c r="E331" s="5"/>
      <c r="F331" s="11"/>
      <c r="G331" s="55" t="s">
        <v>423</v>
      </c>
      <c r="H331" s="55" t="s">
        <v>424</v>
      </c>
      <c r="I331" s="55"/>
      <c r="J331" s="106">
        <v>30000</v>
      </c>
      <c r="K331" s="106"/>
      <c r="L331" s="106">
        <f t="shared" si="148"/>
        <v>30000</v>
      </c>
      <c r="M331" s="106"/>
      <c r="N331" s="105">
        <f t="shared" si="149"/>
        <v>30000</v>
      </c>
      <c r="O331" s="105"/>
      <c r="P331" s="105">
        <f t="shared" si="179"/>
        <v>30000</v>
      </c>
    </row>
    <row r="332" spans="1:16" s="8" customFormat="1" ht="62.4">
      <c r="A332" s="3"/>
      <c r="B332" s="14"/>
      <c r="C332" s="14"/>
      <c r="D332" s="5"/>
      <c r="E332" s="5"/>
      <c r="F332" s="11"/>
      <c r="G332" s="55" t="s">
        <v>425</v>
      </c>
      <c r="H332" s="55" t="s">
        <v>426</v>
      </c>
      <c r="I332" s="55"/>
      <c r="J332" s="106">
        <v>11549</v>
      </c>
      <c r="K332" s="106"/>
      <c r="L332" s="106">
        <f t="shared" si="148"/>
        <v>11549</v>
      </c>
      <c r="M332" s="106"/>
      <c r="N332" s="105">
        <f t="shared" si="149"/>
        <v>11549</v>
      </c>
      <c r="O332" s="105"/>
      <c r="P332" s="105">
        <f t="shared" si="179"/>
        <v>11549</v>
      </c>
    </row>
    <row r="333" spans="1:16" s="8" customFormat="1" ht="62.4">
      <c r="A333" s="3"/>
      <c r="B333" s="14"/>
      <c r="C333" s="14"/>
      <c r="D333" s="5"/>
      <c r="E333" s="5"/>
      <c r="F333" s="11"/>
      <c r="G333" s="55" t="s">
        <v>427</v>
      </c>
      <c r="H333" s="55" t="s">
        <v>428</v>
      </c>
      <c r="I333" s="55"/>
      <c r="J333" s="106">
        <v>6147</v>
      </c>
      <c r="K333" s="106"/>
      <c r="L333" s="106">
        <f t="shared" si="148"/>
        <v>6147</v>
      </c>
      <c r="M333" s="106"/>
      <c r="N333" s="105">
        <f t="shared" si="149"/>
        <v>6147</v>
      </c>
      <c r="O333" s="105"/>
      <c r="P333" s="105">
        <f t="shared" si="179"/>
        <v>6147</v>
      </c>
    </row>
    <row r="334" spans="1:16" s="8" customFormat="1" ht="46.8">
      <c r="A334" s="3"/>
      <c r="B334" s="14"/>
      <c r="C334" s="14"/>
      <c r="D334" s="5"/>
      <c r="E334" s="5"/>
      <c r="F334" s="11"/>
      <c r="G334" s="55" t="s">
        <v>429</v>
      </c>
      <c r="H334" s="55" t="s">
        <v>430</v>
      </c>
      <c r="I334" s="55"/>
      <c r="J334" s="106">
        <v>17548</v>
      </c>
      <c r="K334" s="106"/>
      <c r="L334" s="106">
        <f t="shared" si="148"/>
        <v>17548</v>
      </c>
      <c r="M334" s="106"/>
      <c r="N334" s="105">
        <f t="shared" si="149"/>
        <v>17548</v>
      </c>
      <c r="O334" s="105"/>
      <c r="P334" s="105">
        <f t="shared" si="179"/>
        <v>17548</v>
      </c>
    </row>
    <row r="335" spans="1:16" s="8" customFormat="1" ht="46.8">
      <c r="A335" s="3"/>
      <c r="B335" s="14"/>
      <c r="C335" s="14"/>
      <c r="D335" s="5"/>
      <c r="E335" s="5"/>
      <c r="F335" s="11"/>
      <c r="G335" s="55" t="s">
        <v>582</v>
      </c>
      <c r="H335" s="55" t="s">
        <v>583</v>
      </c>
      <c r="I335" s="55"/>
      <c r="J335" s="106"/>
      <c r="K335" s="106"/>
      <c r="L335" s="106">
        <f t="shared" si="148"/>
        <v>0</v>
      </c>
      <c r="M335" s="106">
        <v>40753</v>
      </c>
      <c r="N335" s="105">
        <f t="shared" si="149"/>
        <v>40753</v>
      </c>
      <c r="O335" s="105"/>
      <c r="P335" s="105">
        <f t="shared" si="179"/>
        <v>40753</v>
      </c>
    </row>
    <row r="336" spans="1:16" s="8" customFormat="1" ht="54" customHeight="1">
      <c r="A336" s="3"/>
      <c r="B336" s="14"/>
      <c r="C336" s="14"/>
      <c r="D336" s="5"/>
      <c r="E336" s="5"/>
      <c r="F336" s="11"/>
      <c r="G336" s="55" t="s">
        <v>531</v>
      </c>
      <c r="H336" s="55" t="s">
        <v>529</v>
      </c>
      <c r="I336" s="55" t="s">
        <v>530</v>
      </c>
      <c r="J336" s="106"/>
      <c r="K336" s="106"/>
      <c r="L336" s="106">
        <f t="shared" si="148"/>
        <v>0</v>
      </c>
      <c r="M336" s="106">
        <v>135138</v>
      </c>
      <c r="N336" s="105">
        <f t="shared" si="149"/>
        <v>135138</v>
      </c>
      <c r="O336" s="105"/>
      <c r="P336" s="105">
        <f t="shared" si="179"/>
        <v>135138</v>
      </c>
    </row>
    <row r="337" spans="1:16" s="8" customFormat="1" ht="66.75" customHeight="1">
      <c r="A337" s="3"/>
      <c r="B337" s="14"/>
      <c r="C337" s="14"/>
      <c r="D337" s="5"/>
      <c r="E337" s="5"/>
      <c r="F337" s="11"/>
      <c r="G337" s="55" t="s">
        <v>533</v>
      </c>
      <c r="H337" s="55" t="s">
        <v>532</v>
      </c>
      <c r="I337" s="55"/>
      <c r="J337" s="106"/>
      <c r="K337" s="106"/>
      <c r="L337" s="106">
        <f t="shared" si="148"/>
        <v>0</v>
      </c>
      <c r="M337" s="106">
        <v>76672</v>
      </c>
      <c r="N337" s="105">
        <f t="shared" si="149"/>
        <v>76672</v>
      </c>
      <c r="O337" s="105"/>
      <c r="P337" s="105">
        <f t="shared" si="179"/>
        <v>76672</v>
      </c>
    </row>
    <row r="338" spans="1:16" s="8" customFormat="1" ht="64.5" customHeight="1">
      <c r="A338" s="3"/>
      <c r="B338" s="14"/>
      <c r="C338" s="14"/>
      <c r="D338" s="5"/>
      <c r="E338" s="5"/>
      <c r="F338" s="11"/>
      <c r="G338" s="55" t="s">
        <v>535</v>
      </c>
      <c r="H338" s="55" t="s">
        <v>534</v>
      </c>
      <c r="I338" s="55"/>
      <c r="J338" s="106"/>
      <c r="K338" s="106"/>
      <c r="L338" s="106">
        <f t="shared" si="148"/>
        <v>0</v>
      </c>
      <c r="M338" s="106">
        <v>11550</v>
      </c>
      <c r="N338" s="105">
        <f t="shared" si="149"/>
        <v>11550</v>
      </c>
      <c r="O338" s="105"/>
      <c r="P338" s="105">
        <f t="shared" si="179"/>
        <v>11550</v>
      </c>
    </row>
    <row r="339" spans="1:16" s="8" customFormat="1" ht="62.25" customHeight="1">
      <c r="A339" s="3"/>
      <c r="B339" s="14"/>
      <c r="C339" s="14"/>
      <c r="D339" s="5"/>
      <c r="E339" s="5"/>
      <c r="F339" s="11"/>
      <c r="G339" s="55" t="s">
        <v>537</v>
      </c>
      <c r="H339" s="55" t="s">
        <v>536</v>
      </c>
      <c r="I339" s="55"/>
      <c r="J339" s="106"/>
      <c r="K339" s="106"/>
      <c r="L339" s="106">
        <f t="shared" ref="L339:L413" si="180">J339+K339</f>
        <v>0</v>
      </c>
      <c r="M339" s="106">
        <v>10036</v>
      </c>
      <c r="N339" s="105">
        <f t="shared" ref="N339:N413" si="181">L339+M339</f>
        <v>10036</v>
      </c>
      <c r="O339" s="105"/>
      <c r="P339" s="105">
        <f t="shared" si="179"/>
        <v>10036</v>
      </c>
    </row>
    <row r="340" spans="1:16" s="8" customFormat="1" ht="66.75" customHeight="1">
      <c r="A340" s="3"/>
      <c r="B340" s="14"/>
      <c r="C340" s="14"/>
      <c r="D340" s="5"/>
      <c r="E340" s="5"/>
      <c r="F340" s="11"/>
      <c r="G340" s="55" t="s">
        <v>521</v>
      </c>
      <c r="H340" s="55" t="s">
        <v>520</v>
      </c>
      <c r="I340" s="55" t="s">
        <v>522</v>
      </c>
      <c r="J340" s="106"/>
      <c r="K340" s="106"/>
      <c r="L340" s="106">
        <f t="shared" si="180"/>
        <v>0</v>
      </c>
      <c r="M340" s="106">
        <v>50026</v>
      </c>
      <c r="N340" s="105">
        <f t="shared" si="181"/>
        <v>50026</v>
      </c>
      <c r="O340" s="105"/>
      <c r="P340" s="105">
        <f t="shared" si="179"/>
        <v>50026</v>
      </c>
    </row>
    <row r="341" spans="1:16" s="8" customFormat="1">
      <c r="A341" s="3"/>
      <c r="B341" s="14"/>
      <c r="C341" s="14"/>
      <c r="D341" s="5"/>
      <c r="E341" s="5"/>
      <c r="F341" s="11"/>
      <c r="G341" s="59" t="s">
        <v>9</v>
      </c>
      <c r="H341" s="59" t="s">
        <v>92</v>
      </c>
      <c r="I341" s="59"/>
      <c r="J341" s="111">
        <f>SUM(J342:J352)</f>
        <v>37475</v>
      </c>
      <c r="K341" s="111">
        <f t="shared" ref="K341:P341" si="182">SUM(K342:K352)</f>
        <v>0</v>
      </c>
      <c r="L341" s="111">
        <f t="shared" si="182"/>
        <v>37475</v>
      </c>
      <c r="M341" s="111">
        <f t="shared" si="182"/>
        <v>4500</v>
      </c>
      <c r="N341" s="136">
        <f t="shared" si="182"/>
        <v>41975</v>
      </c>
      <c r="O341" s="136">
        <f t="shared" si="182"/>
        <v>2380</v>
      </c>
      <c r="P341" s="136">
        <f t="shared" si="182"/>
        <v>44355</v>
      </c>
    </row>
    <row r="342" spans="1:16" s="8" customFormat="1" ht="78">
      <c r="A342" s="3"/>
      <c r="B342" s="14"/>
      <c r="C342" s="14"/>
      <c r="D342" s="5"/>
      <c r="E342" s="5"/>
      <c r="F342" s="11"/>
      <c r="G342" s="55" t="s">
        <v>243</v>
      </c>
      <c r="H342" s="55" t="s">
        <v>245</v>
      </c>
      <c r="I342" s="55"/>
      <c r="J342" s="106">
        <v>3914</v>
      </c>
      <c r="K342" s="106"/>
      <c r="L342" s="106">
        <f t="shared" si="180"/>
        <v>3914</v>
      </c>
      <c r="M342" s="106"/>
      <c r="N342" s="105">
        <f t="shared" si="181"/>
        <v>3914</v>
      </c>
      <c r="O342" s="105">
        <v>978</v>
      </c>
      <c r="P342" s="105">
        <f t="shared" ref="P342:P352" si="183">N342+O342</f>
        <v>4892</v>
      </c>
    </row>
    <row r="343" spans="1:16" s="8" customFormat="1" ht="31.2">
      <c r="A343" s="3"/>
      <c r="B343" s="14"/>
      <c r="C343" s="14"/>
      <c r="D343" s="5"/>
      <c r="E343" s="5"/>
      <c r="F343" s="11"/>
      <c r="G343" s="55" t="s">
        <v>244</v>
      </c>
      <c r="H343" s="55" t="s">
        <v>246</v>
      </c>
      <c r="I343" s="55"/>
      <c r="J343" s="106">
        <v>3234</v>
      </c>
      <c r="K343" s="106"/>
      <c r="L343" s="106">
        <f t="shared" si="180"/>
        <v>3234</v>
      </c>
      <c r="M343" s="106"/>
      <c r="N343" s="105">
        <f t="shared" si="181"/>
        <v>3234</v>
      </c>
      <c r="O343" s="105">
        <v>837</v>
      </c>
      <c r="P343" s="105">
        <f t="shared" si="183"/>
        <v>4071</v>
      </c>
    </row>
    <row r="344" spans="1:16" s="8" customFormat="1" ht="46.8">
      <c r="A344" s="3"/>
      <c r="B344" s="14"/>
      <c r="C344" s="14"/>
      <c r="D344" s="5"/>
      <c r="E344" s="5"/>
      <c r="F344" s="11"/>
      <c r="G344" s="51" t="s">
        <v>411</v>
      </c>
      <c r="H344" s="51" t="s">
        <v>419</v>
      </c>
      <c r="I344" s="51"/>
      <c r="J344" s="106">
        <v>10327</v>
      </c>
      <c r="K344" s="106"/>
      <c r="L344" s="106">
        <f t="shared" si="180"/>
        <v>10327</v>
      </c>
      <c r="M344" s="106"/>
      <c r="N344" s="105">
        <f t="shared" si="181"/>
        <v>10327</v>
      </c>
      <c r="O344" s="105"/>
      <c r="P344" s="105">
        <f t="shared" si="183"/>
        <v>10327</v>
      </c>
    </row>
    <row r="345" spans="1:16" s="8" customFormat="1" ht="46.8">
      <c r="A345" s="3"/>
      <c r="B345" s="14"/>
      <c r="C345" s="14"/>
      <c r="D345" s="5"/>
      <c r="E345" s="5"/>
      <c r="F345" s="11"/>
      <c r="G345" s="51" t="s">
        <v>412</v>
      </c>
      <c r="H345" s="51" t="s">
        <v>420</v>
      </c>
      <c r="I345" s="51"/>
      <c r="J345" s="106">
        <v>15000</v>
      </c>
      <c r="K345" s="106"/>
      <c r="L345" s="106">
        <f t="shared" si="180"/>
        <v>15000</v>
      </c>
      <c r="M345" s="106"/>
      <c r="N345" s="105">
        <f t="shared" si="181"/>
        <v>15000</v>
      </c>
      <c r="O345" s="105"/>
      <c r="P345" s="105">
        <f t="shared" si="183"/>
        <v>15000</v>
      </c>
    </row>
    <row r="346" spans="1:16" s="8" customFormat="1" ht="46.8">
      <c r="A346" s="3"/>
      <c r="B346" s="14"/>
      <c r="C346" s="14"/>
      <c r="D346" s="5"/>
      <c r="E346" s="5"/>
      <c r="F346" s="11"/>
      <c r="G346" s="51" t="s">
        <v>422</v>
      </c>
      <c r="H346" s="51" t="s">
        <v>421</v>
      </c>
      <c r="I346" s="51"/>
      <c r="J346" s="106">
        <v>5000</v>
      </c>
      <c r="K346" s="106"/>
      <c r="L346" s="106">
        <f t="shared" si="180"/>
        <v>5000</v>
      </c>
      <c r="M346" s="106"/>
      <c r="N346" s="105">
        <f t="shared" si="181"/>
        <v>5000</v>
      </c>
      <c r="O346" s="105">
        <v>-5000</v>
      </c>
      <c r="P346" s="105">
        <f t="shared" si="183"/>
        <v>0</v>
      </c>
    </row>
    <row r="347" spans="1:16" s="8" customFormat="1" ht="78">
      <c r="A347" s="3"/>
      <c r="B347" s="14"/>
      <c r="C347" s="14"/>
      <c r="D347" s="5"/>
      <c r="E347" s="5"/>
      <c r="F347" s="11"/>
      <c r="G347" s="55" t="s">
        <v>545</v>
      </c>
      <c r="H347" s="55" t="s">
        <v>541</v>
      </c>
      <c r="I347" s="55"/>
      <c r="J347" s="106"/>
      <c r="K347" s="106"/>
      <c r="L347" s="106">
        <f t="shared" si="180"/>
        <v>0</v>
      </c>
      <c r="M347" s="106">
        <v>1000</v>
      </c>
      <c r="N347" s="105">
        <f t="shared" si="181"/>
        <v>1000</v>
      </c>
      <c r="O347" s="105"/>
      <c r="P347" s="105">
        <f t="shared" si="183"/>
        <v>1000</v>
      </c>
    </row>
    <row r="348" spans="1:16" s="8" customFormat="1" ht="78">
      <c r="A348" s="3"/>
      <c r="B348" s="14"/>
      <c r="C348" s="14"/>
      <c r="D348" s="5"/>
      <c r="E348" s="5"/>
      <c r="F348" s="11"/>
      <c r="G348" s="55" t="s">
        <v>544</v>
      </c>
      <c r="H348" s="55" t="s">
        <v>540</v>
      </c>
      <c r="I348" s="55"/>
      <c r="J348" s="106"/>
      <c r="K348" s="106"/>
      <c r="L348" s="106">
        <f t="shared" si="180"/>
        <v>0</v>
      </c>
      <c r="M348" s="106">
        <v>1500</v>
      </c>
      <c r="N348" s="105">
        <f t="shared" si="181"/>
        <v>1500</v>
      </c>
      <c r="O348" s="105"/>
      <c r="P348" s="105">
        <f t="shared" si="183"/>
        <v>1500</v>
      </c>
    </row>
    <row r="349" spans="1:16" s="8" customFormat="1" ht="62.4">
      <c r="A349" s="3"/>
      <c r="B349" s="14"/>
      <c r="C349" s="14"/>
      <c r="D349" s="5"/>
      <c r="E349" s="5"/>
      <c r="F349" s="11"/>
      <c r="G349" s="55" t="s">
        <v>543</v>
      </c>
      <c r="H349" s="55" t="s">
        <v>539</v>
      </c>
      <c r="I349" s="55"/>
      <c r="J349" s="106"/>
      <c r="K349" s="106"/>
      <c r="L349" s="106">
        <f t="shared" si="180"/>
        <v>0</v>
      </c>
      <c r="M349" s="106">
        <v>1000</v>
      </c>
      <c r="N349" s="105">
        <f t="shared" si="181"/>
        <v>1000</v>
      </c>
      <c r="O349" s="105"/>
      <c r="P349" s="105">
        <f t="shared" si="183"/>
        <v>1000</v>
      </c>
    </row>
    <row r="350" spans="1:16" s="8" customFormat="1" ht="62.4">
      <c r="A350" s="3"/>
      <c r="B350" s="14"/>
      <c r="C350" s="14"/>
      <c r="D350" s="5"/>
      <c r="E350" s="5"/>
      <c r="F350" s="11"/>
      <c r="G350" s="55" t="s">
        <v>542</v>
      </c>
      <c r="H350" s="55" t="s">
        <v>538</v>
      </c>
      <c r="I350" s="55"/>
      <c r="J350" s="106"/>
      <c r="K350" s="106"/>
      <c r="L350" s="106">
        <f t="shared" si="180"/>
        <v>0</v>
      </c>
      <c r="M350" s="106">
        <v>1000</v>
      </c>
      <c r="N350" s="105">
        <f t="shared" si="181"/>
        <v>1000</v>
      </c>
      <c r="O350" s="105"/>
      <c r="P350" s="105">
        <f t="shared" si="183"/>
        <v>1000</v>
      </c>
    </row>
    <row r="351" spans="1:16" s="91" customFormat="1" ht="62.4">
      <c r="A351" s="16"/>
      <c r="B351" s="14"/>
      <c r="C351" s="14"/>
      <c r="D351" s="5"/>
      <c r="E351" s="5"/>
      <c r="F351" s="11"/>
      <c r="G351" s="55" t="s">
        <v>632</v>
      </c>
      <c r="H351" s="55" t="s">
        <v>727</v>
      </c>
      <c r="I351" s="55"/>
      <c r="J351" s="106"/>
      <c r="K351" s="106"/>
      <c r="L351" s="106"/>
      <c r="M351" s="106"/>
      <c r="N351" s="105"/>
      <c r="O351" s="105">
        <v>5000</v>
      </c>
      <c r="P351" s="105">
        <f t="shared" si="183"/>
        <v>5000</v>
      </c>
    </row>
    <row r="352" spans="1:16" s="91" customFormat="1" ht="78">
      <c r="A352" s="16"/>
      <c r="B352" s="14"/>
      <c r="C352" s="14"/>
      <c r="D352" s="5"/>
      <c r="E352" s="5"/>
      <c r="F352" s="11"/>
      <c r="G352" s="51" t="s">
        <v>728</v>
      </c>
      <c r="H352" s="51" t="s">
        <v>729</v>
      </c>
      <c r="I352" s="55"/>
      <c r="J352" s="106"/>
      <c r="K352" s="106"/>
      <c r="L352" s="106"/>
      <c r="M352" s="106"/>
      <c r="N352" s="105"/>
      <c r="O352" s="105">
        <v>565</v>
      </c>
      <c r="P352" s="105">
        <f t="shared" si="183"/>
        <v>565</v>
      </c>
    </row>
    <row r="353" spans="1:16" s="8" customFormat="1" ht="31.2">
      <c r="A353" s="3"/>
      <c r="B353" s="14"/>
      <c r="C353" s="14"/>
      <c r="D353" s="5"/>
      <c r="E353" s="5" t="s">
        <v>479</v>
      </c>
      <c r="F353" s="11"/>
      <c r="G353" s="59" t="s">
        <v>480</v>
      </c>
      <c r="H353" s="59" t="s">
        <v>481</v>
      </c>
      <c r="I353" s="59"/>
      <c r="J353" s="111">
        <f>SUM(J354:J372)</f>
        <v>1017459</v>
      </c>
      <c r="K353" s="111">
        <f t="shared" ref="K353:P353" si="184">SUM(K354:K372)</f>
        <v>0</v>
      </c>
      <c r="L353" s="111">
        <f t="shared" si="184"/>
        <v>1017459</v>
      </c>
      <c r="M353" s="111">
        <f t="shared" si="184"/>
        <v>0</v>
      </c>
      <c r="N353" s="111">
        <f t="shared" si="184"/>
        <v>1017459</v>
      </c>
      <c r="O353" s="111">
        <f t="shared" si="184"/>
        <v>0</v>
      </c>
      <c r="P353" s="111">
        <f t="shared" si="184"/>
        <v>1017459</v>
      </c>
    </row>
    <row r="354" spans="1:16" s="8" customFormat="1" ht="62.4">
      <c r="A354" s="3"/>
      <c r="B354" s="14"/>
      <c r="C354" s="14"/>
      <c r="D354" s="5"/>
      <c r="E354" s="5"/>
      <c r="F354" s="11"/>
      <c r="G354" s="51" t="s">
        <v>427</v>
      </c>
      <c r="H354" s="51" t="s">
        <v>428</v>
      </c>
      <c r="I354" s="51" t="s">
        <v>454</v>
      </c>
      <c r="J354" s="106">
        <v>61471</v>
      </c>
      <c r="K354" s="106"/>
      <c r="L354" s="106">
        <f t="shared" si="180"/>
        <v>61471</v>
      </c>
      <c r="M354" s="106"/>
      <c r="N354" s="105">
        <f t="shared" si="181"/>
        <v>61471</v>
      </c>
      <c r="O354" s="105"/>
      <c r="P354" s="105">
        <f t="shared" ref="P354:P372" si="185">N354+O354</f>
        <v>61471</v>
      </c>
    </row>
    <row r="355" spans="1:16" s="8" customFormat="1" ht="62.4">
      <c r="A355" s="3"/>
      <c r="B355" s="14"/>
      <c r="C355" s="14"/>
      <c r="D355" s="5"/>
      <c r="E355" s="5"/>
      <c r="F355" s="11"/>
      <c r="G355" s="51" t="s">
        <v>425</v>
      </c>
      <c r="H355" s="51" t="s">
        <v>426</v>
      </c>
      <c r="I355" s="51" t="s">
        <v>453</v>
      </c>
      <c r="J355" s="106">
        <v>115493</v>
      </c>
      <c r="K355" s="106"/>
      <c r="L355" s="106">
        <f t="shared" si="180"/>
        <v>115493</v>
      </c>
      <c r="M355" s="106"/>
      <c r="N355" s="105">
        <f t="shared" si="181"/>
        <v>115493</v>
      </c>
      <c r="O355" s="105"/>
      <c r="P355" s="105">
        <f t="shared" si="185"/>
        <v>115493</v>
      </c>
    </row>
    <row r="356" spans="1:16" s="8" customFormat="1" ht="46.8">
      <c r="A356" s="3"/>
      <c r="B356" s="14"/>
      <c r="C356" s="14"/>
      <c r="D356" s="5"/>
      <c r="E356" s="5"/>
      <c r="F356" s="11"/>
      <c r="G356" s="51" t="s">
        <v>429</v>
      </c>
      <c r="H356" s="51" t="s">
        <v>430</v>
      </c>
      <c r="I356" s="51" t="s">
        <v>455</v>
      </c>
      <c r="J356" s="106">
        <v>175480</v>
      </c>
      <c r="K356" s="106"/>
      <c r="L356" s="106">
        <f t="shared" si="180"/>
        <v>175480</v>
      </c>
      <c r="M356" s="106"/>
      <c r="N356" s="105">
        <f t="shared" si="181"/>
        <v>175480</v>
      </c>
      <c r="O356" s="105"/>
      <c r="P356" s="105">
        <f t="shared" si="185"/>
        <v>175480</v>
      </c>
    </row>
    <row r="357" spans="1:16" s="8" customFormat="1" ht="93.6">
      <c r="A357" s="3"/>
      <c r="B357" s="14"/>
      <c r="C357" s="14"/>
      <c r="D357" s="5"/>
      <c r="E357" s="5"/>
      <c r="F357" s="11"/>
      <c r="G357" s="51" t="s">
        <v>738</v>
      </c>
      <c r="H357" s="51" t="s">
        <v>271</v>
      </c>
      <c r="I357" s="51" t="s">
        <v>450</v>
      </c>
      <c r="J357" s="106">
        <v>90252</v>
      </c>
      <c r="K357" s="106"/>
      <c r="L357" s="106">
        <f t="shared" si="180"/>
        <v>90252</v>
      </c>
      <c r="M357" s="106"/>
      <c r="N357" s="105">
        <f t="shared" si="181"/>
        <v>90252</v>
      </c>
      <c r="O357" s="106"/>
      <c r="P357" s="106">
        <f t="shared" si="185"/>
        <v>90252</v>
      </c>
    </row>
    <row r="358" spans="1:16" s="8" customFormat="1" ht="93.6">
      <c r="A358" s="3"/>
      <c r="B358" s="14"/>
      <c r="C358" s="14"/>
      <c r="D358" s="5"/>
      <c r="E358" s="5"/>
      <c r="F358" s="11"/>
      <c r="G358" s="51" t="s">
        <v>739</v>
      </c>
      <c r="H358" s="51" t="s">
        <v>272</v>
      </c>
      <c r="I358" s="51" t="s">
        <v>449</v>
      </c>
      <c r="J358" s="106">
        <v>98646</v>
      </c>
      <c r="K358" s="106"/>
      <c r="L358" s="106">
        <f t="shared" si="180"/>
        <v>98646</v>
      </c>
      <c r="M358" s="106"/>
      <c r="N358" s="105">
        <f t="shared" si="181"/>
        <v>98646</v>
      </c>
      <c r="O358" s="106"/>
      <c r="P358" s="106">
        <f t="shared" si="185"/>
        <v>98646</v>
      </c>
    </row>
    <row r="359" spans="1:16" s="8" customFormat="1" ht="93.6">
      <c r="A359" s="3"/>
      <c r="B359" s="14"/>
      <c r="C359" s="14"/>
      <c r="D359" s="5"/>
      <c r="E359" s="5"/>
      <c r="F359" s="11"/>
      <c r="G359" s="51" t="s">
        <v>740</v>
      </c>
      <c r="H359" s="51" t="s">
        <v>273</v>
      </c>
      <c r="I359" s="51" t="s">
        <v>452</v>
      </c>
      <c r="J359" s="106">
        <v>203738</v>
      </c>
      <c r="K359" s="106"/>
      <c r="L359" s="106">
        <f t="shared" si="180"/>
        <v>203738</v>
      </c>
      <c r="M359" s="106"/>
      <c r="N359" s="105">
        <f t="shared" si="181"/>
        <v>203738</v>
      </c>
      <c r="O359" s="106"/>
      <c r="P359" s="106">
        <f t="shared" si="185"/>
        <v>203738</v>
      </c>
    </row>
    <row r="360" spans="1:16" s="8" customFormat="1" ht="93.6">
      <c r="A360" s="3"/>
      <c r="B360" s="14"/>
      <c r="C360" s="14"/>
      <c r="D360" s="5"/>
      <c r="E360" s="5"/>
      <c r="F360" s="11"/>
      <c r="G360" s="51" t="s">
        <v>741</v>
      </c>
      <c r="H360" s="51" t="s">
        <v>289</v>
      </c>
      <c r="I360" s="51" t="s">
        <v>451</v>
      </c>
      <c r="J360" s="106">
        <v>272379</v>
      </c>
      <c r="K360" s="106"/>
      <c r="L360" s="106">
        <f t="shared" si="180"/>
        <v>272379</v>
      </c>
      <c r="M360" s="106"/>
      <c r="N360" s="105">
        <f t="shared" si="181"/>
        <v>272379</v>
      </c>
      <c r="O360" s="106"/>
      <c r="P360" s="106">
        <f t="shared" si="185"/>
        <v>272379</v>
      </c>
    </row>
    <row r="361" spans="1:16" s="91" customFormat="1" ht="66.75" customHeight="1">
      <c r="A361" s="16"/>
      <c r="B361" s="16"/>
      <c r="C361" s="11"/>
      <c r="D361" s="5"/>
      <c r="E361" s="5"/>
      <c r="F361" s="11"/>
      <c r="G361" s="55" t="s">
        <v>533</v>
      </c>
      <c r="H361" s="55" t="s">
        <v>532</v>
      </c>
      <c r="I361" s="55"/>
      <c r="J361" s="106"/>
      <c r="K361" s="106"/>
      <c r="L361" s="106">
        <f t="shared" si="180"/>
        <v>0</v>
      </c>
      <c r="M361" s="106"/>
      <c r="N361" s="106">
        <f t="shared" si="181"/>
        <v>0</v>
      </c>
      <c r="O361" s="106"/>
      <c r="P361" s="106">
        <f t="shared" si="185"/>
        <v>0</v>
      </c>
    </row>
    <row r="362" spans="1:16" s="91" customFormat="1" ht="62.4">
      <c r="A362" s="16"/>
      <c r="B362" s="16"/>
      <c r="C362" s="11"/>
      <c r="D362" s="5"/>
      <c r="E362" s="5"/>
      <c r="F362" s="11"/>
      <c r="G362" s="55" t="s">
        <v>531</v>
      </c>
      <c r="H362" s="55" t="s">
        <v>529</v>
      </c>
      <c r="I362" s="55"/>
      <c r="J362" s="106"/>
      <c r="K362" s="106"/>
      <c r="L362" s="106">
        <f t="shared" si="180"/>
        <v>0</v>
      </c>
      <c r="M362" s="106"/>
      <c r="N362" s="106">
        <f t="shared" si="181"/>
        <v>0</v>
      </c>
      <c r="O362" s="106"/>
      <c r="P362" s="106">
        <f t="shared" si="185"/>
        <v>0</v>
      </c>
    </row>
    <row r="363" spans="1:16" s="91" customFormat="1" ht="62.4">
      <c r="A363" s="16"/>
      <c r="B363" s="16"/>
      <c r="C363" s="11"/>
      <c r="D363" s="5"/>
      <c r="E363" s="5"/>
      <c r="F363" s="11"/>
      <c r="G363" s="55" t="s">
        <v>537</v>
      </c>
      <c r="H363" s="55" t="s">
        <v>536</v>
      </c>
      <c r="I363" s="55"/>
      <c r="J363" s="106"/>
      <c r="K363" s="106"/>
      <c r="L363" s="106">
        <f t="shared" si="180"/>
        <v>0</v>
      </c>
      <c r="M363" s="106"/>
      <c r="N363" s="106">
        <f t="shared" si="181"/>
        <v>0</v>
      </c>
      <c r="O363" s="106"/>
      <c r="P363" s="106">
        <f t="shared" si="185"/>
        <v>0</v>
      </c>
    </row>
    <row r="364" spans="1:16" s="91" customFormat="1" ht="62.4">
      <c r="A364" s="16"/>
      <c r="B364" s="16"/>
      <c r="C364" s="11"/>
      <c r="D364" s="5"/>
      <c r="E364" s="5"/>
      <c r="F364" s="11"/>
      <c r="G364" s="55" t="s">
        <v>535</v>
      </c>
      <c r="H364" s="55" t="s">
        <v>534</v>
      </c>
      <c r="I364" s="55"/>
      <c r="J364" s="106"/>
      <c r="K364" s="106"/>
      <c r="L364" s="106">
        <f t="shared" si="180"/>
        <v>0</v>
      </c>
      <c r="M364" s="106"/>
      <c r="N364" s="106">
        <f t="shared" si="181"/>
        <v>0</v>
      </c>
      <c r="O364" s="106"/>
      <c r="P364" s="106">
        <f t="shared" si="185"/>
        <v>0</v>
      </c>
    </row>
    <row r="365" spans="1:16" s="91" customFormat="1" ht="78">
      <c r="A365" s="16"/>
      <c r="B365" s="16"/>
      <c r="C365" s="11"/>
      <c r="D365" s="5"/>
      <c r="E365" s="5"/>
      <c r="F365" s="11"/>
      <c r="G365" s="55" t="s">
        <v>744</v>
      </c>
      <c r="H365" s="55" t="s">
        <v>424</v>
      </c>
      <c r="I365" s="55"/>
      <c r="J365" s="106"/>
      <c r="K365" s="106"/>
      <c r="L365" s="106">
        <f t="shared" si="180"/>
        <v>0</v>
      </c>
      <c r="M365" s="106"/>
      <c r="N365" s="106">
        <f t="shared" si="181"/>
        <v>0</v>
      </c>
      <c r="O365" s="106"/>
      <c r="P365" s="106">
        <f t="shared" si="185"/>
        <v>0</v>
      </c>
    </row>
    <row r="366" spans="1:16" s="91" customFormat="1" ht="78">
      <c r="A366" s="16"/>
      <c r="B366" s="16"/>
      <c r="C366" s="11"/>
      <c r="D366" s="5"/>
      <c r="E366" s="5"/>
      <c r="F366" s="11"/>
      <c r="G366" s="55" t="s">
        <v>745</v>
      </c>
      <c r="H366" s="55" t="s">
        <v>520</v>
      </c>
      <c r="I366" s="55"/>
      <c r="J366" s="106"/>
      <c r="K366" s="106"/>
      <c r="L366" s="106">
        <f t="shared" si="180"/>
        <v>0</v>
      </c>
      <c r="M366" s="106"/>
      <c r="N366" s="106">
        <f t="shared" si="181"/>
        <v>0</v>
      </c>
      <c r="O366" s="106"/>
      <c r="P366" s="106">
        <f t="shared" si="185"/>
        <v>0</v>
      </c>
    </row>
    <row r="367" spans="1:16" s="91" customFormat="1" ht="78">
      <c r="A367" s="16"/>
      <c r="B367" s="16"/>
      <c r="C367" s="11"/>
      <c r="D367" s="5"/>
      <c r="E367" s="5"/>
      <c r="F367" s="11"/>
      <c r="G367" s="55" t="s">
        <v>488</v>
      </c>
      <c r="H367" s="55" t="s">
        <v>489</v>
      </c>
      <c r="I367" s="55"/>
      <c r="J367" s="106"/>
      <c r="K367" s="106"/>
      <c r="L367" s="106">
        <f t="shared" si="180"/>
        <v>0</v>
      </c>
      <c r="M367" s="106"/>
      <c r="N367" s="106">
        <f t="shared" si="181"/>
        <v>0</v>
      </c>
      <c r="O367" s="106"/>
      <c r="P367" s="106">
        <f t="shared" si="185"/>
        <v>0</v>
      </c>
    </row>
    <row r="368" spans="1:16" s="91" customFormat="1" ht="46.8">
      <c r="A368" s="16"/>
      <c r="B368" s="16"/>
      <c r="C368" s="11"/>
      <c r="D368" s="5"/>
      <c r="E368" s="5"/>
      <c r="F368" s="11"/>
      <c r="G368" s="55" t="s">
        <v>681</v>
      </c>
      <c r="H368" s="55" t="s">
        <v>680</v>
      </c>
      <c r="I368" s="55"/>
      <c r="J368" s="106"/>
      <c r="K368" s="106"/>
      <c r="L368" s="106">
        <f t="shared" si="180"/>
        <v>0</v>
      </c>
      <c r="M368" s="106"/>
      <c r="N368" s="106">
        <f t="shared" si="181"/>
        <v>0</v>
      </c>
      <c r="O368" s="106"/>
      <c r="P368" s="106">
        <f t="shared" si="185"/>
        <v>0</v>
      </c>
    </row>
    <row r="369" spans="1:16" s="91" customFormat="1" ht="46.8">
      <c r="A369" s="16"/>
      <c r="B369" s="16"/>
      <c r="C369" s="11"/>
      <c r="D369" s="5"/>
      <c r="E369" s="5"/>
      <c r="F369" s="11"/>
      <c r="G369" s="55" t="s">
        <v>692</v>
      </c>
      <c r="H369" s="55" t="s">
        <v>691</v>
      </c>
      <c r="I369" s="55"/>
      <c r="J369" s="106"/>
      <c r="K369" s="106"/>
      <c r="L369" s="106">
        <f t="shared" si="180"/>
        <v>0</v>
      </c>
      <c r="M369" s="106"/>
      <c r="N369" s="106">
        <f t="shared" si="181"/>
        <v>0</v>
      </c>
      <c r="O369" s="106"/>
      <c r="P369" s="106">
        <f t="shared" si="185"/>
        <v>0</v>
      </c>
    </row>
    <row r="370" spans="1:16" s="91" customFormat="1" ht="46.8">
      <c r="A370" s="16"/>
      <c r="B370" s="16"/>
      <c r="C370" s="11"/>
      <c r="D370" s="5"/>
      <c r="E370" s="5"/>
      <c r="F370" s="11"/>
      <c r="G370" s="55" t="s">
        <v>694</v>
      </c>
      <c r="H370" s="55" t="s">
        <v>693</v>
      </c>
      <c r="I370" s="55"/>
      <c r="J370" s="106"/>
      <c r="K370" s="106"/>
      <c r="L370" s="106">
        <f t="shared" si="180"/>
        <v>0</v>
      </c>
      <c r="M370" s="106"/>
      <c r="N370" s="106">
        <f t="shared" si="181"/>
        <v>0</v>
      </c>
      <c r="O370" s="106"/>
      <c r="P370" s="106">
        <f t="shared" si="185"/>
        <v>0</v>
      </c>
    </row>
    <row r="371" spans="1:16" s="91" customFormat="1" ht="46.8">
      <c r="A371" s="16"/>
      <c r="B371" s="16"/>
      <c r="C371" s="11"/>
      <c r="D371" s="5"/>
      <c r="E371" s="5"/>
      <c r="F371" s="11"/>
      <c r="G371" s="55" t="s">
        <v>696</v>
      </c>
      <c r="H371" s="55" t="s">
        <v>695</v>
      </c>
      <c r="I371" s="55"/>
      <c r="J371" s="106"/>
      <c r="K371" s="106"/>
      <c r="L371" s="106">
        <f t="shared" si="180"/>
        <v>0</v>
      </c>
      <c r="M371" s="106"/>
      <c r="N371" s="106">
        <f t="shared" si="181"/>
        <v>0</v>
      </c>
      <c r="O371" s="106"/>
      <c r="P371" s="106">
        <f t="shared" si="185"/>
        <v>0</v>
      </c>
    </row>
    <row r="372" spans="1:16" s="91" customFormat="1" ht="93.6">
      <c r="A372" s="16"/>
      <c r="B372" s="16"/>
      <c r="C372" s="11"/>
      <c r="D372" s="5"/>
      <c r="E372" s="5"/>
      <c r="F372" s="11"/>
      <c r="G372" s="55" t="s">
        <v>661</v>
      </c>
      <c r="H372" s="55" t="s">
        <v>660</v>
      </c>
      <c r="I372" s="55"/>
      <c r="J372" s="106"/>
      <c r="K372" s="106"/>
      <c r="L372" s="106">
        <f t="shared" si="180"/>
        <v>0</v>
      </c>
      <c r="M372" s="106"/>
      <c r="N372" s="106">
        <f t="shared" si="181"/>
        <v>0</v>
      </c>
      <c r="O372" s="106"/>
      <c r="P372" s="106">
        <f t="shared" si="185"/>
        <v>0</v>
      </c>
    </row>
    <row r="373" spans="1:16" s="21" customFormat="1">
      <c r="A373" s="22"/>
      <c r="B373" s="148">
        <v>2</v>
      </c>
      <c r="C373" s="148"/>
      <c r="D373" s="23"/>
      <c r="E373" s="24"/>
      <c r="F373" s="20"/>
      <c r="G373" s="43" t="s">
        <v>24</v>
      </c>
      <c r="H373" s="43" t="s">
        <v>90</v>
      </c>
      <c r="I373" s="43"/>
      <c r="J373" s="102">
        <f>J374+J386</f>
        <v>2134148</v>
      </c>
      <c r="K373" s="102">
        <f t="shared" ref="K373:N373" si="186">K374+K386</f>
        <v>0</v>
      </c>
      <c r="L373" s="102">
        <f t="shared" si="186"/>
        <v>2134148</v>
      </c>
      <c r="M373" s="102">
        <f t="shared" si="186"/>
        <v>791461</v>
      </c>
      <c r="N373" s="138">
        <f t="shared" si="186"/>
        <v>2925609</v>
      </c>
      <c r="O373" s="138">
        <f t="shared" ref="O373:P373" si="187">O374+O386</f>
        <v>2271203</v>
      </c>
      <c r="P373" s="138">
        <f t="shared" si="187"/>
        <v>5196812</v>
      </c>
    </row>
    <row r="374" spans="1:16" s="21" customFormat="1" ht="31.2">
      <c r="A374" s="22"/>
      <c r="B374" s="149"/>
      <c r="C374" s="149">
        <v>314</v>
      </c>
      <c r="D374" s="25"/>
      <c r="E374" s="26"/>
      <c r="F374" s="20"/>
      <c r="G374" s="45" t="s">
        <v>125</v>
      </c>
      <c r="H374" s="45" t="s">
        <v>126</v>
      </c>
      <c r="I374" s="45"/>
      <c r="J374" s="103">
        <f t="shared" ref="J374:P374" si="188">J375</f>
        <v>172229</v>
      </c>
      <c r="K374" s="103">
        <f t="shared" si="188"/>
        <v>0</v>
      </c>
      <c r="L374" s="103">
        <f t="shared" si="188"/>
        <v>172229</v>
      </c>
      <c r="M374" s="103">
        <f t="shared" si="188"/>
        <v>99063</v>
      </c>
      <c r="N374" s="139">
        <f t="shared" si="188"/>
        <v>271292</v>
      </c>
      <c r="O374" s="139">
        <f t="shared" si="188"/>
        <v>2001459</v>
      </c>
      <c r="P374" s="139">
        <f t="shared" si="188"/>
        <v>2272751</v>
      </c>
    </row>
    <row r="375" spans="1:16" s="8" customFormat="1">
      <c r="A375" s="3"/>
      <c r="B375" s="14"/>
      <c r="C375" s="14"/>
      <c r="D375" s="5" t="s">
        <v>23</v>
      </c>
      <c r="E375" s="5"/>
      <c r="F375" s="11"/>
      <c r="G375" s="62" t="s">
        <v>22</v>
      </c>
      <c r="H375" s="62" t="s">
        <v>89</v>
      </c>
      <c r="I375" s="62"/>
      <c r="J375" s="111">
        <f>J376+J378+J379</f>
        <v>172229</v>
      </c>
      <c r="K375" s="111">
        <f t="shared" ref="K375:N375" si="189">K376+K378+K379</f>
        <v>0</v>
      </c>
      <c r="L375" s="111">
        <f t="shared" si="189"/>
        <v>172229</v>
      </c>
      <c r="M375" s="111">
        <f t="shared" si="189"/>
        <v>99063</v>
      </c>
      <c r="N375" s="136">
        <f t="shared" si="189"/>
        <v>271292</v>
      </c>
      <c r="O375" s="136">
        <f t="shared" ref="O375:P375" si="190">O376+O378+O379</f>
        <v>2001459</v>
      </c>
      <c r="P375" s="136">
        <f t="shared" si="190"/>
        <v>2272751</v>
      </c>
    </row>
    <row r="376" spans="1:16" s="8" customFormat="1">
      <c r="A376" s="3"/>
      <c r="B376" s="14"/>
      <c r="C376" s="14"/>
      <c r="D376" s="5"/>
      <c r="E376" s="5" t="s">
        <v>11</v>
      </c>
      <c r="F376" s="11"/>
      <c r="G376" s="59" t="s">
        <v>186</v>
      </c>
      <c r="H376" s="59" t="s">
        <v>190</v>
      </c>
      <c r="I376" s="59"/>
      <c r="J376" s="111">
        <f>SUM(J377:J377)</f>
        <v>0</v>
      </c>
      <c r="K376" s="111">
        <f t="shared" ref="K376:P376" si="191">SUM(K377:K377)</f>
        <v>0</v>
      </c>
      <c r="L376" s="111">
        <f t="shared" si="191"/>
        <v>0</v>
      </c>
      <c r="M376" s="111">
        <f t="shared" si="191"/>
        <v>0</v>
      </c>
      <c r="N376" s="136">
        <f t="shared" si="191"/>
        <v>0</v>
      </c>
      <c r="O376" s="136">
        <f t="shared" si="191"/>
        <v>0</v>
      </c>
      <c r="P376" s="136">
        <f t="shared" si="191"/>
        <v>0</v>
      </c>
    </row>
    <row r="377" spans="1:16" s="8" customFormat="1">
      <c r="A377" s="3"/>
      <c r="B377" s="14"/>
      <c r="C377" s="14"/>
      <c r="D377" s="5"/>
      <c r="E377" s="5"/>
      <c r="F377" s="11"/>
      <c r="G377" s="98"/>
      <c r="H377" s="98"/>
      <c r="I377" s="98"/>
      <c r="J377" s="106"/>
      <c r="K377" s="106"/>
      <c r="L377" s="106">
        <f t="shared" si="180"/>
        <v>0</v>
      </c>
      <c r="M377" s="106"/>
      <c r="N377" s="105">
        <f t="shared" si="181"/>
        <v>0</v>
      </c>
      <c r="O377" s="105"/>
      <c r="P377" s="105">
        <f t="shared" ref="P377:P378" si="192">N377+O377</f>
        <v>0</v>
      </c>
    </row>
    <row r="378" spans="1:16" s="8" customFormat="1" ht="20.25" customHeight="1">
      <c r="A378" s="3"/>
      <c r="B378" s="14"/>
      <c r="C378" s="14"/>
      <c r="D378" s="5"/>
      <c r="E378" s="5" t="s">
        <v>8</v>
      </c>
      <c r="F378" s="11"/>
      <c r="G378" s="62" t="s">
        <v>6</v>
      </c>
      <c r="H378" s="62" t="s">
        <v>83</v>
      </c>
      <c r="I378" s="62"/>
      <c r="J378" s="111">
        <v>0</v>
      </c>
      <c r="K378" s="111">
        <v>0</v>
      </c>
      <c r="L378" s="106">
        <f t="shared" si="180"/>
        <v>0</v>
      </c>
      <c r="M378" s="111">
        <v>0</v>
      </c>
      <c r="N378" s="105">
        <f t="shared" si="181"/>
        <v>0</v>
      </c>
      <c r="O378" s="136">
        <v>0</v>
      </c>
      <c r="P378" s="105">
        <f t="shared" si="192"/>
        <v>0</v>
      </c>
    </row>
    <row r="379" spans="1:16" s="8" customFormat="1">
      <c r="A379" s="3"/>
      <c r="B379" s="14"/>
      <c r="C379" s="14"/>
      <c r="D379" s="5"/>
      <c r="E379" s="5" t="s">
        <v>10</v>
      </c>
      <c r="F379" s="11"/>
      <c r="G379" s="62" t="s">
        <v>14</v>
      </c>
      <c r="H379" s="62" t="s">
        <v>82</v>
      </c>
      <c r="I379" s="62"/>
      <c r="J379" s="111">
        <f>SUM(J380:J385)</f>
        <v>172229</v>
      </c>
      <c r="K379" s="111">
        <f t="shared" ref="K379:M379" si="193">SUM(K380:K385)</f>
        <v>0</v>
      </c>
      <c r="L379" s="111">
        <f t="shared" si="193"/>
        <v>172229</v>
      </c>
      <c r="M379" s="111">
        <f t="shared" si="193"/>
        <v>99063</v>
      </c>
      <c r="N379" s="136">
        <f>SUM(N380:N385)</f>
        <v>271292</v>
      </c>
      <c r="O379" s="136">
        <f t="shared" ref="O379:P379" si="194">SUM(O380:O385)</f>
        <v>2001459</v>
      </c>
      <c r="P379" s="136">
        <f t="shared" si="194"/>
        <v>2272751</v>
      </c>
    </row>
    <row r="380" spans="1:16" s="8" customFormat="1" ht="78">
      <c r="A380" s="3"/>
      <c r="B380" s="14"/>
      <c r="C380" s="14"/>
      <c r="D380" s="5"/>
      <c r="E380" s="5"/>
      <c r="F380" s="11"/>
      <c r="G380" s="153" t="s">
        <v>278</v>
      </c>
      <c r="H380" s="153" t="s">
        <v>277</v>
      </c>
      <c r="I380" s="153"/>
      <c r="J380" s="128">
        <v>123024</v>
      </c>
      <c r="K380" s="128"/>
      <c r="L380" s="128">
        <f t="shared" si="180"/>
        <v>123024</v>
      </c>
      <c r="M380" s="128"/>
      <c r="N380" s="128">
        <f t="shared" si="181"/>
        <v>123024</v>
      </c>
      <c r="O380" s="128">
        <v>-50000</v>
      </c>
      <c r="P380" s="128">
        <f t="shared" ref="P380:P385" si="195">N380+O380</f>
        <v>73024</v>
      </c>
    </row>
    <row r="381" spans="1:16" s="8" customFormat="1" ht="62.4">
      <c r="A381" s="3"/>
      <c r="B381" s="14"/>
      <c r="C381" s="14"/>
      <c r="D381" s="5"/>
      <c r="E381" s="5"/>
      <c r="F381" s="11"/>
      <c r="G381" s="98" t="s">
        <v>550</v>
      </c>
      <c r="H381" s="98" t="s">
        <v>551</v>
      </c>
      <c r="I381" s="98"/>
      <c r="J381" s="106"/>
      <c r="K381" s="106"/>
      <c r="L381" s="106">
        <f t="shared" si="180"/>
        <v>0</v>
      </c>
      <c r="M381" s="106">
        <v>99063</v>
      </c>
      <c r="N381" s="105">
        <f t="shared" si="181"/>
        <v>99063</v>
      </c>
      <c r="O381" s="105"/>
      <c r="P381" s="105">
        <f t="shared" si="195"/>
        <v>99063</v>
      </c>
    </row>
    <row r="382" spans="1:16" s="8" customFormat="1" ht="31.2">
      <c r="A382" s="3"/>
      <c r="B382" s="14"/>
      <c r="C382" s="14"/>
      <c r="D382" s="5"/>
      <c r="E382" s="5"/>
      <c r="F382" s="11"/>
      <c r="G382" s="98" t="s">
        <v>173</v>
      </c>
      <c r="H382" s="98" t="s">
        <v>171</v>
      </c>
      <c r="I382" s="98"/>
      <c r="J382" s="106">
        <v>16549</v>
      </c>
      <c r="K382" s="106"/>
      <c r="L382" s="106">
        <f t="shared" si="180"/>
        <v>16549</v>
      </c>
      <c r="M382" s="106"/>
      <c r="N382" s="105">
        <f t="shared" si="181"/>
        <v>16549</v>
      </c>
      <c r="O382" s="105"/>
      <c r="P382" s="105">
        <f t="shared" si="195"/>
        <v>16549</v>
      </c>
    </row>
    <row r="383" spans="1:16" s="8" customFormat="1" ht="31.2">
      <c r="A383" s="3"/>
      <c r="B383" s="14"/>
      <c r="C383" s="14"/>
      <c r="D383" s="5"/>
      <c r="E383" s="5"/>
      <c r="F383" s="11"/>
      <c r="G383" s="98" t="s">
        <v>174</v>
      </c>
      <c r="H383" s="98" t="s">
        <v>172</v>
      </c>
      <c r="I383" s="98"/>
      <c r="J383" s="106">
        <v>32656</v>
      </c>
      <c r="K383" s="106"/>
      <c r="L383" s="106">
        <f t="shared" si="180"/>
        <v>32656</v>
      </c>
      <c r="M383" s="106"/>
      <c r="N383" s="105">
        <f t="shared" si="181"/>
        <v>32656</v>
      </c>
      <c r="O383" s="105">
        <v>1459</v>
      </c>
      <c r="P383" s="105">
        <f t="shared" si="195"/>
        <v>34115</v>
      </c>
    </row>
    <row r="384" spans="1:16" s="8" customFormat="1" ht="46.8">
      <c r="A384" s="3"/>
      <c r="B384" s="14"/>
      <c r="C384" s="14"/>
      <c r="D384" s="5"/>
      <c r="E384" s="5"/>
      <c r="F384" s="11"/>
      <c r="G384" s="153" t="s">
        <v>748</v>
      </c>
      <c r="H384" s="153"/>
      <c r="I384" s="153"/>
      <c r="J384" s="128"/>
      <c r="K384" s="128"/>
      <c r="L384" s="128"/>
      <c r="M384" s="128"/>
      <c r="N384" s="128"/>
      <c r="O384" s="128">
        <v>50000</v>
      </c>
      <c r="P384" s="128">
        <f t="shared" si="195"/>
        <v>50000</v>
      </c>
    </row>
    <row r="385" spans="1:16" s="91" customFormat="1" ht="62.4">
      <c r="A385" s="16"/>
      <c r="B385" s="14"/>
      <c r="C385" s="14"/>
      <c r="D385" s="5"/>
      <c r="E385" s="5"/>
      <c r="F385" s="11"/>
      <c r="G385" s="98" t="s">
        <v>641</v>
      </c>
      <c r="H385" s="98" t="s">
        <v>731</v>
      </c>
      <c r="I385" s="98"/>
      <c r="J385" s="106"/>
      <c r="K385" s="106"/>
      <c r="L385" s="106"/>
      <c r="M385" s="106"/>
      <c r="N385" s="105"/>
      <c r="O385" s="105">
        <v>2000000</v>
      </c>
      <c r="P385" s="105">
        <f t="shared" si="195"/>
        <v>2000000</v>
      </c>
    </row>
    <row r="386" spans="1:16" s="21" customFormat="1" ht="31.2">
      <c r="A386" s="22"/>
      <c r="B386" s="149"/>
      <c r="C386" s="149"/>
      <c r="D386" s="25"/>
      <c r="E386" s="26"/>
      <c r="F386" s="20"/>
      <c r="G386" s="45" t="s">
        <v>134</v>
      </c>
      <c r="H386" s="45" t="s">
        <v>204</v>
      </c>
      <c r="I386" s="45"/>
      <c r="J386" s="103">
        <f t="shared" ref="J386:P386" si="196">J387</f>
        <v>1961919</v>
      </c>
      <c r="K386" s="103">
        <f t="shared" si="196"/>
        <v>0</v>
      </c>
      <c r="L386" s="103">
        <f t="shared" si="196"/>
        <v>1961919</v>
      </c>
      <c r="M386" s="103">
        <f t="shared" si="196"/>
        <v>692398</v>
      </c>
      <c r="N386" s="139">
        <f t="shared" si="196"/>
        <v>2654317</v>
      </c>
      <c r="O386" s="139">
        <f t="shared" si="196"/>
        <v>269744</v>
      </c>
      <c r="P386" s="139">
        <f t="shared" si="196"/>
        <v>2924061</v>
      </c>
    </row>
    <row r="387" spans="1:16" s="8" customFormat="1">
      <c r="A387" s="3"/>
      <c r="B387" s="14"/>
      <c r="C387" s="14"/>
      <c r="D387" s="5" t="s">
        <v>195</v>
      </c>
      <c r="E387" s="5"/>
      <c r="F387" s="11"/>
      <c r="G387" s="62" t="s">
        <v>22</v>
      </c>
      <c r="H387" s="62" t="s">
        <v>89</v>
      </c>
      <c r="I387" s="62"/>
      <c r="J387" s="111">
        <f>J388+J391+J393</f>
        <v>1961919</v>
      </c>
      <c r="K387" s="111">
        <f t="shared" ref="K387:N387" si="197">K388+K391+K393</f>
        <v>0</v>
      </c>
      <c r="L387" s="111">
        <f t="shared" si="197"/>
        <v>1961919</v>
      </c>
      <c r="M387" s="111">
        <f t="shared" si="197"/>
        <v>692398</v>
      </c>
      <c r="N387" s="136">
        <f t="shared" si="197"/>
        <v>2654317</v>
      </c>
      <c r="O387" s="136">
        <f t="shared" ref="O387:P387" si="198">O388+O391+O393</f>
        <v>269744</v>
      </c>
      <c r="P387" s="136">
        <f t="shared" si="198"/>
        <v>2924061</v>
      </c>
    </row>
    <row r="388" spans="1:16" s="8" customFormat="1">
      <c r="A388" s="3"/>
      <c r="B388" s="14"/>
      <c r="C388" s="14"/>
      <c r="D388" s="5"/>
      <c r="E388" s="5" t="s">
        <v>11</v>
      </c>
      <c r="F388" s="11"/>
      <c r="G388" s="59" t="s">
        <v>186</v>
      </c>
      <c r="H388" s="59" t="s">
        <v>190</v>
      </c>
      <c r="I388" s="59"/>
      <c r="J388" s="111">
        <f t="shared" ref="J388:P388" si="199">J389</f>
        <v>0</v>
      </c>
      <c r="K388" s="111">
        <f t="shared" si="199"/>
        <v>0</v>
      </c>
      <c r="L388" s="111">
        <f t="shared" si="199"/>
        <v>0</v>
      </c>
      <c r="M388" s="111">
        <f t="shared" si="199"/>
        <v>0</v>
      </c>
      <c r="N388" s="136">
        <f t="shared" si="199"/>
        <v>0</v>
      </c>
      <c r="O388" s="136">
        <f t="shared" si="199"/>
        <v>0</v>
      </c>
      <c r="P388" s="136">
        <f t="shared" si="199"/>
        <v>0</v>
      </c>
    </row>
    <row r="389" spans="1:16" s="8" customFormat="1" ht="31.2">
      <c r="A389" s="3"/>
      <c r="B389" s="14"/>
      <c r="C389" s="14"/>
      <c r="D389" s="5"/>
      <c r="E389" s="5"/>
      <c r="F389" s="11"/>
      <c r="G389" s="62" t="s">
        <v>4</v>
      </c>
      <c r="H389" s="62" t="s">
        <v>177</v>
      </c>
      <c r="I389" s="62"/>
      <c r="J389" s="111">
        <f>SUM(J390:J390)</f>
        <v>0</v>
      </c>
      <c r="K389" s="111">
        <f t="shared" ref="K389:P389" si="200">SUM(K390:K390)</f>
        <v>0</v>
      </c>
      <c r="L389" s="111">
        <f t="shared" si="200"/>
        <v>0</v>
      </c>
      <c r="M389" s="111">
        <f t="shared" si="200"/>
        <v>0</v>
      </c>
      <c r="N389" s="136">
        <f t="shared" si="200"/>
        <v>0</v>
      </c>
      <c r="O389" s="136">
        <f t="shared" si="200"/>
        <v>0</v>
      </c>
      <c r="P389" s="136">
        <f t="shared" si="200"/>
        <v>0</v>
      </c>
    </row>
    <row r="390" spans="1:16" s="8" customFormat="1">
      <c r="A390" s="3"/>
      <c r="B390" s="14"/>
      <c r="C390" s="14"/>
      <c r="D390" s="5"/>
      <c r="E390" s="5"/>
      <c r="F390" s="11"/>
      <c r="G390" s="56"/>
      <c r="H390" s="56"/>
      <c r="I390" s="56"/>
      <c r="J390" s="111"/>
      <c r="K390" s="111"/>
      <c r="L390" s="106">
        <f t="shared" si="180"/>
        <v>0</v>
      </c>
      <c r="M390" s="106"/>
      <c r="N390" s="105">
        <f t="shared" si="181"/>
        <v>0</v>
      </c>
      <c r="O390" s="105"/>
      <c r="P390" s="105">
        <f t="shared" ref="P390:P392" si="201">N390+O390</f>
        <v>0</v>
      </c>
    </row>
    <row r="391" spans="1:16" s="8" customFormat="1">
      <c r="A391" s="3"/>
      <c r="B391" s="14"/>
      <c r="C391" s="14"/>
      <c r="D391" s="5"/>
      <c r="E391" s="5" t="s">
        <v>8</v>
      </c>
      <c r="F391" s="11"/>
      <c r="G391" s="59" t="s">
        <v>6</v>
      </c>
      <c r="H391" s="59" t="s">
        <v>83</v>
      </c>
      <c r="I391" s="59"/>
      <c r="J391" s="111">
        <f>SUM(J392)</f>
        <v>0</v>
      </c>
      <c r="K391" s="111">
        <f t="shared" ref="K391" si="202">SUM(K392)</f>
        <v>0</v>
      </c>
      <c r="L391" s="106">
        <f t="shared" si="180"/>
        <v>0</v>
      </c>
      <c r="M391" s="111">
        <f>SUM(M392)</f>
        <v>0</v>
      </c>
      <c r="N391" s="105">
        <f t="shared" si="181"/>
        <v>0</v>
      </c>
      <c r="O391" s="136">
        <f>SUM(O392)</f>
        <v>0</v>
      </c>
      <c r="P391" s="105">
        <f t="shared" si="201"/>
        <v>0</v>
      </c>
    </row>
    <row r="392" spans="1:16" s="8" customFormat="1">
      <c r="A392" s="3"/>
      <c r="B392" s="14"/>
      <c r="C392" s="14"/>
      <c r="D392" s="5"/>
      <c r="E392" s="5"/>
      <c r="F392" s="11"/>
      <c r="G392" s="59"/>
      <c r="H392" s="59"/>
      <c r="I392" s="59"/>
      <c r="J392" s="106"/>
      <c r="K392" s="106"/>
      <c r="L392" s="106">
        <f t="shared" si="180"/>
        <v>0</v>
      </c>
      <c r="M392" s="106"/>
      <c r="N392" s="105">
        <f t="shared" si="181"/>
        <v>0</v>
      </c>
      <c r="O392" s="105"/>
      <c r="P392" s="105">
        <f t="shared" si="201"/>
        <v>0</v>
      </c>
    </row>
    <row r="393" spans="1:16" s="8" customFormat="1">
      <c r="A393" s="3"/>
      <c r="B393" s="14"/>
      <c r="C393" s="14"/>
      <c r="D393" s="5"/>
      <c r="E393" s="5" t="s">
        <v>10</v>
      </c>
      <c r="F393" s="11"/>
      <c r="G393" s="62" t="s">
        <v>14</v>
      </c>
      <c r="H393" s="62" t="s">
        <v>82</v>
      </c>
      <c r="I393" s="62"/>
      <c r="J393" s="111">
        <f t="shared" ref="J393:P393" si="203">J394</f>
        <v>1961919</v>
      </c>
      <c r="K393" s="111">
        <f t="shared" si="203"/>
        <v>0</v>
      </c>
      <c r="L393" s="111">
        <f t="shared" si="203"/>
        <v>1961919</v>
      </c>
      <c r="M393" s="111">
        <f t="shared" si="203"/>
        <v>692398</v>
      </c>
      <c r="N393" s="136">
        <f t="shared" si="203"/>
        <v>2654317</v>
      </c>
      <c r="O393" s="136">
        <f t="shared" si="203"/>
        <v>269744</v>
      </c>
      <c r="P393" s="136">
        <f t="shared" si="203"/>
        <v>2924061</v>
      </c>
    </row>
    <row r="394" spans="1:16" s="8" customFormat="1" ht="31.2">
      <c r="A394" s="3"/>
      <c r="B394" s="14"/>
      <c r="C394" s="14"/>
      <c r="D394" s="5"/>
      <c r="E394" s="5" t="s">
        <v>176</v>
      </c>
      <c r="F394" s="11"/>
      <c r="G394" s="62" t="s">
        <v>4</v>
      </c>
      <c r="H394" s="62" t="s">
        <v>177</v>
      </c>
      <c r="I394" s="62"/>
      <c r="J394" s="112">
        <f>SUM(J395:J414)</f>
        <v>1961919</v>
      </c>
      <c r="K394" s="112">
        <f t="shared" ref="K394:N394" si="204">SUM(K395:K414)</f>
        <v>0</v>
      </c>
      <c r="L394" s="112">
        <f t="shared" si="204"/>
        <v>1961919</v>
      </c>
      <c r="M394" s="112">
        <f t="shared" si="204"/>
        <v>692398</v>
      </c>
      <c r="N394" s="145">
        <f t="shared" si="204"/>
        <v>2654317</v>
      </c>
      <c r="O394" s="145">
        <f>SUM(O395:O415)</f>
        <v>269744</v>
      </c>
      <c r="P394" s="145">
        <f>SUM(P395:P415)</f>
        <v>2924061</v>
      </c>
    </row>
    <row r="395" spans="1:16" s="91" customFormat="1" ht="36" customHeight="1">
      <c r="A395" s="11"/>
      <c r="B395" s="14"/>
      <c r="C395" s="14"/>
      <c r="D395" s="5"/>
      <c r="E395" s="5"/>
      <c r="F395" s="11"/>
      <c r="G395" s="56" t="s">
        <v>594</v>
      </c>
      <c r="H395" s="56" t="s">
        <v>595</v>
      </c>
      <c r="I395" s="56"/>
      <c r="J395" s="111"/>
      <c r="K395" s="111"/>
      <c r="L395" s="106">
        <f t="shared" si="180"/>
        <v>0</v>
      </c>
      <c r="M395" s="106">
        <v>325345</v>
      </c>
      <c r="N395" s="105">
        <f t="shared" si="181"/>
        <v>325345</v>
      </c>
      <c r="O395" s="105"/>
      <c r="P395" s="105">
        <f t="shared" ref="P395:P413" si="205">N395+O395</f>
        <v>325345</v>
      </c>
    </row>
    <row r="396" spans="1:16" ht="31.2">
      <c r="A396" s="77"/>
      <c r="B396" s="73"/>
      <c r="C396" s="73"/>
      <c r="D396" s="125"/>
      <c r="E396" s="125"/>
      <c r="F396" s="126"/>
      <c r="G396" s="56" t="s">
        <v>267</v>
      </c>
      <c r="H396" s="56" t="s">
        <v>460</v>
      </c>
      <c r="I396" s="56"/>
      <c r="J396" s="106">
        <v>496104</v>
      </c>
      <c r="K396" s="106"/>
      <c r="L396" s="106">
        <f t="shared" si="180"/>
        <v>496104</v>
      </c>
      <c r="M396" s="106"/>
      <c r="N396" s="105">
        <f t="shared" si="181"/>
        <v>496104</v>
      </c>
      <c r="O396" s="105"/>
      <c r="P396" s="105">
        <f t="shared" si="205"/>
        <v>496104</v>
      </c>
    </row>
    <row r="397" spans="1:16" ht="31.2">
      <c r="A397" s="77"/>
      <c r="B397" s="73"/>
      <c r="C397" s="73"/>
      <c r="D397" s="125"/>
      <c r="E397" s="125"/>
      <c r="F397" s="126"/>
      <c r="G397" s="56" t="s">
        <v>478</v>
      </c>
      <c r="H397" s="56" t="s">
        <v>477</v>
      </c>
      <c r="I397" s="56"/>
      <c r="J397" s="106">
        <v>965000</v>
      </c>
      <c r="K397" s="106"/>
      <c r="L397" s="106">
        <f t="shared" si="180"/>
        <v>965000</v>
      </c>
      <c r="M397" s="106"/>
      <c r="N397" s="105">
        <f t="shared" si="181"/>
        <v>965000</v>
      </c>
      <c r="O397" s="105">
        <v>145121</v>
      </c>
      <c r="P397" s="105">
        <f t="shared" si="205"/>
        <v>1110121</v>
      </c>
    </row>
    <row r="398" spans="1:16" ht="31.2">
      <c r="A398" s="77"/>
      <c r="B398" s="73"/>
      <c r="C398" s="73"/>
      <c r="D398" s="125"/>
      <c r="E398" s="125"/>
      <c r="F398" s="126"/>
      <c r="G398" s="96" t="s">
        <v>203</v>
      </c>
      <c r="H398" s="97" t="s">
        <v>205</v>
      </c>
      <c r="I398" s="97"/>
      <c r="J398" s="106">
        <v>157172</v>
      </c>
      <c r="K398" s="106"/>
      <c r="L398" s="106">
        <f t="shared" si="180"/>
        <v>157172</v>
      </c>
      <c r="M398" s="106"/>
      <c r="N398" s="105">
        <f t="shared" si="181"/>
        <v>157172</v>
      </c>
      <c r="O398" s="105"/>
      <c r="P398" s="105">
        <f t="shared" si="205"/>
        <v>157172</v>
      </c>
    </row>
    <row r="399" spans="1:16" ht="31.2">
      <c r="A399" s="77"/>
      <c r="B399" s="73"/>
      <c r="C399" s="73"/>
      <c r="D399" s="125"/>
      <c r="E399" s="125"/>
      <c r="F399" s="126"/>
      <c r="G399" s="96" t="s">
        <v>307</v>
      </c>
      <c r="H399" s="97" t="s">
        <v>308</v>
      </c>
      <c r="I399" s="97"/>
      <c r="J399" s="106">
        <v>136350</v>
      </c>
      <c r="K399" s="106"/>
      <c r="L399" s="106">
        <f t="shared" si="180"/>
        <v>136350</v>
      </c>
      <c r="M399" s="106"/>
      <c r="N399" s="105">
        <f t="shared" si="181"/>
        <v>136350</v>
      </c>
      <c r="O399" s="105">
        <v>-12418</v>
      </c>
      <c r="P399" s="105">
        <f t="shared" si="205"/>
        <v>123932</v>
      </c>
    </row>
    <row r="400" spans="1:16" ht="31.2">
      <c r="A400" s="77"/>
      <c r="B400" s="73"/>
      <c r="C400" s="73"/>
      <c r="D400" s="125"/>
      <c r="E400" s="125"/>
      <c r="F400" s="126"/>
      <c r="G400" s="96" t="s">
        <v>326</v>
      </c>
      <c r="H400" s="97" t="s">
        <v>332</v>
      </c>
      <c r="I400" s="97"/>
      <c r="J400" s="106">
        <v>5151</v>
      </c>
      <c r="K400" s="106"/>
      <c r="L400" s="106">
        <f t="shared" si="180"/>
        <v>5151</v>
      </c>
      <c r="M400" s="106"/>
      <c r="N400" s="105">
        <f t="shared" si="181"/>
        <v>5151</v>
      </c>
      <c r="O400" s="105">
        <v>1143</v>
      </c>
      <c r="P400" s="105">
        <f t="shared" si="205"/>
        <v>6294</v>
      </c>
    </row>
    <row r="401" spans="1:16" ht="46.8">
      <c r="A401" s="77"/>
      <c r="B401" s="73"/>
      <c r="C401" s="73"/>
      <c r="D401" s="125"/>
      <c r="E401" s="125"/>
      <c r="F401" s="126"/>
      <c r="G401" s="96" t="s">
        <v>324</v>
      </c>
      <c r="H401" s="97" t="s">
        <v>333</v>
      </c>
      <c r="I401" s="97"/>
      <c r="J401" s="106">
        <v>5198</v>
      </c>
      <c r="K401" s="106"/>
      <c r="L401" s="106">
        <f t="shared" si="180"/>
        <v>5198</v>
      </c>
      <c r="M401" s="106"/>
      <c r="N401" s="105">
        <f t="shared" si="181"/>
        <v>5198</v>
      </c>
      <c r="O401" s="105">
        <v>1349</v>
      </c>
      <c r="P401" s="105">
        <f t="shared" si="205"/>
        <v>6547</v>
      </c>
    </row>
    <row r="402" spans="1:16" ht="62.25" customHeight="1">
      <c r="A402" s="77"/>
      <c r="B402" s="73"/>
      <c r="C402" s="73"/>
      <c r="D402" s="125"/>
      <c r="E402" s="125"/>
      <c r="F402" s="126"/>
      <c r="G402" s="96" t="s">
        <v>325</v>
      </c>
      <c r="H402" s="97" t="s">
        <v>334</v>
      </c>
      <c r="I402" s="97"/>
      <c r="J402" s="106">
        <v>32989</v>
      </c>
      <c r="K402" s="106"/>
      <c r="L402" s="106">
        <f t="shared" si="180"/>
        <v>32989</v>
      </c>
      <c r="M402" s="106"/>
      <c r="N402" s="105">
        <f t="shared" si="181"/>
        <v>32989</v>
      </c>
      <c r="O402" s="105">
        <v>-224</v>
      </c>
      <c r="P402" s="105">
        <f t="shared" si="205"/>
        <v>32765</v>
      </c>
    </row>
    <row r="403" spans="1:16" ht="31.2">
      <c r="A403" s="77"/>
      <c r="B403" s="73"/>
      <c r="C403" s="73"/>
      <c r="D403" s="125"/>
      <c r="E403" s="125"/>
      <c r="F403" s="126"/>
      <c r="G403" s="96" t="s">
        <v>465</v>
      </c>
      <c r="H403" s="97" t="s">
        <v>468</v>
      </c>
      <c r="I403" s="97"/>
      <c r="J403" s="106">
        <v>52000</v>
      </c>
      <c r="K403" s="106"/>
      <c r="L403" s="106">
        <f t="shared" si="180"/>
        <v>52000</v>
      </c>
      <c r="M403" s="106"/>
      <c r="N403" s="105">
        <f t="shared" si="181"/>
        <v>52000</v>
      </c>
      <c r="O403" s="105"/>
      <c r="P403" s="105">
        <f t="shared" si="205"/>
        <v>52000</v>
      </c>
    </row>
    <row r="404" spans="1:16" ht="31.2">
      <c r="A404" s="77"/>
      <c r="B404" s="73"/>
      <c r="C404" s="73"/>
      <c r="D404" s="125"/>
      <c r="E404" s="125"/>
      <c r="F404" s="126"/>
      <c r="G404" s="96" t="s">
        <v>461</v>
      </c>
      <c r="H404" s="97" t="s">
        <v>469</v>
      </c>
      <c r="I404" s="97"/>
      <c r="J404" s="106">
        <v>28000</v>
      </c>
      <c r="K404" s="106"/>
      <c r="L404" s="106">
        <f t="shared" si="180"/>
        <v>28000</v>
      </c>
      <c r="M404" s="106"/>
      <c r="N404" s="105">
        <f t="shared" si="181"/>
        <v>28000</v>
      </c>
      <c r="O404" s="105">
        <v>-3667</v>
      </c>
      <c r="P404" s="105">
        <f t="shared" si="205"/>
        <v>24333</v>
      </c>
    </row>
    <row r="405" spans="1:16" ht="31.2">
      <c r="A405" s="77"/>
      <c r="B405" s="73"/>
      <c r="C405" s="73"/>
      <c r="D405" s="125"/>
      <c r="E405" s="125"/>
      <c r="F405" s="126"/>
      <c r="G405" s="96" t="s">
        <v>471</v>
      </c>
      <c r="H405" s="97" t="s">
        <v>470</v>
      </c>
      <c r="I405" s="97"/>
      <c r="J405" s="106">
        <v>23943</v>
      </c>
      <c r="K405" s="106"/>
      <c r="L405" s="106">
        <f t="shared" si="180"/>
        <v>23943</v>
      </c>
      <c r="M405" s="106"/>
      <c r="N405" s="105">
        <f t="shared" si="181"/>
        <v>23943</v>
      </c>
      <c r="O405" s="105">
        <v>-3329</v>
      </c>
      <c r="P405" s="105">
        <f t="shared" si="205"/>
        <v>20614</v>
      </c>
    </row>
    <row r="406" spans="1:16" ht="31.2">
      <c r="A406" s="77"/>
      <c r="B406" s="73"/>
      <c r="C406" s="73"/>
      <c r="D406" s="125"/>
      <c r="E406" s="125"/>
      <c r="F406" s="126"/>
      <c r="G406" s="96" t="s">
        <v>466</v>
      </c>
      <c r="H406" s="97" t="s">
        <v>472</v>
      </c>
      <c r="I406" s="97"/>
      <c r="J406" s="106">
        <v>25012</v>
      </c>
      <c r="K406" s="106"/>
      <c r="L406" s="106">
        <f t="shared" si="180"/>
        <v>25012</v>
      </c>
      <c r="M406" s="106"/>
      <c r="N406" s="105">
        <f t="shared" si="181"/>
        <v>25012</v>
      </c>
      <c r="O406" s="105">
        <v>-3474</v>
      </c>
      <c r="P406" s="105">
        <f t="shared" si="205"/>
        <v>21538</v>
      </c>
    </row>
    <row r="407" spans="1:16" ht="46.8">
      <c r="A407" s="77"/>
      <c r="B407" s="73"/>
      <c r="C407" s="73"/>
      <c r="D407" s="125"/>
      <c r="E407" s="125"/>
      <c r="F407" s="126"/>
      <c r="G407" s="96" t="s">
        <v>467</v>
      </c>
      <c r="H407" s="97" t="s">
        <v>473</v>
      </c>
      <c r="I407" s="97"/>
      <c r="J407" s="106">
        <v>12000</v>
      </c>
      <c r="K407" s="106"/>
      <c r="L407" s="106">
        <f t="shared" si="180"/>
        <v>12000</v>
      </c>
      <c r="M407" s="106">
        <v>11120</v>
      </c>
      <c r="N407" s="105">
        <f t="shared" si="181"/>
        <v>23120</v>
      </c>
      <c r="O407" s="105">
        <v>1776</v>
      </c>
      <c r="P407" s="105">
        <f t="shared" si="205"/>
        <v>24896</v>
      </c>
    </row>
    <row r="408" spans="1:16" ht="31.2">
      <c r="A408" s="77"/>
      <c r="B408" s="73"/>
      <c r="C408" s="73"/>
      <c r="D408" s="125"/>
      <c r="E408" s="125"/>
      <c r="F408" s="126"/>
      <c r="G408" s="96" t="s">
        <v>462</v>
      </c>
      <c r="H408" s="97" t="s">
        <v>474</v>
      </c>
      <c r="I408" s="97"/>
      <c r="J408" s="106">
        <v>7000</v>
      </c>
      <c r="K408" s="106"/>
      <c r="L408" s="106">
        <f t="shared" si="180"/>
        <v>7000</v>
      </c>
      <c r="M408" s="106">
        <v>4861</v>
      </c>
      <c r="N408" s="105">
        <f t="shared" si="181"/>
        <v>11861</v>
      </c>
      <c r="O408" s="105">
        <v>1437</v>
      </c>
      <c r="P408" s="105">
        <f t="shared" si="205"/>
        <v>13298</v>
      </c>
    </row>
    <row r="409" spans="1:16" ht="31.2">
      <c r="A409" s="77"/>
      <c r="B409" s="73"/>
      <c r="C409" s="73"/>
      <c r="D409" s="125"/>
      <c r="E409" s="125"/>
      <c r="F409" s="126"/>
      <c r="G409" s="96" t="s">
        <v>463</v>
      </c>
      <c r="H409" s="97" t="s">
        <v>475</v>
      </c>
      <c r="I409" s="97"/>
      <c r="J409" s="106">
        <v>9000</v>
      </c>
      <c r="K409" s="106"/>
      <c r="L409" s="106">
        <f t="shared" si="180"/>
        <v>9000</v>
      </c>
      <c r="M409" s="106">
        <v>7570</v>
      </c>
      <c r="N409" s="105">
        <f t="shared" si="181"/>
        <v>16570</v>
      </c>
      <c r="O409" s="105">
        <v>1591</v>
      </c>
      <c r="P409" s="105">
        <f t="shared" si="205"/>
        <v>18161</v>
      </c>
    </row>
    <row r="410" spans="1:16" ht="31.2">
      <c r="A410" s="77"/>
      <c r="B410" s="73"/>
      <c r="C410" s="73"/>
      <c r="D410" s="125"/>
      <c r="E410" s="125"/>
      <c r="F410" s="126"/>
      <c r="G410" s="96" t="s">
        <v>464</v>
      </c>
      <c r="H410" s="97" t="s">
        <v>476</v>
      </c>
      <c r="I410" s="97"/>
      <c r="J410" s="106">
        <v>7000</v>
      </c>
      <c r="K410" s="106"/>
      <c r="L410" s="106">
        <f t="shared" si="180"/>
        <v>7000</v>
      </c>
      <c r="M410" s="106">
        <v>5940</v>
      </c>
      <c r="N410" s="105">
        <f t="shared" si="181"/>
        <v>12940</v>
      </c>
      <c r="O410" s="105">
        <v>1430</v>
      </c>
      <c r="P410" s="105">
        <f t="shared" si="205"/>
        <v>14370</v>
      </c>
    </row>
    <row r="411" spans="1:16" ht="78">
      <c r="A411" s="90"/>
      <c r="B411" s="73"/>
      <c r="C411" s="73"/>
      <c r="D411" s="125"/>
      <c r="E411" s="125"/>
      <c r="F411" s="126"/>
      <c r="G411" s="98" t="s">
        <v>639</v>
      </c>
      <c r="H411" s="97" t="s">
        <v>732</v>
      </c>
      <c r="I411" s="97"/>
      <c r="J411" s="106"/>
      <c r="K411" s="106"/>
      <c r="L411" s="106">
        <f t="shared" si="180"/>
        <v>0</v>
      </c>
      <c r="M411" s="106">
        <v>325930</v>
      </c>
      <c r="N411" s="105">
        <f t="shared" si="181"/>
        <v>325930</v>
      </c>
      <c r="O411" s="105">
        <v>48000</v>
      </c>
      <c r="P411" s="105">
        <f t="shared" si="205"/>
        <v>373930</v>
      </c>
    </row>
    <row r="412" spans="1:16" ht="46.8">
      <c r="A412" s="90"/>
      <c r="B412" s="73"/>
      <c r="C412" s="73"/>
      <c r="D412" s="125"/>
      <c r="E412" s="125"/>
      <c r="F412" s="126"/>
      <c r="G412" s="96" t="s">
        <v>616</v>
      </c>
      <c r="H412" s="97" t="s">
        <v>617</v>
      </c>
      <c r="I412" s="97"/>
      <c r="J412" s="106"/>
      <c r="K412" s="106"/>
      <c r="L412" s="106">
        <f t="shared" si="180"/>
        <v>0</v>
      </c>
      <c r="M412" s="106">
        <v>5802</v>
      </c>
      <c r="N412" s="105">
        <f t="shared" si="181"/>
        <v>5802</v>
      </c>
      <c r="O412" s="105">
        <v>1002</v>
      </c>
      <c r="P412" s="105">
        <f t="shared" si="205"/>
        <v>6804</v>
      </c>
    </row>
    <row r="413" spans="1:16" ht="31.2">
      <c r="A413" s="90"/>
      <c r="B413" s="73"/>
      <c r="C413" s="73"/>
      <c r="D413" s="125"/>
      <c r="E413" s="125"/>
      <c r="F413" s="126"/>
      <c r="G413" s="96" t="s">
        <v>618</v>
      </c>
      <c r="H413" s="97" t="s">
        <v>619</v>
      </c>
      <c r="I413" s="97"/>
      <c r="J413" s="106"/>
      <c r="K413" s="106"/>
      <c r="L413" s="106">
        <f t="shared" si="180"/>
        <v>0</v>
      </c>
      <c r="M413" s="106">
        <v>5830</v>
      </c>
      <c r="N413" s="105">
        <f t="shared" si="181"/>
        <v>5830</v>
      </c>
      <c r="O413" s="105">
        <v>1007</v>
      </c>
      <c r="P413" s="105">
        <f t="shared" si="205"/>
        <v>6837</v>
      </c>
    </row>
    <row r="414" spans="1:16" s="91" customFormat="1" ht="55.5" customHeight="1">
      <c r="A414" s="121"/>
      <c r="B414" s="73"/>
      <c r="C414" s="73"/>
      <c r="D414" s="125"/>
      <c r="E414" s="125"/>
      <c r="F414" s="126"/>
      <c r="G414" s="63" t="s">
        <v>636</v>
      </c>
      <c r="H414" s="63" t="s">
        <v>733</v>
      </c>
      <c r="I414" s="63"/>
      <c r="J414" s="106"/>
      <c r="K414" s="106"/>
      <c r="L414" s="106"/>
      <c r="M414" s="106"/>
      <c r="N414" s="105"/>
      <c r="O414" s="105">
        <v>21000</v>
      </c>
      <c r="P414" s="105">
        <f>N414+O414</f>
        <v>21000</v>
      </c>
    </row>
    <row r="415" spans="1:16" s="91" customFormat="1" ht="46.8">
      <c r="A415" s="121"/>
      <c r="B415" s="73"/>
      <c r="C415" s="73"/>
      <c r="D415" s="125"/>
      <c r="E415" s="125"/>
      <c r="F415" s="126"/>
      <c r="G415" s="63" t="s">
        <v>640</v>
      </c>
      <c r="H415" s="63" t="s">
        <v>734</v>
      </c>
      <c r="I415" s="63"/>
      <c r="J415" s="106"/>
      <c r="K415" s="106"/>
      <c r="L415" s="106"/>
      <c r="M415" s="106"/>
      <c r="N415" s="105"/>
      <c r="O415" s="105">
        <v>68000</v>
      </c>
      <c r="P415" s="105">
        <f>N415+O415</f>
        <v>68000</v>
      </c>
    </row>
    <row r="416" spans="1:16" s="21" customFormat="1">
      <c r="A416" s="18" t="s">
        <v>21</v>
      </c>
      <c r="B416" s="147"/>
      <c r="C416" s="147"/>
      <c r="D416" s="18"/>
      <c r="E416" s="19"/>
      <c r="F416" s="20"/>
      <c r="G416" s="41" t="s">
        <v>20</v>
      </c>
      <c r="H416" s="41" t="s">
        <v>88</v>
      </c>
      <c r="I416" s="41"/>
      <c r="J416" s="101">
        <f>J417+J424</f>
        <v>8253885</v>
      </c>
      <c r="K416" s="101">
        <f t="shared" ref="K416:N416" si="206">K417+K424</f>
        <v>0</v>
      </c>
      <c r="L416" s="101">
        <f t="shared" si="206"/>
        <v>8253885</v>
      </c>
      <c r="M416" s="101">
        <f t="shared" si="206"/>
        <v>-335394</v>
      </c>
      <c r="N416" s="137">
        <f t="shared" si="206"/>
        <v>7918491</v>
      </c>
      <c r="O416" s="137">
        <f t="shared" ref="O416:P416" si="207">O417+O424</f>
        <v>-2</v>
      </c>
      <c r="P416" s="137">
        <f t="shared" si="207"/>
        <v>7918489</v>
      </c>
    </row>
    <row r="417" spans="1:16" s="21" customFormat="1">
      <c r="A417" s="22"/>
      <c r="B417" s="148">
        <v>1</v>
      </c>
      <c r="C417" s="148"/>
      <c r="D417" s="23"/>
      <c r="E417" s="24"/>
      <c r="F417" s="20"/>
      <c r="G417" s="43" t="s">
        <v>247</v>
      </c>
      <c r="H417" s="43" t="s">
        <v>247</v>
      </c>
      <c r="I417" s="43"/>
      <c r="J417" s="102">
        <f t="shared" ref="J417:P419" si="208">J418</f>
        <v>212918</v>
      </c>
      <c r="K417" s="102">
        <f t="shared" si="208"/>
        <v>0</v>
      </c>
      <c r="L417" s="102">
        <f t="shared" si="208"/>
        <v>212918</v>
      </c>
      <c r="M417" s="102">
        <f t="shared" si="208"/>
        <v>19998</v>
      </c>
      <c r="N417" s="138">
        <f t="shared" si="208"/>
        <v>232916</v>
      </c>
      <c r="O417" s="138">
        <f t="shared" si="208"/>
        <v>0</v>
      </c>
      <c r="P417" s="138">
        <f t="shared" si="208"/>
        <v>232916</v>
      </c>
    </row>
    <row r="418" spans="1:16" s="21" customFormat="1" ht="31.2">
      <c r="A418" s="22"/>
      <c r="B418" s="149"/>
      <c r="C418" s="149">
        <v>314</v>
      </c>
      <c r="D418" s="25"/>
      <c r="E418" s="26"/>
      <c r="F418" s="20"/>
      <c r="G418" s="45" t="s">
        <v>125</v>
      </c>
      <c r="H418" s="45" t="s">
        <v>125</v>
      </c>
      <c r="I418" s="45"/>
      <c r="J418" s="103">
        <f t="shared" si="208"/>
        <v>212918</v>
      </c>
      <c r="K418" s="103">
        <f t="shared" si="208"/>
        <v>0</v>
      </c>
      <c r="L418" s="103">
        <f t="shared" si="208"/>
        <v>212918</v>
      </c>
      <c r="M418" s="103">
        <f t="shared" si="208"/>
        <v>19998</v>
      </c>
      <c r="N418" s="139">
        <f t="shared" si="208"/>
        <v>232916</v>
      </c>
      <c r="O418" s="139">
        <f t="shared" si="208"/>
        <v>0</v>
      </c>
      <c r="P418" s="139">
        <f t="shared" si="208"/>
        <v>232916</v>
      </c>
    </row>
    <row r="419" spans="1:16" s="8" customFormat="1">
      <c r="A419" s="3"/>
      <c r="B419" s="14"/>
      <c r="C419" s="14"/>
      <c r="D419" s="5" t="s">
        <v>249</v>
      </c>
      <c r="E419" s="5"/>
      <c r="F419" s="11"/>
      <c r="G419" s="47" t="s">
        <v>248</v>
      </c>
      <c r="H419" s="48" t="s">
        <v>248</v>
      </c>
      <c r="I419" s="48"/>
      <c r="J419" s="111">
        <f t="shared" si="208"/>
        <v>212918</v>
      </c>
      <c r="K419" s="111">
        <f t="shared" si="208"/>
        <v>0</v>
      </c>
      <c r="L419" s="111">
        <f t="shared" si="208"/>
        <v>212918</v>
      </c>
      <c r="M419" s="111">
        <f t="shared" si="208"/>
        <v>19998</v>
      </c>
      <c r="N419" s="136">
        <f t="shared" si="208"/>
        <v>232916</v>
      </c>
      <c r="O419" s="136">
        <f t="shared" si="208"/>
        <v>0</v>
      </c>
      <c r="P419" s="136">
        <f t="shared" si="208"/>
        <v>232916</v>
      </c>
    </row>
    <row r="420" spans="1:16" s="8" customFormat="1">
      <c r="A420" s="3"/>
      <c r="B420" s="14"/>
      <c r="C420" s="14"/>
      <c r="D420" s="5"/>
      <c r="E420" s="5" t="s">
        <v>10</v>
      </c>
      <c r="F420" s="11"/>
      <c r="G420" s="47" t="s">
        <v>5</v>
      </c>
      <c r="H420" s="48" t="s">
        <v>5</v>
      </c>
      <c r="I420" s="48"/>
      <c r="J420" s="111">
        <f>SUM(J421:J423)</f>
        <v>212918</v>
      </c>
      <c r="K420" s="111">
        <f t="shared" ref="K420:N420" si="209">SUM(K421:K423)</f>
        <v>0</v>
      </c>
      <c r="L420" s="111">
        <f t="shared" si="209"/>
        <v>212918</v>
      </c>
      <c r="M420" s="111">
        <f t="shared" si="209"/>
        <v>19998</v>
      </c>
      <c r="N420" s="136">
        <f t="shared" si="209"/>
        <v>232916</v>
      </c>
      <c r="O420" s="136">
        <f t="shared" ref="O420:P420" si="210">SUM(O421:O423)</f>
        <v>0</v>
      </c>
      <c r="P420" s="136">
        <f t="shared" si="210"/>
        <v>232916</v>
      </c>
    </row>
    <row r="421" spans="1:16" s="8" customFormat="1" ht="51.75" customHeight="1">
      <c r="A421" s="3"/>
      <c r="B421" s="14"/>
      <c r="C421" s="14"/>
      <c r="D421" s="5"/>
      <c r="E421" s="5"/>
      <c r="F421" s="11"/>
      <c r="G421" s="96" t="s">
        <v>434</v>
      </c>
      <c r="H421" s="97" t="s">
        <v>433</v>
      </c>
      <c r="I421" s="97"/>
      <c r="J421" s="106">
        <v>150438</v>
      </c>
      <c r="K421" s="106"/>
      <c r="L421" s="106">
        <f t="shared" ref="L421:L485" si="211">J421+K421</f>
        <v>150438</v>
      </c>
      <c r="M421" s="106"/>
      <c r="N421" s="105">
        <f t="shared" ref="N421:N485" si="212">L421+M421</f>
        <v>150438</v>
      </c>
      <c r="O421" s="105"/>
      <c r="P421" s="105">
        <f t="shared" ref="P421:P423" si="213">N421+O421</f>
        <v>150438</v>
      </c>
    </row>
    <row r="422" spans="1:16" s="8" customFormat="1" ht="46.8">
      <c r="A422" s="3"/>
      <c r="B422" s="14"/>
      <c r="C422" s="14"/>
      <c r="D422" s="5"/>
      <c r="E422" s="5"/>
      <c r="F422" s="11"/>
      <c r="G422" s="96" t="s">
        <v>431</v>
      </c>
      <c r="H422" s="97" t="s">
        <v>432</v>
      </c>
      <c r="I422" s="97"/>
      <c r="J422" s="106">
        <v>62480</v>
      </c>
      <c r="K422" s="106"/>
      <c r="L422" s="106">
        <f t="shared" si="211"/>
        <v>62480</v>
      </c>
      <c r="M422" s="106"/>
      <c r="N422" s="105">
        <f t="shared" si="212"/>
        <v>62480</v>
      </c>
      <c r="O422" s="105"/>
      <c r="P422" s="105">
        <f t="shared" si="213"/>
        <v>62480</v>
      </c>
    </row>
    <row r="423" spans="1:16" s="8" customFormat="1" ht="46.8">
      <c r="A423" s="88"/>
      <c r="B423" s="73"/>
      <c r="C423" s="73"/>
      <c r="D423" s="125"/>
      <c r="E423" s="125"/>
      <c r="F423" s="126"/>
      <c r="G423" s="52" t="s">
        <v>558</v>
      </c>
      <c r="H423" s="52" t="s">
        <v>561</v>
      </c>
      <c r="I423" s="52"/>
      <c r="J423" s="106"/>
      <c r="K423" s="106"/>
      <c r="L423" s="106">
        <f t="shared" si="211"/>
        <v>0</v>
      </c>
      <c r="M423" s="106">
        <v>19998</v>
      </c>
      <c r="N423" s="105">
        <f t="shared" si="212"/>
        <v>19998</v>
      </c>
      <c r="O423" s="105"/>
      <c r="P423" s="105">
        <f t="shared" si="213"/>
        <v>19998</v>
      </c>
    </row>
    <row r="424" spans="1:16" s="21" customFormat="1">
      <c r="A424" s="22"/>
      <c r="B424" s="148">
        <v>2</v>
      </c>
      <c r="C424" s="148"/>
      <c r="D424" s="23"/>
      <c r="E424" s="24"/>
      <c r="F424" s="20"/>
      <c r="G424" s="43" t="s">
        <v>19</v>
      </c>
      <c r="H424" s="43" t="s">
        <v>19</v>
      </c>
      <c r="I424" s="43"/>
      <c r="J424" s="102">
        <f t="shared" ref="J424:P425" si="214">J425</f>
        <v>8040967</v>
      </c>
      <c r="K424" s="102">
        <f t="shared" si="214"/>
        <v>0</v>
      </c>
      <c r="L424" s="102">
        <f t="shared" si="214"/>
        <v>8040967</v>
      </c>
      <c r="M424" s="102">
        <f t="shared" si="214"/>
        <v>-355392</v>
      </c>
      <c r="N424" s="138">
        <f t="shared" si="214"/>
        <v>7685575</v>
      </c>
      <c r="O424" s="138">
        <f t="shared" si="214"/>
        <v>-2</v>
      </c>
      <c r="P424" s="138">
        <f t="shared" si="214"/>
        <v>7685573</v>
      </c>
    </row>
    <row r="425" spans="1:16" s="21" customFormat="1" ht="31.2">
      <c r="A425" s="22"/>
      <c r="B425" s="149"/>
      <c r="C425" s="149">
        <v>314</v>
      </c>
      <c r="D425" s="25"/>
      <c r="E425" s="26"/>
      <c r="F425" s="20"/>
      <c r="G425" s="45" t="s">
        <v>125</v>
      </c>
      <c r="H425" s="45" t="s">
        <v>126</v>
      </c>
      <c r="I425" s="45"/>
      <c r="J425" s="103">
        <f t="shared" si="214"/>
        <v>8040967</v>
      </c>
      <c r="K425" s="103">
        <f t="shared" si="214"/>
        <v>0</v>
      </c>
      <c r="L425" s="103">
        <f t="shared" si="214"/>
        <v>8040967</v>
      </c>
      <c r="M425" s="103">
        <f t="shared" si="214"/>
        <v>-355392</v>
      </c>
      <c r="N425" s="139">
        <f t="shared" si="214"/>
        <v>7685575</v>
      </c>
      <c r="O425" s="139">
        <f t="shared" si="214"/>
        <v>-2</v>
      </c>
      <c r="P425" s="139">
        <f t="shared" si="214"/>
        <v>7685573</v>
      </c>
    </row>
    <row r="426" spans="1:16" s="8" customFormat="1">
      <c r="A426" s="3"/>
      <c r="B426" s="14"/>
      <c r="C426" s="14"/>
      <c r="D426" s="5" t="s">
        <v>142</v>
      </c>
      <c r="E426" s="5"/>
      <c r="F426" s="11"/>
      <c r="G426" s="47" t="s">
        <v>18</v>
      </c>
      <c r="H426" s="48" t="s">
        <v>87</v>
      </c>
      <c r="I426" s="48"/>
      <c r="J426" s="111">
        <f>J427+J429</f>
        <v>8040967</v>
      </c>
      <c r="K426" s="111">
        <f t="shared" ref="K426:N426" si="215">K427+K429</f>
        <v>0</v>
      </c>
      <c r="L426" s="111">
        <f t="shared" si="215"/>
        <v>8040967</v>
      </c>
      <c r="M426" s="111">
        <f t="shared" si="215"/>
        <v>-355392</v>
      </c>
      <c r="N426" s="136">
        <f t="shared" si="215"/>
        <v>7685575</v>
      </c>
      <c r="O426" s="136">
        <f t="shared" ref="O426:P426" si="216">O427+O429</f>
        <v>-2</v>
      </c>
      <c r="P426" s="136">
        <f t="shared" si="216"/>
        <v>7685573</v>
      </c>
    </row>
    <row r="427" spans="1:16">
      <c r="A427" s="3"/>
      <c r="B427" s="14"/>
      <c r="C427" s="14"/>
      <c r="D427" s="5"/>
      <c r="E427" s="5" t="s">
        <v>11</v>
      </c>
      <c r="F427" s="11"/>
      <c r="G427" s="59" t="s">
        <v>186</v>
      </c>
      <c r="H427" s="48" t="s">
        <v>83</v>
      </c>
      <c r="I427" s="48"/>
      <c r="J427" s="111">
        <f t="shared" ref="J427:P427" si="217">J428</f>
        <v>0</v>
      </c>
      <c r="K427" s="111">
        <f t="shared" si="217"/>
        <v>0</v>
      </c>
      <c r="L427" s="111">
        <f t="shared" si="217"/>
        <v>0</v>
      </c>
      <c r="M427" s="111">
        <f t="shared" si="217"/>
        <v>836056</v>
      </c>
      <c r="N427" s="136">
        <f t="shared" si="217"/>
        <v>836056</v>
      </c>
      <c r="O427" s="136">
        <f t="shared" si="217"/>
        <v>-836056</v>
      </c>
      <c r="P427" s="136">
        <f t="shared" si="217"/>
        <v>0</v>
      </c>
    </row>
    <row r="428" spans="1:16" ht="46.8">
      <c r="A428" s="3"/>
      <c r="B428" s="14"/>
      <c r="C428" s="14"/>
      <c r="D428" s="5"/>
      <c r="E428" s="5"/>
      <c r="F428" s="11"/>
      <c r="G428" s="52" t="s">
        <v>206</v>
      </c>
      <c r="H428" s="52" t="s">
        <v>175</v>
      </c>
      <c r="I428" s="52"/>
      <c r="J428" s="106"/>
      <c r="K428" s="106"/>
      <c r="L428" s="106">
        <f t="shared" si="211"/>
        <v>0</v>
      </c>
      <c r="M428" s="106">
        <v>836056</v>
      </c>
      <c r="N428" s="105">
        <f t="shared" si="212"/>
        <v>836056</v>
      </c>
      <c r="O428" s="105">
        <v>-836056</v>
      </c>
      <c r="P428" s="105">
        <f t="shared" ref="P428" si="218">N428+O428</f>
        <v>0</v>
      </c>
    </row>
    <row r="429" spans="1:16">
      <c r="A429" s="3"/>
      <c r="B429" s="14"/>
      <c r="C429" s="14"/>
      <c r="D429" s="5"/>
      <c r="E429" s="5" t="s">
        <v>10</v>
      </c>
      <c r="F429" s="11"/>
      <c r="G429" s="47" t="s">
        <v>14</v>
      </c>
      <c r="H429" s="48" t="s">
        <v>82</v>
      </c>
      <c r="I429" s="48"/>
      <c r="J429" s="111">
        <f>SUM(J430:J438)</f>
        <v>8040967</v>
      </c>
      <c r="K429" s="111">
        <f t="shared" ref="K429:N429" si="219">SUM(K430:K438)</f>
        <v>0</v>
      </c>
      <c r="L429" s="111">
        <f t="shared" si="219"/>
        <v>8040967</v>
      </c>
      <c r="M429" s="111">
        <f t="shared" si="219"/>
        <v>-1191448</v>
      </c>
      <c r="N429" s="136">
        <f t="shared" si="219"/>
        <v>6849519</v>
      </c>
      <c r="O429" s="136">
        <f t="shared" ref="O429:P429" si="220">SUM(O430:O438)</f>
        <v>836054</v>
      </c>
      <c r="P429" s="136">
        <f t="shared" si="220"/>
        <v>7685573</v>
      </c>
    </row>
    <row r="430" spans="1:16" s="8" customFormat="1" ht="31.2">
      <c r="A430" s="72"/>
      <c r="B430" s="73"/>
      <c r="C430" s="73"/>
      <c r="D430" s="125"/>
      <c r="E430" s="125"/>
      <c r="F430" s="126"/>
      <c r="G430" s="63" t="s">
        <v>315</v>
      </c>
      <c r="H430" s="63" t="s">
        <v>335</v>
      </c>
      <c r="I430" s="63"/>
      <c r="J430" s="106">
        <v>1736084</v>
      </c>
      <c r="K430" s="106"/>
      <c r="L430" s="106">
        <f t="shared" si="211"/>
        <v>1736084</v>
      </c>
      <c r="M430" s="106">
        <v>-171083</v>
      </c>
      <c r="N430" s="105">
        <f t="shared" si="212"/>
        <v>1565001</v>
      </c>
      <c r="O430" s="105"/>
      <c r="P430" s="105">
        <f t="shared" ref="P430:P437" si="221">N430+O430</f>
        <v>1565001</v>
      </c>
    </row>
    <row r="431" spans="1:16" s="8" customFormat="1" ht="31.2">
      <c r="A431" s="72"/>
      <c r="B431" s="73"/>
      <c r="C431" s="73"/>
      <c r="D431" s="125"/>
      <c r="E431" s="125"/>
      <c r="F431" s="126"/>
      <c r="G431" s="63" t="s">
        <v>314</v>
      </c>
      <c r="H431" s="63" t="s">
        <v>336</v>
      </c>
      <c r="I431" s="63"/>
      <c r="J431" s="106">
        <v>1690400</v>
      </c>
      <c r="K431" s="106"/>
      <c r="L431" s="106">
        <f t="shared" si="211"/>
        <v>1690400</v>
      </c>
      <c r="M431" s="106">
        <v>-164139</v>
      </c>
      <c r="N431" s="105">
        <f t="shared" si="212"/>
        <v>1526261</v>
      </c>
      <c r="O431" s="105"/>
      <c r="P431" s="105">
        <f t="shared" si="221"/>
        <v>1526261</v>
      </c>
    </row>
    <row r="432" spans="1:16" s="8" customFormat="1" ht="31.2">
      <c r="A432" s="72"/>
      <c r="B432" s="73"/>
      <c r="C432" s="73"/>
      <c r="D432" s="125"/>
      <c r="E432" s="125"/>
      <c r="F432" s="126"/>
      <c r="G432" s="63" t="s">
        <v>316</v>
      </c>
      <c r="H432" s="63" t="s">
        <v>338</v>
      </c>
      <c r="I432" s="63"/>
      <c r="J432" s="106">
        <v>1062274</v>
      </c>
      <c r="K432" s="106"/>
      <c r="L432" s="106">
        <f t="shared" si="211"/>
        <v>1062274</v>
      </c>
      <c r="M432" s="106">
        <v>-124539</v>
      </c>
      <c r="N432" s="105">
        <f t="shared" si="212"/>
        <v>937735</v>
      </c>
      <c r="O432" s="105"/>
      <c r="P432" s="105">
        <f t="shared" si="221"/>
        <v>937735</v>
      </c>
    </row>
    <row r="433" spans="1:16" s="8" customFormat="1" ht="31.2">
      <c r="A433" s="72"/>
      <c r="B433" s="73"/>
      <c r="C433" s="73"/>
      <c r="D433" s="125"/>
      <c r="E433" s="125"/>
      <c r="F433" s="126"/>
      <c r="G433" s="63" t="s">
        <v>317</v>
      </c>
      <c r="H433" s="63" t="s">
        <v>337</v>
      </c>
      <c r="I433" s="63"/>
      <c r="J433" s="106">
        <v>795000</v>
      </c>
      <c r="K433" s="106"/>
      <c r="L433" s="106">
        <f t="shared" si="211"/>
        <v>795000</v>
      </c>
      <c r="M433" s="106">
        <v>-243000</v>
      </c>
      <c r="N433" s="105">
        <f t="shared" si="212"/>
        <v>552000</v>
      </c>
      <c r="O433" s="105"/>
      <c r="P433" s="105">
        <f t="shared" si="221"/>
        <v>552000</v>
      </c>
    </row>
    <row r="434" spans="1:16" s="8" customFormat="1" ht="31.2">
      <c r="A434" s="72"/>
      <c r="B434" s="73"/>
      <c r="C434" s="73"/>
      <c r="D434" s="125"/>
      <c r="E434" s="125"/>
      <c r="F434" s="126"/>
      <c r="G434" s="63" t="s">
        <v>318</v>
      </c>
      <c r="H434" s="63" t="s">
        <v>339</v>
      </c>
      <c r="I434" s="63"/>
      <c r="J434" s="106">
        <v>1736084</v>
      </c>
      <c r="K434" s="106"/>
      <c r="L434" s="106">
        <f t="shared" si="211"/>
        <v>1736084</v>
      </c>
      <c r="M434" s="106">
        <v>-291800</v>
      </c>
      <c r="N434" s="105">
        <f t="shared" si="212"/>
        <v>1444284</v>
      </c>
      <c r="O434" s="105"/>
      <c r="P434" s="105">
        <f t="shared" si="221"/>
        <v>1444284</v>
      </c>
    </row>
    <row r="435" spans="1:16" s="8" customFormat="1" ht="31.2">
      <c r="A435" s="88"/>
      <c r="B435" s="73"/>
      <c r="C435" s="73"/>
      <c r="D435" s="125"/>
      <c r="E435" s="125"/>
      <c r="F435" s="126"/>
      <c r="G435" s="63" t="s">
        <v>546</v>
      </c>
      <c r="H435" s="63" t="s">
        <v>547</v>
      </c>
      <c r="I435" s="63"/>
      <c r="J435" s="106"/>
      <c r="K435" s="106"/>
      <c r="L435" s="106">
        <f t="shared" si="211"/>
        <v>0</v>
      </c>
      <c r="M435" s="106">
        <v>600000</v>
      </c>
      <c r="N435" s="105">
        <f t="shared" si="212"/>
        <v>600000</v>
      </c>
      <c r="O435" s="105"/>
      <c r="P435" s="105">
        <f t="shared" si="221"/>
        <v>600000</v>
      </c>
    </row>
    <row r="436" spans="1:16" s="8" customFormat="1" ht="31.2">
      <c r="A436" s="28"/>
      <c r="B436" s="73"/>
      <c r="C436" s="73"/>
      <c r="D436" s="125"/>
      <c r="E436" s="125"/>
      <c r="F436" s="126"/>
      <c r="G436" s="63" t="s">
        <v>17</v>
      </c>
      <c r="H436" s="63" t="s">
        <v>124</v>
      </c>
      <c r="I436" s="63"/>
      <c r="J436" s="106">
        <v>3285</v>
      </c>
      <c r="K436" s="106"/>
      <c r="L436" s="106">
        <f t="shared" si="211"/>
        <v>3285</v>
      </c>
      <c r="M436" s="106"/>
      <c r="N436" s="105">
        <f t="shared" si="212"/>
        <v>3285</v>
      </c>
      <c r="O436" s="105"/>
      <c r="P436" s="105">
        <f t="shared" si="221"/>
        <v>3285</v>
      </c>
    </row>
    <row r="437" spans="1:16" s="8" customFormat="1" ht="46.8">
      <c r="A437" s="93"/>
      <c r="B437" s="73"/>
      <c r="C437" s="73"/>
      <c r="D437" s="125"/>
      <c r="E437" s="125"/>
      <c r="F437" s="126"/>
      <c r="G437" s="63" t="s">
        <v>599</v>
      </c>
      <c r="H437" s="63" t="s">
        <v>609</v>
      </c>
      <c r="I437" s="63"/>
      <c r="J437" s="106"/>
      <c r="K437" s="106"/>
      <c r="L437" s="106">
        <f t="shared" si="211"/>
        <v>0</v>
      </c>
      <c r="M437" s="106">
        <v>39169</v>
      </c>
      <c r="N437" s="105">
        <f t="shared" si="212"/>
        <v>39169</v>
      </c>
      <c r="O437" s="105"/>
      <c r="P437" s="105">
        <f t="shared" si="221"/>
        <v>39169</v>
      </c>
    </row>
    <row r="438" spans="1:16" s="8" customFormat="1" ht="16.2">
      <c r="A438" s="28"/>
      <c r="B438" s="73"/>
      <c r="C438" s="73"/>
      <c r="D438" s="125"/>
      <c r="E438" s="125"/>
      <c r="F438" s="126"/>
      <c r="G438" s="64" t="s">
        <v>207</v>
      </c>
      <c r="H438" s="64" t="s">
        <v>121</v>
      </c>
      <c r="I438" s="64"/>
      <c r="J438" s="111">
        <f t="shared" ref="J438:P438" si="222">J439</f>
        <v>1017840</v>
      </c>
      <c r="K438" s="111">
        <f t="shared" si="222"/>
        <v>0</v>
      </c>
      <c r="L438" s="111">
        <f t="shared" si="222"/>
        <v>1017840</v>
      </c>
      <c r="M438" s="111">
        <f t="shared" si="222"/>
        <v>-836056</v>
      </c>
      <c r="N438" s="136">
        <f t="shared" si="222"/>
        <v>181784</v>
      </c>
      <c r="O438" s="136">
        <f t="shared" si="222"/>
        <v>836054</v>
      </c>
      <c r="P438" s="136">
        <f t="shared" si="222"/>
        <v>1017838</v>
      </c>
    </row>
    <row r="439" spans="1:16" s="8" customFormat="1" ht="46.8">
      <c r="A439" s="28"/>
      <c r="B439" s="73"/>
      <c r="C439" s="73"/>
      <c r="D439" s="125"/>
      <c r="E439" s="125"/>
      <c r="F439" s="126"/>
      <c r="G439" s="52" t="s">
        <v>206</v>
      </c>
      <c r="H439" s="52" t="s">
        <v>175</v>
      </c>
      <c r="I439" s="52"/>
      <c r="J439" s="106">
        <v>1017840</v>
      </c>
      <c r="K439" s="106"/>
      <c r="L439" s="106">
        <f t="shared" si="211"/>
        <v>1017840</v>
      </c>
      <c r="M439" s="106">
        <v>-836056</v>
      </c>
      <c r="N439" s="105">
        <f t="shared" si="212"/>
        <v>181784</v>
      </c>
      <c r="O439" s="105">
        <v>836054</v>
      </c>
      <c r="P439" s="105">
        <f t="shared" ref="P439" si="223">N439+O439</f>
        <v>1017838</v>
      </c>
    </row>
    <row r="440" spans="1:16" s="21" customFormat="1" ht="46.8">
      <c r="A440" s="18" t="s">
        <v>13</v>
      </c>
      <c r="B440" s="147"/>
      <c r="C440" s="147"/>
      <c r="D440" s="18"/>
      <c r="E440" s="19"/>
      <c r="F440" s="20"/>
      <c r="G440" s="41" t="s">
        <v>210</v>
      </c>
      <c r="H440" s="41" t="s">
        <v>86</v>
      </c>
      <c r="I440" s="41"/>
      <c r="J440" s="101">
        <f t="shared" ref="J440:P442" si="224">J441</f>
        <v>222142</v>
      </c>
      <c r="K440" s="101">
        <f t="shared" si="224"/>
        <v>0</v>
      </c>
      <c r="L440" s="101">
        <f t="shared" si="224"/>
        <v>222142</v>
      </c>
      <c r="M440" s="101">
        <f t="shared" si="224"/>
        <v>4045993</v>
      </c>
      <c r="N440" s="137">
        <f t="shared" si="224"/>
        <v>4268135</v>
      </c>
      <c r="O440" s="137">
        <f t="shared" si="224"/>
        <v>334765</v>
      </c>
      <c r="P440" s="137">
        <f t="shared" si="224"/>
        <v>4602900</v>
      </c>
    </row>
    <row r="441" spans="1:16" s="21" customFormat="1">
      <c r="A441" s="22"/>
      <c r="B441" s="148">
        <v>5</v>
      </c>
      <c r="C441" s="148"/>
      <c r="D441" s="23"/>
      <c r="E441" s="24"/>
      <c r="F441" s="20"/>
      <c r="G441" s="43" t="s">
        <v>12</v>
      </c>
      <c r="H441" s="43" t="s">
        <v>85</v>
      </c>
      <c r="I441" s="43"/>
      <c r="J441" s="102">
        <f t="shared" si="224"/>
        <v>222142</v>
      </c>
      <c r="K441" s="102">
        <f t="shared" si="224"/>
        <v>0</v>
      </c>
      <c r="L441" s="102">
        <f t="shared" si="224"/>
        <v>222142</v>
      </c>
      <c r="M441" s="102">
        <f t="shared" si="224"/>
        <v>4045993</v>
      </c>
      <c r="N441" s="138">
        <f t="shared" si="224"/>
        <v>4268135</v>
      </c>
      <c r="O441" s="138">
        <f t="shared" si="224"/>
        <v>334765</v>
      </c>
      <c r="P441" s="138">
        <f t="shared" si="224"/>
        <v>4602900</v>
      </c>
    </row>
    <row r="442" spans="1:16" s="21" customFormat="1" ht="31.2">
      <c r="A442" s="22"/>
      <c r="B442" s="149"/>
      <c r="C442" s="149">
        <v>315</v>
      </c>
      <c r="D442" s="25"/>
      <c r="E442" s="26"/>
      <c r="F442" s="20"/>
      <c r="G442" s="45" t="s">
        <v>134</v>
      </c>
      <c r="H442" s="45" t="s">
        <v>135</v>
      </c>
      <c r="I442" s="45"/>
      <c r="J442" s="103">
        <f t="shared" si="224"/>
        <v>222142</v>
      </c>
      <c r="K442" s="103">
        <f t="shared" si="224"/>
        <v>0</v>
      </c>
      <c r="L442" s="103">
        <f t="shared" si="224"/>
        <v>222142</v>
      </c>
      <c r="M442" s="103">
        <f t="shared" si="224"/>
        <v>4045993</v>
      </c>
      <c r="N442" s="139">
        <f t="shared" si="224"/>
        <v>4268135</v>
      </c>
      <c r="O442" s="139">
        <f t="shared" si="224"/>
        <v>334765</v>
      </c>
      <c r="P442" s="139">
        <f t="shared" si="224"/>
        <v>4602900</v>
      </c>
    </row>
    <row r="443" spans="1:16">
      <c r="A443" s="3"/>
      <c r="B443" s="14"/>
      <c r="C443" s="14"/>
      <c r="D443" s="5" t="s">
        <v>11</v>
      </c>
      <c r="E443" s="5"/>
      <c r="F443" s="11"/>
      <c r="G443" s="59" t="s">
        <v>268</v>
      </c>
      <c r="H443" s="59" t="s">
        <v>84</v>
      </c>
      <c r="I443" s="59"/>
      <c r="J443" s="111">
        <f>J444+J447+J450</f>
        <v>222142</v>
      </c>
      <c r="K443" s="111">
        <f t="shared" ref="K443:N443" si="225">K444+K447+K450</f>
        <v>0</v>
      </c>
      <c r="L443" s="111">
        <f t="shared" si="225"/>
        <v>222142</v>
      </c>
      <c r="M443" s="111">
        <f t="shared" si="225"/>
        <v>4045993</v>
      </c>
      <c r="N443" s="136">
        <f t="shared" si="225"/>
        <v>4268135</v>
      </c>
      <c r="O443" s="136">
        <f t="shared" ref="O443:P443" si="226">O444+O447+O450</f>
        <v>334765</v>
      </c>
      <c r="P443" s="136">
        <f t="shared" si="226"/>
        <v>4602900</v>
      </c>
    </row>
    <row r="444" spans="1:16">
      <c r="A444" s="3"/>
      <c r="B444" s="14"/>
      <c r="C444" s="14"/>
      <c r="D444" s="5"/>
      <c r="E444" s="5" t="s">
        <v>11</v>
      </c>
      <c r="F444" s="11"/>
      <c r="G444" s="59" t="s">
        <v>186</v>
      </c>
      <c r="H444" s="59" t="s">
        <v>190</v>
      </c>
      <c r="I444" s="59"/>
      <c r="J444" s="111">
        <f t="shared" ref="J444:P444" si="227">J445</f>
        <v>0</v>
      </c>
      <c r="K444" s="111">
        <f t="shared" si="227"/>
        <v>0</v>
      </c>
      <c r="L444" s="111">
        <f t="shared" si="227"/>
        <v>0</v>
      </c>
      <c r="M444" s="111">
        <f t="shared" si="227"/>
        <v>0</v>
      </c>
      <c r="N444" s="136">
        <f t="shared" si="227"/>
        <v>0</v>
      </c>
      <c r="O444" s="136">
        <f t="shared" si="227"/>
        <v>0</v>
      </c>
      <c r="P444" s="136">
        <f t="shared" si="227"/>
        <v>0</v>
      </c>
    </row>
    <row r="445" spans="1:16" ht="31.2">
      <c r="A445" s="3"/>
      <c r="B445" s="14"/>
      <c r="C445" s="14"/>
      <c r="D445" s="5"/>
      <c r="E445" s="5"/>
      <c r="F445" s="11"/>
      <c r="G445" s="60" t="s">
        <v>4</v>
      </c>
      <c r="H445" s="60" t="s">
        <v>177</v>
      </c>
      <c r="I445" s="60"/>
      <c r="J445" s="111">
        <f>SUM(J446:J446)</f>
        <v>0</v>
      </c>
      <c r="K445" s="111">
        <f t="shared" ref="K445:P445" si="228">SUM(K446:K446)</f>
        <v>0</v>
      </c>
      <c r="L445" s="111">
        <f t="shared" si="228"/>
        <v>0</v>
      </c>
      <c r="M445" s="111">
        <f t="shared" si="228"/>
        <v>0</v>
      </c>
      <c r="N445" s="136">
        <f t="shared" si="228"/>
        <v>0</v>
      </c>
      <c r="O445" s="136">
        <f t="shared" si="228"/>
        <v>0</v>
      </c>
      <c r="P445" s="136">
        <f t="shared" si="228"/>
        <v>0</v>
      </c>
    </row>
    <row r="446" spans="1:16">
      <c r="A446" s="3"/>
      <c r="B446" s="14"/>
      <c r="C446" s="14"/>
      <c r="D446" s="5"/>
      <c r="E446" s="5"/>
      <c r="F446" s="11"/>
      <c r="G446" s="63"/>
      <c r="H446" s="63"/>
      <c r="I446" s="63"/>
      <c r="J446" s="111"/>
      <c r="K446" s="111"/>
      <c r="L446" s="106">
        <f t="shared" si="211"/>
        <v>0</v>
      </c>
      <c r="M446" s="111"/>
      <c r="N446" s="105">
        <f t="shared" si="212"/>
        <v>0</v>
      </c>
      <c r="O446" s="136"/>
      <c r="P446" s="105">
        <f t="shared" ref="P446" si="229">N446+O446</f>
        <v>0</v>
      </c>
    </row>
    <row r="447" spans="1:16">
      <c r="A447" s="11"/>
      <c r="B447" s="14"/>
      <c r="C447" s="14"/>
      <c r="D447" s="5"/>
      <c r="E447" s="5" t="s">
        <v>8</v>
      </c>
      <c r="F447" s="11"/>
      <c r="G447" s="59" t="s">
        <v>6</v>
      </c>
      <c r="H447" s="59" t="s">
        <v>83</v>
      </c>
      <c r="I447" s="59"/>
      <c r="J447" s="111">
        <f t="shared" ref="J447:P447" si="230">J448</f>
        <v>0</v>
      </c>
      <c r="K447" s="111">
        <f t="shared" si="230"/>
        <v>0</v>
      </c>
      <c r="L447" s="111">
        <f t="shared" si="230"/>
        <v>0</v>
      </c>
      <c r="M447" s="111">
        <f t="shared" si="230"/>
        <v>0</v>
      </c>
      <c r="N447" s="136">
        <f t="shared" si="230"/>
        <v>0</v>
      </c>
      <c r="O447" s="136">
        <f t="shared" si="230"/>
        <v>0</v>
      </c>
      <c r="P447" s="136">
        <f t="shared" si="230"/>
        <v>0</v>
      </c>
    </row>
    <row r="448" spans="1:16" ht="31.2">
      <c r="A448" s="11"/>
      <c r="B448" s="14"/>
      <c r="C448" s="14"/>
      <c r="D448" s="5"/>
      <c r="E448" s="5"/>
      <c r="F448" s="11"/>
      <c r="G448" s="60" t="s">
        <v>4</v>
      </c>
      <c r="H448" s="60" t="s">
        <v>177</v>
      </c>
      <c r="I448" s="60"/>
      <c r="J448" s="111">
        <f t="shared" ref="J448:P448" si="231">SUM(J449)</f>
        <v>0</v>
      </c>
      <c r="K448" s="111">
        <f t="shared" si="231"/>
        <v>0</v>
      </c>
      <c r="L448" s="111">
        <f t="shared" si="231"/>
        <v>0</v>
      </c>
      <c r="M448" s="111">
        <f t="shared" si="231"/>
        <v>0</v>
      </c>
      <c r="N448" s="136">
        <f t="shared" si="231"/>
        <v>0</v>
      </c>
      <c r="O448" s="136">
        <f t="shared" si="231"/>
        <v>0</v>
      </c>
      <c r="P448" s="136">
        <f t="shared" si="231"/>
        <v>0</v>
      </c>
    </row>
    <row r="449" spans="1:16">
      <c r="A449" s="11"/>
      <c r="B449" s="14"/>
      <c r="C449" s="14"/>
      <c r="D449" s="5"/>
      <c r="E449" s="5"/>
      <c r="F449" s="11"/>
      <c r="G449" s="63"/>
      <c r="H449" s="63"/>
      <c r="I449" s="63"/>
      <c r="J449" s="111"/>
      <c r="K449" s="111"/>
      <c r="L449" s="106">
        <f t="shared" si="211"/>
        <v>0</v>
      </c>
      <c r="M449" s="111"/>
      <c r="N449" s="105">
        <f t="shared" si="212"/>
        <v>0</v>
      </c>
      <c r="O449" s="136"/>
      <c r="P449" s="105">
        <f t="shared" ref="P449" si="232">N449+O449</f>
        <v>0</v>
      </c>
    </row>
    <row r="450" spans="1:16">
      <c r="A450" s="28"/>
      <c r="B450" s="73"/>
      <c r="C450" s="73"/>
      <c r="D450" s="125"/>
      <c r="E450" s="5" t="s">
        <v>10</v>
      </c>
      <c r="F450" s="126"/>
      <c r="G450" s="59" t="s">
        <v>5</v>
      </c>
      <c r="H450" s="59" t="s">
        <v>82</v>
      </c>
      <c r="I450" s="59"/>
      <c r="J450" s="111">
        <f>J451+J456</f>
        <v>222142</v>
      </c>
      <c r="K450" s="111">
        <f t="shared" ref="K450:N450" si="233">K451+K456</f>
        <v>0</v>
      </c>
      <c r="L450" s="111">
        <f t="shared" si="233"/>
        <v>222142</v>
      </c>
      <c r="M450" s="111">
        <f t="shared" si="233"/>
        <v>4045993</v>
      </c>
      <c r="N450" s="136">
        <f t="shared" si="233"/>
        <v>4268135</v>
      </c>
      <c r="O450" s="136">
        <f t="shared" ref="O450:P450" si="234">O451+O456</f>
        <v>334765</v>
      </c>
      <c r="P450" s="136">
        <f t="shared" si="234"/>
        <v>4602900</v>
      </c>
    </row>
    <row r="451" spans="1:16" s="8" customFormat="1" ht="31.2">
      <c r="A451" s="28"/>
      <c r="B451" s="73"/>
      <c r="C451" s="73"/>
      <c r="D451" s="125"/>
      <c r="E451" s="125"/>
      <c r="F451" s="126"/>
      <c r="G451" s="60" t="s">
        <v>4</v>
      </c>
      <c r="H451" s="60" t="s">
        <v>177</v>
      </c>
      <c r="I451" s="127">
        <f>SUM(I452:I454)</f>
        <v>0</v>
      </c>
      <c r="J451" s="111">
        <f>SUM(J452:J455)</f>
        <v>0</v>
      </c>
      <c r="K451" s="111">
        <f t="shared" ref="K451:P451" si="235">SUM(K452:K455)</f>
        <v>0</v>
      </c>
      <c r="L451" s="111">
        <f t="shared" si="235"/>
        <v>0</v>
      </c>
      <c r="M451" s="111">
        <f t="shared" si="235"/>
        <v>4015993</v>
      </c>
      <c r="N451" s="136">
        <f t="shared" si="235"/>
        <v>4015993</v>
      </c>
      <c r="O451" s="136">
        <f t="shared" si="235"/>
        <v>334765</v>
      </c>
      <c r="P451" s="136">
        <f t="shared" si="235"/>
        <v>4350758</v>
      </c>
    </row>
    <row r="452" spans="1:16" s="8" customFormat="1" ht="31.2">
      <c r="A452" s="89"/>
      <c r="B452" s="73"/>
      <c r="C452" s="73"/>
      <c r="D452" s="125"/>
      <c r="E452" s="125"/>
      <c r="F452" s="126"/>
      <c r="G452" s="63" t="s">
        <v>586</v>
      </c>
      <c r="H452" s="63" t="s">
        <v>587</v>
      </c>
      <c r="I452" s="63"/>
      <c r="J452" s="106"/>
      <c r="K452" s="106"/>
      <c r="L452" s="106">
        <f t="shared" si="211"/>
        <v>0</v>
      </c>
      <c r="M452" s="106">
        <v>1770161</v>
      </c>
      <c r="N452" s="105">
        <f t="shared" si="212"/>
        <v>1770161</v>
      </c>
      <c r="O452" s="105"/>
      <c r="P452" s="105">
        <f t="shared" ref="P452:P454" si="236">N452+O452</f>
        <v>1770161</v>
      </c>
    </row>
    <row r="453" spans="1:16" s="8" customFormat="1" ht="62.4">
      <c r="A453" s="89"/>
      <c r="B453" s="73"/>
      <c r="C453" s="73"/>
      <c r="D453" s="125"/>
      <c r="E453" s="125"/>
      <c r="F453" s="126"/>
      <c r="G453" s="63" t="s">
        <v>588</v>
      </c>
      <c r="H453" s="63" t="s">
        <v>589</v>
      </c>
      <c r="I453" s="63"/>
      <c r="J453" s="106"/>
      <c r="K453" s="106"/>
      <c r="L453" s="106">
        <f t="shared" si="211"/>
        <v>0</v>
      </c>
      <c r="M453" s="106">
        <v>871044</v>
      </c>
      <c r="N453" s="105">
        <f t="shared" si="212"/>
        <v>871044</v>
      </c>
      <c r="O453" s="105"/>
      <c r="P453" s="105">
        <f t="shared" si="236"/>
        <v>871044</v>
      </c>
    </row>
    <row r="454" spans="1:16" s="8" customFormat="1" ht="46.8">
      <c r="A454" s="89"/>
      <c r="B454" s="73"/>
      <c r="C454" s="73"/>
      <c r="D454" s="125"/>
      <c r="E454" s="125"/>
      <c r="F454" s="126"/>
      <c r="G454" s="63" t="s">
        <v>590</v>
      </c>
      <c r="H454" s="63" t="s">
        <v>591</v>
      </c>
      <c r="I454" s="63"/>
      <c r="J454" s="106"/>
      <c r="K454" s="106"/>
      <c r="L454" s="106">
        <f t="shared" si="211"/>
        <v>0</v>
      </c>
      <c r="M454" s="106">
        <v>1374788</v>
      </c>
      <c r="N454" s="105">
        <f t="shared" si="212"/>
        <v>1374788</v>
      </c>
      <c r="O454" s="105"/>
      <c r="P454" s="105">
        <f t="shared" si="236"/>
        <v>1374788</v>
      </c>
    </row>
    <row r="455" spans="1:16" s="91" customFormat="1" ht="46.8">
      <c r="A455" s="121"/>
      <c r="B455" s="73"/>
      <c r="C455" s="73"/>
      <c r="D455" s="125"/>
      <c r="E455" s="125"/>
      <c r="F455" s="126"/>
      <c r="G455" s="63" t="s">
        <v>635</v>
      </c>
      <c r="H455" s="63" t="s">
        <v>735</v>
      </c>
      <c r="I455" s="63"/>
      <c r="J455" s="106"/>
      <c r="K455" s="106"/>
      <c r="L455" s="106"/>
      <c r="M455" s="106"/>
      <c r="N455" s="105"/>
      <c r="O455" s="105">
        <v>334765</v>
      </c>
      <c r="P455" s="105">
        <f>N455+O455</f>
        <v>334765</v>
      </c>
    </row>
    <row r="456" spans="1:16" s="8" customFormat="1" ht="15" customHeight="1">
      <c r="A456" s="3"/>
      <c r="B456" s="14"/>
      <c r="C456" s="14"/>
      <c r="D456" s="5"/>
      <c r="E456" s="5"/>
      <c r="F456" s="11"/>
      <c r="G456" s="57" t="s">
        <v>9</v>
      </c>
      <c r="H456" s="57" t="s">
        <v>92</v>
      </c>
      <c r="I456" s="57"/>
      <c r="J456" s="110">
        <f t="shared" ref="J456:P456" si="237">SUM(J457:J460)</f>
        <v>222142</v>
      </c>
      <c r="K456" s="110">
        <f t="shared" si="237"/>
        <v>0</v>
      </c>
      <c r="L456" s="110">
        <f t="shared" si="237"/>
        <v>222142</v>
      </c>
      <c r="M456" s="110">
        <f t="shared" si="237"/>
        <v>30000</v>
      </c>
      <c r="N456" s="143">
        <f t="shared" si="237"/>
        <v>252142</v>
      </c>
      <c r="O456" s="143">
        <f t="shared" si="237"/>
        <v>0</v>
      </c>
      <c r="P456" s="143">
        <f t="shared" si="237"/>
        <v>252142</v>
      </c>
    </row>
    <row r="457" spans="1:16" s="8" customFormat="1" ht="31.2">
      <c r="A457" s="28"/>
      <c r="B457" s="73"/>
      <c r="C457" s="73"/>
      <c r="D457" s="125"/>
      <c r="E457" s="125"/>
      <c r="F457" s="126"/>
      <c r="G457" s="63" t="s">
        <v>458</v>
      </c>
      <c r="H457" s="63" t="s">
        <v>459</v>
      </c>
      <c r="I457" s="63"/>
      <c r="J457" s="106">
        <v>158027</v>
      </c>
      <c r="K457" s="106"/>
      <c r="L457" s="106">
        <f t="shared" si="211"/>
        <v>158027</v>
      </c>
      <c r="M457" s="106"/>
      <c r="N457" s="105">
        <f t="shared" si="212"/>
        <v>158027</v>
      </c>
      <c r="O457" s="105"/>
      <c r="P457" s="105">
        <f t="shared" ref="P457:P460" si="238">N457+O457</f>
        <v>158027</v>
      </c>
    </row>
    <row r="458" spans="1:16" s="8" customFormat="1" ht="46.8">
      <c r="A458" s="31"/>
      <c r="B458" s="73"/>
      <c r="C458" s="73"/>
      <c r="D458" s="125"/>
      <c r="E458" s="125"/>
      <c r="F458" s="126"/>
      <c r="G458" s="63" t="s">
        <v>305</v>
      </c>
      <c r="H458" s="63" t="s">
        <v>309</v>
      </c>
      <c r="I458" s="63"/>
      <c r="J458" s="106">
        <v>33933</v>
      </c>
      <c r="K458" s="106"/>
      <c r="L458" s="106">
        <f t="shared" si="211"/>
        <v>33933</v>
      </c>
      <c r="M458" s="106"/>
      <c r="N458" s="105">
        <f t="shared" si="212"/>
        <v>33933</v>
      </c>
      <c r="O458" s="105"/>
      <c r="P458" s="105">
        <f t="shared" si="238"/>
        <v>33933</v>
      </c>
    </row>
    <row r="459" spans="1:16" s="8" customFormat="1" ht="46.8">
      <c r="A459" s="31"/>
      <c r="B459" s="73"/>
      <c r="C459" s="73"/>
      <c r="D459" s="125"/>
      <c r="E459" s="125"/>
      <c r="F459" s="126"/>
      <c r="G459" s="63" t="s">
        <v>306</v>
      </c>
      <c r="H459" s="63" t="s">
        <v>310</v>
      </c>
      <c r="I459" s="63"/>
      <c r="J459" s="106">
        <v>30182</v>
      </c>
      <c r="K459" s="106"/>
      <c r="L459" s="106">
        <f t="shared" si="211"/>
        <v>30182</v>
      </c>
      <c r="M459" s="106"/>
      <c r="N459" s="105">
        <f t="shared" si="212"/>
        <v>30182</v>
      </c>
      <c r="O459" s="105"/>
      <c r="P459" s="105">
        <f t="shared" si="238"/>
        <v>30182</v>
      </c>
    </row>
    <row r="460" spans="1:16" s="8" customFormat="1" ht="78">
      <c r="A460" s="90"/>
      <c r="B460" s="73"/>
      <c r="C460" s="73"/>
      <c r="D460" s="125"/>
      <c r="E460" s="125"/>
      <c r="F460" s="126"/>
      <c r="G460" s="63" t="s">
        <v>593</v>
      </c>
      <c r="H460" s="63" t="s">
        <v>597</v>
      </c>
      <c r="I460" s="63"/>
      <c r="J460" s="106"/>
      <c r="K460" s="106"/>
      <c r="L460" s="106">
        <f t="shared" si="211"/>
        <v>0</v>
      </c>
      <c r="M460" s="106">
        <v>30000</v>
      </c>
      <c r="N460" s="105">
        <f t="shared" si="212"/>
        <v>30000</v>
      </c>
      <c r="O460" s="105"/>
      <c r="P460" s="105">
        <f t="shared" si="238"/>
        <v>30000</v>
      </c>
    </row>
    <row r="461" spans="1:16" s="21" customFormat="1">
      <c r="A461" s="18" t="s">
        <v>7</v>
      </c>
      <c r="B461" s="147"/>
      <c r="C461" s="147"/>
      <c r="D461" s="18"/>
      <c r="E461" s="19"/>
      <c r="F461" s="20"/>
      <c r="G461" s="41" t="s">
        <v>3</v>
      </c>
      <c r="H461" s="41" t="s">
        <v>81</v>
      </c>
      <c r="I461" s="41"/>
      <c r="J461" s="101">
        <f>J462+J467</f>
        <v>489493</v>
      </c>
      <c r="K461" s="101">
        <f t="shared" ref="K461:N461" si="239">K462+K467</f>
        <v>0</v>
      </c>
      <c r="L461" s="101">
        <f t="shared" si="239"/>
        <v>489493</v>
      </c>
      <c r="M461" s="101">
        <f t="shared" si="239"/>
        <v>2986131</v>
      </c>
      <c r="N461" s="137">
        <f t="shared" si="239"/>
        <v>3475624</v>
      </c>
      <c r="O461" s="137">
        <f t="shared" ref="O461:P461" si="240">O462+O467</f>
        <v>7000</v>
      </c>
      <c r="P461" s="137">
        <f t="shared" si="240"/>
        <v>3482624</v>
      </c>
    </row>
    <row r="462" spans="1:16" s="21" customFormat="1" ht="31.2">
      <c r="A462" s="22"/>
      <c r="B462" s="148">
        <v>3</v>
      </c>
      <c r="C462" s="148"/>
      <c r="D462" s="23"/>
      <c r="E462" s="24"/>
      <c r="F462" s="20"/>
      <c r="G462" s="43" t="s">
        <v>441</v>
      </c>
      <c r="H462" s="43" t="s">
        <v>442</v>
      </c>
      <c r="I462" s="43"/>
      <c r="J462" s="102">
        <f t="shared" ref="J462:P465" si="241">J463</f>
        <v>14571</v>
      </c>
      <c r="K462" s="102">
        <f t="shared" si="241"/>
        <v>0</v>
      </c>
      <c r="L462" s="102">
        <f t="shared" si="241"/>
        <v>14571</v>
      </c>
      <c r="M462" s="102">
        <f t="shared" si="241"/>
        <v>0</v>
      </c>
      <c r="N462" s="138">
        <f t="shared" si="241"/>
        <v>14571</v>
      </c>
      <c r="O462" s="138">
        <f t="shared" si="241"/>
        <v>0</v>
      </c>
      <c r="P462" s="138">
        <f t="shared" si="241"/>
        <v>14571</v>
      </c>
    </row>
    <row r="463" spans="1:16" s="21" customFormat="1" ht="31.2">
      <c r="A463" s="22"/>
      <c r="B463" s="149"/>
      <c r="C463" s="149">
        <v>314</v>
      </c>
      <c r="D463" s="25"/>
      <c r="E463" s="26"/>
      <c r="F463" s="20"/>
      <c r="G463" s="45" t="s">
        <v>125</v>
      </c>
      <c r="H463" s="45" t="s">
        <v>443</v>
      </c>
      <c r="I463" s="45"/>
      <c r="J463" s="103">
        <f t="shared" si="241"/>
        <v>14571</v>
      </c>
      <c r="K463" s="103">
        <f t="shared" si="241"/>
        <v>0</v>
      </c>
      <c r="L463" s="103">
        <f t="shared" si="241"/>
        <v>14571</v>
      </c>
      <c r="M463" s="103">
        <f t="shared" si="241"/>
        <v>0</v>
      </c>
      <c r="N463" s="139">
        <f t="shared" si="241"/>
        <v>14571</v>
      </c>
      <c r="O463" s="139">
        <f t="shared" si="241"/>
        <v>0</v>
      </c>
      <c r="P463" s="139">
        <f t="shared" si="241"/>
        <v>14571</v>
      </c>
    </row>
    <row r="464" spans="1:16" ht="46.8">
      <c r="A464" s="3"/>
      <c r="B464" s="14"/>
      <c r="C464" s="14"/>
      <c r="D464" s="5" t="s">
        <v>444</v>
      </c>
      <c r="E464" s="5"/>
      <c r="F464" s="11"/>
      <c r="G464" s="47" t="s">
        <v>445</v>
      </c>
      <c r="H464" s="48" t="s">
        <v>446</v>
      </c>
      <c r="I464" s="48"/>
      <c r="J464" s="111">
        <f>J465</f>
        <v>14571</v>
      </c>
      <c r="K464" s="111">
        <f t="shared" si="241"/>
        <v>0</v>
      </c>
      <c r="L464" s="111">
        <f t="shared" si="241"/>
        <v>14571</v>
      </c>
      <c r="M464" s="111">
        <f t="shared" si="241"/>
        <v>0</v>
      </c>
      <c r="N464" s="136">
        <f t="shared" si="241"/>
        <v>14571</v>
      </c>
      <c r="O464" s="136">
        <f t="shared" si="241"/>
        <v>0</v>
      </c>
      <c r="P464" s="136">
        <f t="shared" si="241"/>
        <v>14571</v>
      </c>
    </row>
    <row r="465" spans="1:16">
      <c r="A465" s="3"/>
      <c r="B465" s="14"/>
      <c r="C465" s="14"/>
      <c r="D465" s="5"/>
      <c r="E465" s="5" t="s">
        <v>10</v>
      </c>
      <c r="F465" s="11"/>
      <c r="G465" s="59" t="s">
        <v>5</v>
      </c>
      <c r="H465" s="59" t="s">
        <v>82</v>
      </c>
      <c r="I465" s="59"/>
      <c r="J465" s="111">
        <f>J466</f>
        <v>14571</v>
      </c>
      <c r="K465" s="111">
        <f t="shared" si="241"/>
        <v>0</v>
      </c>
      <c r="L465" s="111">
        <f t="shared" si="241"/>
        <v>14571</v>
      </c>
      <c r="M465" s="111">
        <f t="shared" si="241"/>
        <v>0</v>
      </c>
      <c r="N465" s="136">
        <f t="shared" si="241"/>
        <v>14571</v>
      </c>
      <c r="O465" s="136">
        <f t="shared" si="241"/>
        <v>0</v>
      </c>
      <c r="P465" s="136">
        <f t="shared" si="241"/>
        <v>14571</v>
      </c>
    </row>
    <row r="466" spans="1:16" ht="62.4">
      <c r="A466" s="3"/>
      <c r="B466" s="14"/>
      <c r="C466" s="14"/>
      <c r="D466" s="5"/>
      <c r="E466" s="5"/>
      <c r="F466" s="11"/>
      <c r="G466" s="52" t="s">
        <v>447</v>
      </c>
      <c r="H466" s="52" t="s">
        <v>448</v>
      </c>
      <c r="I466" s="52"/>
      <c r="J466" s="106">
        <v>14571</v>
      </c>
      <c r="K466" s="106"/>
      <c r="L466" s="106">
        <f t="shared" si="211"/>
        <v>14571</v>
      </c>
      <c r="M466" s="106"/>
      <c r="N466" s="105">
        <f t="shared" si="212"/>
        <v>14571</v>
      </c>
      <c r="O466" s="105"/>
      <c r="P466" s="105">
        <f t="shared" ref="P466" si="242">N466+O466</f>
        <v>14571</v>
      </c>
    </row>
    <row r="467" spans="1:16" s="21" customFormat="1">
      <c r="A467" s="22"/>
      <c r="B467" s="148">
        <v>9</v>
      </c>
      <c r="C467" s="148"/>
      <c r="D467" s="23"/>
      <c r="E467" s="24"/>
      <c r="F467" s="20"/>
      <c r="G467" s="43" t="s">
        <v>3</v>
      </c>
      <c r="H467" s="43" t="s">
        <v>81</v>
      </c>
      <c r="I467" s="43"/>
      <c r="J467" s="102">
        <f t="shared" ref="J467:P467" si="243">J468</f>
        <v>474922</v>
      </c>
      <c r="K467" s="102">
        <f t="shared" si="243"/>
        <v>0</v>
      </c>
      <c r="L467" s="102">
        <f t="shared" si="243"/>
        <v>474922</v>
      </c>
      <c r="M467" s="102">
        <f t="shared" si="243"/>
        <v>2986131</v>
      </c>
      <c r="N467" s="138">
        <f t="shared" si="243"/>
        <v>3461053</v>
      </c>
      <c r="O467" s="138">
        <f t="shared" si="243"/>
        <v>7000</v>
      </c>
      <c r="P467" s="138">
        <f t="shared" si="243"/>
        <v>3468053</v>
      </c>
    </row>
    <row r="468" spans="1:16" s="21" customFormat="1" ht="31.2">
      <c r="A468" s="22"/>
      <c r="B468" s="149"/>
      <c r="C468" s="149">
        <v>314</v>
      </c>
      <c r="D468" s="25"/>
      <c r="E468" s="26"/>
      <c r="F468" s="20"/>
      <c r="G468" s="45" t="s">
        <v>125</v>
      </c>
      <c r="H468" s="45" t="s">
        <v>126</v>
      </c>
      <c r="I468" s="45"/>
      <c r="J468" s="103">
        <f t="shared" ref="J468:P468" si="244">J469</f>
        <v>474922</v>
      </c>
      <c r="K468" s="103">
        <f t="shared" si="244"/>
        <v>0</v>
      </c>
      <c r="L468" s="103">
        <f t="shared" si="244"/>
        <v>474922</v>
      </c>
      <c r="M468" s="103">
        <f t="shared" si="244"/>
        <v>2986131</v>
      </c>
      <c r="N468" s="139">
        <f t="shared" si="244"/>
        <v>3461053</v>
      </c>
      <c r="O468" s="139">
        <f t="shared" si="244"/>
        <v>7000</v>
      </c>
      <c r="P468" s="139">
        <f t="shared" si="244"/>
        <v>3468053</v>
      </c>
    </row>
    <row r="469" spans="1:16">
      <c r="A469" s="3"/>
      <c r="B469" s="14"/>
      <c r="C469" s="14"/>
      <c r="D469" s="5" t="s">
        <v>2</v>
      </c>
      <c r="E469" s="5"/>
      <c r="F469" s="11"/>
      <c r="G469" s="47" t="s">
        <v>1</v>
      </c>
      <c r="H469" s="48" t="s">
        <v>80</v>
      </c>
      <c r="I469" s="48"/>
      <c r="J469" s="111">
        <f t="shared" ref="J469" si="245">J470+J472</f>
        <v>474922</v>
      </c>
      <c r="K469" s="111">
        <f t="shared" ref="K469:N469" si="246">K470+K472</f>
        <v>0</v>
      </c>
      <c r="L469" s="111">
        <f t="shared" si="246"/>
        <v>474922</v>
      </c>
      <c r="M469" s="111">
        <f t="shared" si="246"/>
        <v>2986131</v>
      </c>
      <c r="N469" s="136">
        <f t="shared" si="246"/>
        <v>3461053</v>
      </c>
      <c r="O469" s="136">
        <f t="shared" ref="O469:P469" si="247">O470+O472</f>
        <v>7000</v>
      </c>
      <c r="P469" s="136">
        <f t="shared" si="247"/>
        <v>3468053</v>
      </c>
    </row>
    <row r="470" spans="1:16">
      <c r="A470" s="3"/>
      <c r="B470" s="14"/>
      <c r="C470" s="14"/>
      <c r="D470" s="5"/>
      <c r="E470" s="5" t="s">
        <v>8</v>
      </c>
      <c r="F470" s="11"/>
      <c r="G470" s="59" t="s">
        <v>6</v>
      </c>
      <c r="H470" s="59" t="s">
        <v>83</v>
      </c>
      <c r="I470" s="59"/>
      <c r="J470" s="111">
        <f t="shared" ref="J470:P470" si="248">SUM(J471)</f>
        <v>0</v>
      </c>
      <c r="K470" s="111">
        <f t="shared" si="248"/>
        <v>0</v>
      </c>
      <c r="L470" s="111">
        <f t="shared" si="248"/>
        <v>0</v>
      </c>
      <c r="M470" s="111">
        <f t="shared" si="248"/>
        <v>0</v>
      </c>
      <c r="N470" s="136">
        <f t="shared" si="248"/>
        <v>0</v>
      </c>
      <c r="O470" s="136">
        <f t="shared" si="248"/>
        <v>0</v>
      </c>
      <c r="P470" s="136">
        <f t="shared" si="248"/>
        <v>0</v>
      </c>
    </row>
    <row r="471" spans="1:16">
      <c r="A471" s="3"/>
      <c r="B471" s="14"/>
      <c r="C471" s="14"/>
      <c r="D471" s="5"/>
      <c r="E471" s="5"/>
      <c r="F471" s="11"/>
      <c r="G471" s="52"/>
      <c r="H471" s="52"/>
      <c r="I471" s="52"/>
      <c r="J471" s="106"/>
      <c r="K471" s="106"/>
      <c r="L471" s="106">
        <f t="shared" si="211"/>
        <v>0</v>
      </c>
      <c r="M471" s="106"/>
      <c r="N471" s="105">
        <f t="shared" si="212"/>
        <v>0</v>
      </c>
      <c r="O471" s="105"/>
      <c r="P471" s="105">
        <f t="shared" ref="P471" si="249">N471+O471</f>
        <v>0</v>
      </c>
    </row>
    <row r="472" spans="1:16">
      <c r="A472" s="3"/>
      <c r="B472" s="14"/>
      <c r="C472" s="14"/>
      <c r="D472" s="5"/>
      <c r="E472" s="5" t="s">
        <v>10</v>
      </c>
      <c r="F472" s="11"/>
      <c r="G472" s="59" t="s">
        <v>5</v>
      </c>
      <c r="H472" s="59" t="s">
        <v>82</v>
      </c>
      <c r="I472" s="59"/>
      <c r="J472" s="111">
        <f>SUM(J473:J477)</f>
        <v>474922</v>
      </c>
      <c r="K472" s="111">
        <f t="shared" ref="K472:N472" si="250">SUM(K473:K477)</f>
        <v>0</v>
      </c>
      <c r="L472" s="111">
        <f t="shared" si="250"/>
        <v>474922</v>
      </c>
      <c r="M472" s="111">
        <f t="shared" si="250"/>
        <v>2986131</v>
      </c>
      <c r="N472" s="136">
        <f t="shared" si="250"/>
        <v>3461053</v>
      </c>
      <c r="O472" s="136">
        <f t="shared" ref="O472:P472" si="251">SUM(O473:O477)</f>
        <v>7000</v>
      </c>
      <c r="P472" s="136">
        <f t="shared" si="251"/>
        <v>3468053</v>
      </c>
    </row>
    <row r="473" spans="1:16" ht="31.2">
      <c r="A473" s="3"/>
      <c r="B473" s="14"/>
      <c r="C473" s="14"/>
      <c r="D473" s="5"/>
      <c r="E473" s="5"/>
      <c r="F473" s="11"/>
      <c r="G473" s="52" t="s">
        <v>270</v>
      </c>
      <c r="H473" s="52" t="s">
        <v>269</v>
      </c>
      <c r="I473" s="52"/>
      <c r="J473" s="106">
        <v>76747</v>
      </c>
      <c r="K473" s="106"/>
      <c r="L473" s="106">
        <f t="shared" si="211"/>
        <v>76747</v>
      </c>
      <c r="M473" s="106">
        <v>1156937</v>
      </c>
      <c r="N473" s="105">
        <f t="shared" si="212"/>
        <v>1233684</v>
      </c>
      <c r="O473" s="105"/>
      <c r="P473" s="105">
        <f t="shared" ref="P473:P476" si="252">N473+O473</f>
        <v>1233684</v>
      </c>
    </row>
    <row r="474" spans="1:16" ht="62.4">
      <c r="A474" s="3"/>
      <c r="B474" s="14"/>
      <c r="C474" s="14"/>
      <c r="D474" s="5"/>
      <c r="E474" s="5"/>
      <c r="F474" s="11"/>
      <c r="G474" s="52" t="s">
        <v>585</v>
      </c>
      <c r="H474" s="52" t="s">
        <v>584</v>
      </c>
      <c r="I474" s="52"/>
      <c r="J474" s="106"/>
      <c r="K474" s="106"/>
      <c r="L474" s="106">
        <f t="shared" si="211"/>
        <v>0</v>
      </c>
      <c r="M474" s="106">
        <v>800000</v>
      </c>
      <c r="N474" s="105">
        <f t="shared" si="212"/>
        <v>800000</v>
      </c>
      <c r="O474" s="105"/>
      <c r="P474" s="105">
        <f t="shared" si="252"/>
        <v>800000</v>
      </c>
    </row>
    <row r="475" spans="1:16" ht="78">
      <c r="A475" s="3"/>
      <c r="B475" s="14"/>
      <c r="C475" s="14"/>
      <c r="D475" s="5"/>
      <c r="E475" s="5"/>
      <c r="F475" s="11"/>
      <c r="G475" s="52" t="s">
        <v>553</v>
      </c>
      <c r="H475" s="52" t="s">
        <v>552</v>
      </c>
      <c r="I475" s="52" t="s">
        <v>557</v>
      </c>
      <c r="J475" s="106"/>
      <c r="K475" s="106"/>
      <c r="L475" s="106">
        <f t="shared" si="211"/>
        <v>0</v>
      </c>
      <c r="M475" s="106">
        <v>440000</v>
      </c>
      <c r="N475" s="105">
        <f t="shared" si="212"/>
        <v>440000</v>
      </c>
      <c r="O475" s="105"/>
      <c r="P475" s="105">
        <f t="shared" si="252"/>
        <v>440000</v>
      </c>
    </row>
    <row r="476" spans="1:16" ht="46.8">
      <c r="A476" s="3"/>
      <c r="B476" s="14"/>
      <c r="C476" s="14"/>
      <c r="D476" s="5"/>
      <c r="E476" s="5"/>
      <c r="F476" s="11"/>
      <c r="G476" s="52" t="s">
        <v>555</v>
      </c>
      <c r="H476" s="52" t="s">
        <v>554</v>
      </c>
      <c r="I476" s="52" t="s">
        <v>556</v>
      </c>
      <c r="J476" s="106"/>
      <c r="K476" s="106"/>
      <c r="L476" s="106">
        <f t="shared" si="211"/>
        <v>0</v>
      </c>
      <c r="M476" s="106">
        <v>540000</v>
      </c>
      <c r="N476" s="105">
        <f t="shared" si="212"/>
        <v>540000</v>
      </c>
      <c r="O476" s="105"/>
      <c r="P476" s="105">
        <f t="shared" si="252"/>
        <v>540000</v>
      </c>
    </row>
    <row r="477" spans="1:16" s="8" customFormat="1">
      <c r="A477" s="3"/>
      <c r="B477" s="14"/>
      <c r="C477" s="14"/>
      <c r="D477" s="5"/>
      <c r="E477" s="5"/>
      <c r="F477" s="11"/>
      <c r="G477" s="54" t="s">
        <v>9</v>
      </c>
      <c r="H477" s="54" t="s">
        <v>92</v>
      </c>
      <c r="I477" s="54"/>
      <c r="J477" s="111">
        <f>SUM(J478:J486)</f>
        <v>398175</v>
      </c>
      <c r="K477" s="111">
        <f t="shared" ref="K477:N477" si="253">SUM(K478:K486)</f>
        <v>0</v>
      </c>
      <c r="L477" s="111">
        <f t="shared" si="253"/>
        <v>398175</v>
      </c>
      <c r="M477" s="111">
        <f t="shared" si="253"/>
        <v>49194</v>
      </c>
      <c r="N477" s="136">
        <f t="shared" si="253"/>
        <v>447369</v>
      </c>
      <c r="O477" s="136">
        <f t="shared" ref="O477:P477" si="254">SUM(O478:O486)</f>
        <v>7000</v>
      </c>
      <c r="P477" s="136">
        <f t="shared" si="254"/>
        <v>454369</v>
      </c>
    </row>
    <row r="478" spans="1:16" s="8" customFormat="1" ht="46.8">
      <c r="A478" s="28"/>
      <c r="B478" s="73"/>
      <c r="C478" s="73"/>
      <c r="D478" s="125"/>
      <c r="E478" s="125"/>
      <c r="F478" s="126"/>
      <c r="G478" s="52" t="s">
        <v>250</v>
      </c>
      <c r="H478" s="52" t="s">
        <v>252</v>
      </c>
      <c r="I478" s="52"/>
      <c r="J478" s="106">
        <v>101068</v>
      </c>
      <c r="K478" s="106"/>
      <c r="L478" s="106">
        <f t="shared" si="211"/>
        <v>101068</v>
      </c>
      <c r="M478" s="106"/>
      <c r="N478" s="105">
        <f t="shared" si="212"/>
        <v>101068</v>
      </c>
      <c r="O478" s="105"/>
      <c r="P478" s="105">
        <f t="shared" ref="P478:P486" si="255">N478+O478</f>
        <v>101068</v>
      </c>
    </row>
    <row r="479" spans="1:16" s="8" customFormat="1" ht="31.2">
      <c r="A479" s="28"/>
      <c r="B479" s="73"/>
      <c r="C479" s="73"/>
      <c r="D479" s="125"/>
      <c r="E479" s="125"/>
      <c r="F479" s="126"/>
      <c r="G479" s="52" t="s">
        <v>251</v>
      </c>
      <c r="H479" s="52" t="s">
        <v>253</v>
      </c>
      <c r="I479" s="52"/>
      <c r="J479" s="106">
        <v>47291</v>
      </c>
      <c r="K479" s="106"/>
      <c r="L479" s="106">
        <f t="shared" si="211"/>
        <v>47291</v>
      </c>
      <c r="M479" s="106"/>
      <c r="N479" s="105">
        <f t="shared" si="212"/>
        <v>47291</v>
      </c>
      <c r="O479" s="105">
        <v>3500</v>
      </c>
      <c r="P479" s="105">
        <f t="shared" si="255"/>
        <v>50791</v>
      </c>
    </row>
    <row r="480" spans="1:16" s="8" customFormat="1" ht="62.4">
      <c r="A480" s="28"/>
      <c r="B480" s="73"/>
      <c r="C480" s="73"/>
      <c r="D480" s="125"/>
      <c r="E480" s="125"/>
      <c r="F480" s="126"/>
      <c r="G480" s="52" t="s">
        <v>292</v>
      </c>
      <c r="H480" s="52" t="s">
        <v>254</v>
      </c>
      <c r="I480" s="52"/>
      <c r="J480" s="106">
        <v>36787</v>
      </c>
      <c r="K480" s="106"/>
      <c r="L480" s="106">
        <f t="shared" si="211"/>
        <v>36787</v>
      </c>
      <c r="M480" s="106"/>
      <c r="N480" s="105">
        <f t="shared" si="212"/>
        <v>36787</v>
      </c>
      <c r="O480" s="105">
        <v>3500</v>
      </c>
      <c r="P480" s="105">
        <f t="shared" si="255"/>
        <v>40287</v>
      </c>
    </row>
    <row r="481" spans="1:16" s="8" customFormat="1" ht="62.4">
      <c r="A481" s="28"/>
      <c r="B481" s="73"/>
      <c r="C481" s="73"/>
      <c r="D481" s="125"/>
      <c r="E481" s="125"/>
      <c r="F481" s="126"/>
      <c r="G481" s="52" t="s">
        <v>436</v>
      </c>
      <c r="H481" s="52" t="s">
        <v>437</v>
      </c>
      <c r="I481" s="52"/>
      <c r="J481" s="106">
        <v>7640</v>
      </c>
      <c r="K481" s="106"/>
      <c r="L481" s="106">
        <f t="shared" si="211"/>
        <v>7640</v>
      </c>
      <c r="M481" s="106"/>
      <c r="N481" s="105">
        <f t="shared" si="212"/>
        <v>7640</v>
      </c>
      <c r="O481" s="105"/>
      <c r="P481" s="105">
        <f t="shared" si="255"/>
        <v>7640</v>
      </c>
    </row>
    <row r="482" spans="1:16" s="8" customFormat="1" ht="62.4">
      <c r="A482" s="77"/>
      <c r="B482" s="73"/>
      <c r="C482" s="73"/>
      <c r="D482" s="125"/>
      <c r="E482" s="125"/>
      <c r="F482" s="126"/>
      <c r="G482" s="52" t="s">
        <v>435</v>
      </c>
      <c r="H482" s="52" t="s">
        <v>438</v>
      </c>
      <c r="I482" s="52"/>
      <c r="J482" s="106">
        <v>15868</v>
      </c>
      <c r="K482" s="106"/>
      <c r="L482" s="106">
        <f t="shared" si="211"/>
        <v>15868</v>
      </c>
      <c r="M482" s="106"/>
      <c r="N482" s="105">
        <f t="shared" si="212"/>
        <v>15868</v>
      </c>
      <c r="O482" s="105"/>
      <c r="P482" s="105">
        <f t="shared" si="255"/>
        <v>15868</v>
      </c>
    </row>
    <row r="483" spans="1:16" s="8" customFormat="1" ht="46.8">
      <c r="A483" s="72"/>
      <c r="B483" s="73"/>
      <c r="C483" s="73"/>
      <c r="D483" s="125"/>
      <c r="E483" s="125"/>
      <c r="F483" s="126"/>
      <c r="G483" s="52" t="s">
        <v>319</v>
      </c>
      <c r="H483" s="52" t="s">
        <v>340</v>
      </c>
      <c r="I483" s="52"/>
      <c r="J483" s="106">
        <v>121051</v>
      </c>
      <c r="K483" s="106"/>
      <c r="L483" s="106">
        <f t="shared" si="211"/>
        <v>121051</v>
      </c>
      <c r="M483" s="106"/>
      <c r="N483" s="105">
        <f t="shared" si="212"/>
        <v>121051</v>
      </c>
      <c r="O483" s="105"/>
      <c r="P483" s="105">
        <f t="shared" si="255"/>
        <v>121051</v>
      </c>
    </row>
    <row r="484" spans="1:16" s="8" customFormat="1" ht="46.8">
      <c r="A484" s="72"/>
      <c r="B484" s="73"/>
      <c r="C484" s="73"/>
      <c r="D484" s="125"/>
      <c r="E484" s="125"/>
      <c r="F484" s="126"/>
      <c r="G484" s="52" t="s">
        <v>320</v>
      </c>
      <c r="H484" s="52" t="s">
        <v>341</v>
      </c>
      <c r="I484" s="52"/>
      <c r="J484" s="106">
        <v>59470</v>
      </c>
      <c r="K484" s="106"/>
      <c r="L484" s="106">
        <f t="shared" si="211"/>
        <v>59470</v>
      </c>
      <c r="M484" s="106"/>
      <c r="N484" s="105">
        <f t="shared" si="212"/>
        <v>59470</v>
      </c>
      <c r="O484" s="105"/>
      <c r="P484" s="105">
        <f t="shared" si="255"/>
        <v>59470</v>
      </c>
    </row>
    <row r="485" spans="1:16" s="8" customFormat="1" ht="31.2">
      <c r="A485" s="77"/>
      <c r="B485" s="73"/>
      <c r="C485" s="73"/>
      <c r="D485" s="125"/>
      <c r="E485" s="125"/>
      <c r="F485" s="126"/>
      <c r="G485" s="52" t="s">
        <v>439</v>
      </c>
      <c r="H485" s="52" t="s">
        <v>440</v>
      </c>
      <c r="I485" s="52"/>
      <c r="J485" s="106">
        <v>9000</v>
      </c>
      <c r="K485" s="106"/>
      <c r="L485" s="106">
        <f t="shared" si="211"/>
        <v>9000</v>
      </c>
      <c r="M485" s="106"/>
      <c r="N485" s="105">
        <f t="shared" si="212"/>
        <v>9000</v>
      </c>
      <c r="O485" s="105"/>
      <c r="P485" s="105">
        <f t="shared" si="255"/>
        <v>9000</v>
      </c>
    </row>
    <row r="486" spans="1:16" s="8" customFormat="1" ht="46.8">
      <c r="A486" s="88"/>
      <c r="B486" s="73"/>
      <c r="C486" s="73"/>
      <c r="D486" s="125"/>
      <c r="E486" s="125"/>
      <c r="F486" s="126"/>
      <c r="G486" s="52" t="s">
        <v>592</v>
      </c>
      <c r="H486" s="52" t="s">
        <v>596</v>
      </c>
      <c r="I486" s="52"/>
      <c r="J486" s="106"/>
      <c r="K486" s="106"/>
      <c r="L486" s="106">
        <f t="shared" ref="L486" si="256">J486+K486</f>
        <v>0</v>
      </c>
      <c r="M486" s="106">
        <v>49194</v>
      </c>
      <c r="N486" s="105">
        <f t="shared" ref="N486" si="257">L486+M486</f>
        <v>49194</v>
      </c>
      <c r="O486" s="105"/>
      <c r="P486" s="105">
        <f t="shared" si="255"/>
        <v>49194</v>
      </c>
    </row>
    <row r="487" spans="1:16">
      <c r="A487" s="16"/>
      <c r="B487" s="14"/>
      <c r="C487" s="14"/>
      <c r="D487" s="17"/>
      <c r="E487" s="17" t="s">
        <v>0</v>
      </c>
      <c r="F487" s="16"/>
      <c r="G487" s="39"/>
      <c r="H487" s="40"/>
      <c r="I487" s="40"/>
      <c r="J487" s="113">
        <f t="shared" ref="J487:P487" si="258">J19+J25+J34+J52+J187+J234+J247+J416+J440+J461</f>
        <v>86837858</v>
      </c>
      <c r="K487" s="113">
        <f t="shared" si="258"/>
        <v>991253.39999999991</v>
      </c>
      <c r="L487" s="113">
        <f t="shared" si="258"/>
        <v>87829111.400000006</v>
      </c>
      <c r="M487" s="113">
        <f t="shared" si="258"/>
        <v>12430702</v>
      </c>
      <c r="N487" s="113">
        <f t="shared" si="258"/>
        <v>100259813.40000001</v>
      </c>
      <c r="O487" s="113">
        <f t="shared" si="258"/>
        <v>15409694</v>
      </c>
      <c r="P487" s="113">
        <f t="shared" si="258"/>
        <v>115669507.40000001</v>
      </c>
    </row>
    <row r="488" spans="1:16">
      <c r="J488" s="114"/>
      <c r="K488" s="114"/>
      <c r="L488" s="114"/>
      <c r="M488" s="114"/>
      <c r="N488" s="146"/>
      <c r="O488" s="146"/>
      <c r="P488" s="146"/>
    </row>
    <row r="489" spans="1:16" s="8" customFormat="1">
      <c r="A489" s="6"/>
      <c r="B489" s="12"/>
      <c r="C489" s="12"/>
      <c r="D489" s="7"/>
      <c r="E489" s="7"/>
      <c r="F489" s="6"/>
      <c r="G489" s="67" t="s">
        <v>274</v>
      </c>
      <c r="H489" s="67"/>
      <c r="I489" s="67"/>
      <c r="J489" s="115">
        <f>SUM(J490:J493)</f>
        <v>84653797</v>
      </c>
      <c r="K489" s="115">
        <f t="shared" ref="K489:N489" si="259">SUM(K490:K493)</f>
        <v>991253.39999999991</v>
      </c>
      <c r="L489" s="115">
        <f t="shared" si="259"/>
        <v>85645050.400000006</v>
      </c>
      <c r="M489" s="115">
        <f t="shared" si="259"/>
        <v>7692311</v>
      </c>
      <c r="N489" s="115">
        <f t="shared" si="259"/>
        <v>93337361.400000006</v>
      </c>
      <c r="O489" s="115">
        <f t="shared" ref="O489:P489" si="260">SUM(O490:O493)</f>
        <v>14805185</v>
      </c>
      <c r="P489" s="115">
        <f t="shared" si="260"/>
        <v>108142546.40000001</v>
      </c>
    </row>
    <row r="490" spans="1:16" s="8" customFormat="1">
      <c r="A490" s="6"/>
      <c r="B490" s="12"/>
      <c r="C490" s="12"/>
      <c r="D490" s="7"/>
      <c r="E490" s="7"/>
      <c r="F490" s="6"/>
      <c r="G490" s="68" t="s">
        <v>11</v>
      </c>
      <c r="H490" s="69"/>
      <c r="I490" s="69"/>
      <c r="J490" s="116">
        <f t="shared" ref="J490:P490" si="261">J32+J56+J79+J106+J148+J238+J251+J268+J376+J427</f>
        <v>8800000</v>
      </c>
      <c r="K490" s="116">
        <f t="shared" si="261"/>
        <v>0</v>
      </c>
      <c r="L490" s="116">
        <f t="shared" si="261"/>
        <v>8800000</v>
      </c>
      <c r="M490" s="116">
        <f t="shared" si="261"/>
        <v>20233409</v>
      </c>
      <c r="N490" s="116">
        <f t="shared" si="261"/>
        <v>29033409</v>
      </c>
      <c r="O490" s="116">
        <f t="shared" si="261"/>
        <v>4480755</v>
      </c>
      <c r="P490" s="116">
        <f t="shared" si="261"/>
        <v>33514164</v>
      </c>
    </row>
    <row r="491" spans="1:16" s="8" customFormat="1">
      <c r="A491" s="6"/>
      <c r="B491" s="12"/>
      <c r="C491" s="12"/>
      <c r="D491" s="7"/>
      <c r="E491" s="7"/>
      <c r="F491" s="6"/>
      <c r="G491" s="68" t="s">
        <v>8</v>
      </c>
      <c r="H491" s="69"/>
      <c r="I491" s="69"/>
      <c r="J491" s="116">
        <f t="shared" ref="J491:P491" si="262">J47+J58+J81+J108+J151+J191+J207+J253+J270+J470</f>
        <v>1700000</v>
      </c>
      <c r="K491" s="116">
        <f t="shared" si="262"/>
        <v>0</v>
      </c>
      <c r="L491" s="116">
        <f t="shared" si="262"/>
        <v>1700000</v>
      </c>
      <c r="M491" s="116">
        <f t="shared" si="262"/>
        <v>0</v>
      </c>
      <c r="N491" s="116">
        <f t="shared" si="262"/>
        <v>1700000</v>
      </c>
      <c r="O491" s="116">
        <f t="shared" si="262"/>
        <v>0</v>
      </c>
      <c r="P491" s="116">
        <f t="shared" si="262"/>
        <v>1700000</v>
      </c>
    </row>
    <row r="492" spans="1:16">
      <c r="G492" s="68" t="s">
        <v>10</v>
      </c>
      <c r="H492" s="69"/>
      <c r="I492" s="69"/>
      <c r="J492" s="117">
        <f t="shared" ref="J492:P492" si="263">J23+J29+J38+J49+J60+J83+J109+J153+J184+J193+J209+J240+J255+J272+J379+J420+J429+J465+J472</f>
        <v>73136338</v>
      </c>
      <c r="K492" s="117">
        <f t="shared" si="263"/>
        <v>991253.39999999991</v>
      </c>
      <c r="L492" s="117">
        <f t="shared" si="263"/>
        <v>74127591.400000006</v>
      </c>
      <c r="M492" s="117">
        <f t="shared" si="263"/>
        <v>-12541098</v>
      </c>
      <c r="N492" s="117">
        <f t="shared" si="263"/>
        <v>61586493.399999999</v>
      </c>
      <c r="O492" s="117">
        <f t="shared" si="263"/>
        <v>10324430</v>
      </c>
      <c r="P492" s="117">
        <f t="shared" si="263"/>
        <v>71910923.400000006</v>
      </c>
    </row>
    <row r="493" spans="1:16">
      <c r="G493" s="68" t="s">
        <v>479</v>
      </c>
      <c r="H493" s="69"/>
      <c r="I493" s="69"/>
      <c r="J493" s="117">
        <f t="shared" ref="J493:P493" si="264">J353</f>
        <v>1017459</v>
      </c>
      <c r="K493" s="117">
        <f t="shared" si="264"/>
        <v>0</v>
      </c>
      <c r="L493" s="117">
        <f t="shared" si="264"/>
        <v>1017459</v>
      </c>
      <c r="M493" s="117">
        <f t="shared" si="264"/>
        <v>0</v>
      </c>
      <c r="N493" s="117">
        <f t="shared" si="264"/>
        <v>1017459</v>
      </c>
      <c r="O493" s="117">
        <f t="shared" si="264"/>
        <v>0</v>
      </c>
      <c r="P493" s="117">
        <f t="shared" si="264"/>
        <v>1017459</v>
      </c>
    </row>
    <row r="494" spans="1:16" s="12" customFormat="1">
      <c r="D494" s="13"/>
      <c r="E494" s="13"/>
      <c r="G494" s="70"/>
      <c r="H494" s="71"/>
      <c r="I494" s="71"/>
      <c r="J494" s="118"/>
      <c r="K494" s="118"/>
      <c r="L494" s="118"/>
      <c r="M494" s="118"/>
      <c r="N494" s="118"/>
      <c r="O494" s="118"/>
      <c r="P494" s="118"/>
    </row>
    <row r="495" spans="1:16" s="8" customFormat="1">
      <c r="A495" s="6"/>
      <c r="B495" s="12"/>
      <c r="C495" s="12"/>
      <c r="D495" s="7"/>
      <c r="E495" s="7"/>
      <c r="F495" s="6"/>
      <c r="G495" s="67" t="s">
        <v>275</v>
      </c>
      <c r="H495" s="67"/>
      <c r="I495" s="67"/>
      <c r="J495" s="115">
        <f>J496+J497+J498</f>
        <v>2184061</v>
      </c>
      <c r="K495" s="115">
        <f t="shared" ref="K495:N495" si="265">K496+K497+K498</f>
        <v>0</v>
      </c>
      <c r="L495" s="115">
        <f t="shared" si="265"/>
        <v>2184061</v>
      </c>
      <c r="M495" s="115">
        <f t="shared" si="265"/>
        <v>4738391</v>
      </c>
      <c r="N495" s="115">
        <f t="shared" si="265"/>
        <v>6922452</v>
      </c>
      <c r="O495" s="115">
        <f t="shared" ref="O495:P495" si="266">O496+O497+O498</f>
        <v>604509</v>
      </c>
      <c r="P495" s="115">
        <f t="shared" si="266"/>
        <v>7526961</v>
      </c>
    </row>
    <row r="496" spans="1:16" s="8" customFormat="1">
      <c r="A496" s="6"/>
      <c r="B496" s="12"/>
      <c r="C496" s="12"/>
      <c r="D496" s="7"/>
      <c r="E496" s="7"/>
      <c r="F496" s="6"/>
      <c r="G496" s="68" t="s">
        <v>11</v>
      </c>
      <c r="H496" s="69"/>
      <c r="I496" s="69"/>
      <c r="J496" s="116">
        <f>J388+J444</f>
        <v>0</v>
      </c>
      <c r="K496" s="116">
        <f t="shared" ref="K496:N496" si="267">K388+K444</f>
        <v>0</v>
      </c>
      <c r="L496" s="116">
        <f t="shared" si="267"/>
        <v>0</v>
      </c>
      <c r="M496" s="116">
        <f t="shared" si="267"/>
        <v>0</v>
      </c>
      <c r="N496" s="116">
        <f t="shared" si="267"/>
        <v>0</v>
      </c>
      <c r="O496" s="116">
        <f t="shared" ref="O496:P496" si="268">O388+O444</f>
        <v>0</v>
      </c>
      <c r="P496" s="116">
        <f t="shared" si="268"/>
        <v>0</v>
      </c>
    </row>
    <row r="497" spans="1:16" s="8" customFormat="1">
      <c r="A497" s="6"/>
      <c r="B497" s="12"/>
      <c r="C497" s="12"/>
      <c r="D497" s="7"/>
      <c r="E497" s="7"/>
      <c r="F497" s="6"/>
      <c r="G497" s="68" t="s">
        <v>8</v>
      </c>
      <c r="H497" s="69"/>
      <c r="I497" s="69"/>
      <c r="J497" s="116">
        <f>J447</f>
        <v>0</v>
      </c>
      <c r="K497" s="116">
        <f t="shared" ref="K497:N497" si="269">K447</f>
        <v>0</v>
      </c>
      <c r="L497" s="116">
        <f t="shared" si="269"/>
        <v>0</v>
      </c>
      <c r="M497" s="116">
        <f t="shared" si="269"/>
        <v>0</v>
      </c>
      <c r="N497" s="116">
        <f t="shared" si="269"/>
        <v>0</v>
      </c>
      <c r="O497" s="116">
        <f t="shared" ref="O497:P497" si="270">O447</f>
        <v>0</v>
      </c>
      <c r="P497" s="116">
        <f t="shared" si="270"/>
        <v>0</v>
      </c>
    </row>
    <row r="498" spans="1:16">
      <c r="G498" s="68" t="s">
        <v>10</v>
      </c>
      <c r="H498" s="69"/>
      <c r="I498" s="69"/>
      <c r="J498" s="116">
        <f>J393+J450</f>
        <v>2184061</v>
      </c>
      <c r="K498" s="116">
        <f t="shared" ref="K498:N498" si="271">K393+K450</f>
        <v>0</v>
      </c>
      <c r="L498" s="116">
        <f t="shared" si="271"/>
        <v>2184061</v>
      </c>
      <c r="M498" s="116">
        <f t="shared" si="271"/>
        <v>4738391</v>
      </c>
      <c r="N498" s="116">
        <f t="shared" si="271"/>
        <v>6922452</v>
      </c>
      <c r="O498" s="116">
        <f t="shared" ref="O498:P498" si="272">O393+O450</f>
        <v>604509</v>
      </c>
      <c r="P498" s="116">
        <f t="shared" si="272"/>
        <v>7526961</v>
      </c>
    </row>
  </sheetData>
  <autoFilter ref="A17:N17" xr:uid="{00000000-0009-0000-0000-000000000000}">
    <filterColumn colId="0" showButton="0"/>
    <filterColumn colId="1" showButton="0"/>
    <filterColumn colId="2" showButton="0"/>
    <filterColumn colId="3" showButton="0"/>
  </autoFilter>
  <mergeCells count="762">
    <mergeCell ref="A17:E17"/>
    <mergeCell ref="A10:J10"/>
    <mergeCell ref="A11:J11"/>
    <mergeCell ref="J12:J16"/>
    <mergeCell ref="XAK5:XBF5"/>
    <mergeCell ref="WGY5:WHT5"/>
    <mergeCell ref="WHU5:WIP5"/>
    <mergeCell ref="WIQ5:WJL5"/>
    <mergeCell ref="WJM5:WKH5"/>
    <mergeCell ref="WKI5:WLD5"/>
    <mergeCell ref="WBA5:WBV5"/>
    <mergeCell ref="WBW5:WCR5"/>
    <mergeCell ref="WCS5:WDN5"/>
    <mergeCell ref="WDO5:WEJ5"/>
    <mergeCell ref="WEK5:WFF5"/>
    <mergeCell ref="WFG5:WGB5"/>
    <mergeCell ref="VVY5:VWT5"/>
    <mergeCell ref="VWU5:VXP5"/>
    <mergeCell ref="VXQ5:VYL5"/>
    <mergeCell ref="VYM5:VZH5"/>
    <mergeCell ref="VZI5:WAD5"/>
    <mergeCell ref="WAE5:WAZ5"/>
    <mergeCell ref="VQW5:VRR5"/>
    <mergeCell ref="VRS5:VSN5"/>
    <mergeCell ref="XBG5:XCB5"/>
    <mergeCell ref="XCC5:XCX5"/>
    <mergeCell ref="XCY5:XDN5"/>
    <mergeCell ref="A6:J6"/>
    <mergeCell ref="A7:J7"/>
    <mergeCell ref="WVI5:WWD5"/>
    <mergeCell ref="WWE5:WWZ5"/>
    <mergeCell ref="WXA5:WXV5"/>
    <mergeCell ref="WXW5:WYR5"/>
    <mergeCell ref="WYS5:WZN5"/>
    <mergeCell ref="WZO5:XAJ5"/>
    <mergeCell ref="WQG5:WRB5"/>
    <mergeCell ref="WRC5:WRX5"/>
    <mergeCell ref="WRY5:WST5"/>
    <mergeCell ref="WSU5:WTP5"/>
    <mergeCell ref="WTQ5:WUL5"/>
    <mergeCell ref="WUM5:WVH5"/>
    <mergeCell ref="WLE5:WLZ5"/>
    <mergeCell ref="WMA5:WMV5"/>
    <mergeCell ref="WMW5:WNR5"/>
    <mergeCell ref="WNS5:WON5"/>
    <mergeCell ref="WOO5:WPJ5"/>
    <mergeCell ref="WPK5:WQF5"/>
    <mergeCell ref="WGC5:WGX5"/>
    <mergeCell ref="VSO5:VTJ5"/>
    <mergeCell ref="VTK5:VUF5"/>
    <mergeCell ref="VUG5:VVB5"/>
    <mergeCell ref="VVC5:VVX5"/>
    <mergeCell ref="VLU5:VMP5"/>
    <mergeCell ref="VMQ5:VNL5"/>
    <mergeCell ref="VNM5:VOH5"/>
    <mergeCell ref="VOI5:VPD5"/>
    <mergeCell ref="VPE5:VPZ5"/>
    <mergeCell ref="VQA5:VQV5"/>
    <mergeCell ref="VGS5:VHN5"/>
    <mergeCell ref="VHO5:VIJ5"/>
    <mergeCell ref="VIK5:VJF5"/>
    <mergeCell ref="VJG5:VKB5"/>
    <mergeCell ref="VKC5:VKX5"/>
    <mergeCell ref="VKY5:VLT5"/>
    <mergeCell ref="VBQ5:VCL5"/>
    <mergeCell ref="VCM5:VDH5"/>
    <mergeCell ref="VDI5:VED5"/>
    <mergeCell ref="VEE5:VEZ5"/>
    <mergeCell ref="VFA5:VFV5"/>
    <mergeCell ref="VFW5:VGR5"/>
    <mergeCell ref="UWO5:UXJ5"/>
    <mergeCell ref="UXK5:UYF5"/>
    <mergeCell ref="UYG5:UZB5"/>
    <mergeCell ref="UZC5:UZX5"/>
    <mergeCell ref="UZY5:VAT5"/>
    <mergeCell ref="VAU5:VBP5"/>
    <mergeCell ref="URM5:USH5"/>
    <mergeCell ref="USI5:UTD5"/>
    <mergeCell ref="UTE5:UTZ5"/>
    <mergeCell ref="UUA5:UUV5"/>
    <mergeCell ref="UUW5:UVR5"/>
    <mergeCell ref="UVS5:UWN5"/>
    <mergeCell ref="UMK5:UNF5"/>
    <mergeCell ref="UNG5:UOB5"/>
    <mergeCell ref="UOC5:UOX5"/>
    <mergeCell ref="UOY5:UPT5"/>
    <mergeCell ref="UPU5:UQP5"/>
    <mergeCell ref="UQQ5:URL5"/>
    <mergeCell ref="UHI5:UID5"/>
    <mergeCell ref="UIE5:UIZ5"/>
    <mergeCell ref="UJA5:UJV5"/>
    <mergeCell ref="UJW5:UKR5"/>
    <mergeCell ref="UKS5:ULN5"/>
    <mergeCell ref="ULO5:UMJ5"/>
    <mergeCell ref="UCG5:UDB5"/>
    <mergeCell ref="UDC5:UDX5"/>
    <mergeCell ref="UDY5:UET5"/>
    <mergeCell ref="UEU5:UFP5"/>
    <mergeCell ref="UFQ5:UGL5"/>
    <mergeCell ref="UGM5:UHH5"/>
    <mergeCell ref="TXE5:TXZ5"/>
    <mergeCell ref="TYA5:TYV5"/>
    <mergeCell ref="TYW5:TZR5"/>
    <mergeCell ref="TZS5:UAN5"/>
    <mergeCell ref="UAO5:UBJ5"/>
    <mergeCell ref="UBK5:UCF5"/>
    <mergeCell ref="TSC5:TSX5"/>
    <mergeCell ref="TSY5:TTT5"/>
    <mergeCell ref="TTU5:TUP5"/>
    <mergeCell ref="TUQ5:TVL5"/>
    <mergeCell ref="TVM5:TWH5"/>
    <mergeCell ref="TWI5:TXD5"/>
    <mergeCell ref="TNA5:TNV5"/>
    <mergeCell ref="TNW5:TOR5"/>
    <mergeCell ref="TOS5:TPN5"/>
    <mergeCell ref="TPO5:TQJ5"/>
    <mergeCell ref="TQK5:TRF5"/>
    <mergeCell ref="TRG5:TSB5"/>
    <mergeCell ref="THY5:TIT5"/>
    <mergeCell ref="TIU5:TJP5"/>
    <mergeCell ref="TJQ5:TKL5"/>
    <mergeCell ref="TKM5:TLH5"/>
    <mergeCell ref="TLI5:TMD5"/>
    <mergeCell ref="TME5:TMZ5"/>
    <mergeCell ref="TCW5:TDR5"/>
    <mergeCell ref="TDS5:TEN5"/>
    <mergeCell ref="TEO5:TFJ5"/>
    <mergeCell ref="TFK5:TGF5"/>
    <mergeCell ref="TGG5:THB5"/>
    <mergeCell ref="THC5:THX5"/>
    <mergeCell ref="SXU5:SYP5"/>
    <mergeCell ref="SYQ5:SZL5"/>
    <mergeCell ref="SZM5:TAH5"/>
    <mergeCell ref="TAI5:TBD5"/>
    <mergeCell ref="TBE5:TBZ5"/>
    <mergeCell ref="TCA5:TCV5"/>
    <mergeCell ref="SSS5:STN5"/>
    <mergeCell ref="STO5:SUJ5"/>
    <mergeCell ref="SUK5:SVF5"/>
    <mergeCell ref="SVG5:SWB5"/>
    <mergeCell ref="SWC5:SWX5"/>
    <mergeCell ref="SWY5:SXT5"/>
    <mergeCell ref="SNQ5:SOL5"/>
    <mergeCell ref="SOM5:SPH5"/>
    <mergeCell ref="SPI5:SQD5"/>
    <mergeCell ref="SQE5:SQZ5"/>
    <mergeCell ref="SRA5:SRV5"/>
    <mergeCell ref="SRW5:SSR5"/>
    <mergeCell ref="SIO5:SJJ5"/>
    <mergeCell ref="SJK5:SKF5"/>
    <mergeCell ref="SKG5:SLB5"/>
    <mergeCell ref="SLC5:SLX5"/>
    <mergeCell ref="SLY5:SMT5"/>
    <mergeCell ref="SMU5:SNP5"/>
    <mergeCell ref="SDM5:SEH5"/>
    <mergeCell ref="SEI5:SFD5"/>
    <mergeCell ref="SFE5:SFZ5"/>
    <mergeCell ref="SGA5:SGV5"/>
    <mergeCell ref="SGW5:SHR5"/>
    <mergeCell ref="SHS5:SIN5"/>
    <mergeCell ref="RYK5:RZF5"/>
    <mergeCell ref="RZG5:SAB5"/>
    <mergeCell ref="SAC5:SAX5"/>
    <mergeCell ref="SAY5:SBT5"/>
    <mergeCell ref="SBU5:SCP5"/>
    <mergeCell ref="SCQ5:SDL5"/>
    <mergeCell ref="RTI5:RUD5"/>
    <mergeCell ref="RUE5:RUZ5"/>
    <mergeCell ref="RVA5:RVV5"/>
    <mergeCell ref="RVW5:RWR5"/>
    <mergeCell ref="RWS5:RXN5"/>
    <mergeCell ref="RXO5:RYJ5"/>
    <mergeCell ref="ROG5:RPB5"/>
    <mergeCell ref="RPC5:RPX5"/>
    <mergeCell ref="RPY5:RQT5"/>
    <mergeCell ref="RQU5:RRP5"/>
    <mergeCell ref="RRQ5:RSL5"/>
    <mergeCell ref="RSM5:RTH5"/>
    <mergeCell ref="RJE5:RJZ5"/>
    <mergeCell ref="RKA5:RKV5"/>
    <mergeCell ref="RKW5:RLR5"/>
    <mergeCell ref="RLS5:RMN5"/>
    <mergeCell ref="RMO5:RNJ5"/>
    <mergeCell ref="RNK5:ROF5"/>
    <mergeCell ref="REC5:REX5"/>
    <mergeCell ref="REY5:RFT5"/>
    <mergeCell ref="RFU5:RGP5"/>
    <mergeCell ref="RGQ5:RHL5"/>
    <mergeCell ref="RHM5:RIH5"/>
    <mergeCell ref="RII5:RJD5"/>
    <mergeCell ref="QZA5:QZV5"/>
    <mergeCell ref="QZW5:RAR5"/>
    <mergeCell ref="RAS5:RBN5"/>
    <mergeCell ref="RBO5:RCJ5"/>
    <mergeCell ref="RCK5:RDF5"/>
    <mergeCell ref="RDG5:REB5"/>
    <mergeCell ref="QTY5:QUT5"/>
    <mergeCell ref="QUU5:QVP5"/>
    <mergeCell ref="QVQ5:QWL5"/>
    <mergeCell ref="QWM5:QXH5"/>
    <mergeCell ref="QXI5:QYD5"/>
    <mergeCell ref="QYE5:QYZ5"/>
    <mergeCell ref="QOW5:QPR5"/>
    <mergeCell ref="QPS5:QQN5"/>
    <mergeCell ref="QQO5:QRJ5"/>
    <mergeCell ref="QRK5:QSF5"/>
    <mergeCell ref="QSG5:QTB5"/>
    <mergeCell ref="QTC5:QTX5"/>
    <mergeCell ref="QJU5:QKP5"/>
    <mergeCell ref="QKQ5:QLL5"/>
    <mergeCell ref="QLM5:QMH5"/>
    <mergeCell ref="QMI5:QND5"/>
    <mergeCell ref="QNE5:QNZ5"/>
    <mergeCell ref="QOA5:QOV5"/>
    <mergeCell ref="QES5:QFN5"/>
    <mergeCell ref="QFO5:QGJ5"/>
    <mergeCell ref="QGK5:QHF5"/>
    <mergeCell ref="QHG5:QIB5"/>
    <mergeCell ref="QIC5:QIX5"/>
    <mergeCell ref="QIY5:QJT5"/>
    <mergeCell ref="PZQ5:QAL5"/>
    <mergeCell ref="QAM5:QBH5"/>
    <mergeCell ref="QBI5:QCD5"/>
    <mergeCell ref="QCE5:QCZ5"/>
    <mergeCell ref="QDA5:QDV5"/>
    <mergeCell ref="QDW5:QER5"/>
    <mergeCell ref="PUO5:PVJ5"/>
    <mergeCell ref="PVK5:PWF5"/>
    <mergeCell ref="PWG5:PXB5"/>
    <mergeCell ref="PXC5:PXX5"/>
    <mergeCell ref="PXY5:PYT5"/>
    <mergeCell ref="PYU5:PZP5"/>
    <mergeCell ref="PPM5:PQH5"/>
    <mergeCell ref="PQI5:PRD5"/>
    <mergeCell ref="PRE5:PRZ5"/>
    <mergeCell ref="PSA5:PSV5"/>
    <mergeCell ref="PSW5:PTR5"/>
    <mergeCell ref="PTS5:PUN5"/>
    <mergeCell ref="PKK5:PLF5"/>
    <mergeCell ref="PLG5:PMB5"/>
    <mergeCell ref="PMC5:PMX5"/>
    <mergeCell ref="PMY5:PNT5"/>
    <mergeCell ref="PNU5:POP5"/>
    <mergeCell ref="POQ5:PPL5"/>
    <mergeCell ref="PFI5:PGD5"/>
    <mergeCell ref="PGE5:PGZ5"/>
    <mergeCell ref="PHA5:PHV5"/>
    <mergeCell ref="PHW5:PIR5"/>
    <mergeCell ref="PIS5:PJN5"/>
    <mergeCell ref="PJO5:PKJ5"/>
    <mergeCell ref="PAG5:PBB5"/>
    <mergeCell ref="PBC5:PBX5"/>
    <mergeCell ref="PBY5:PCT5"/>
    <mergeCell ref="PCU5:PDP5"/>
    <mergeCell ref="PDQ5:PEL5"/>
    <mergeCell ref="PEM5:PFH5"/>
    <mergeCell ref="OVE5:OVZ5"/>
    <mergeCell ref="OWA5:OWV5"/>
    <mergeCell ref="OWW5:OXR5"/>
    <mergeCell ref="OXS5:OYN5"/>
    <mergeCell ref="OYO5:OZJ5"/>
    <mergeCell ref="OZK5:PAF5"/>
    <mergeCell ref="OQC5:OQX5"/>
    <mergeCell ref="OQY5:ORT5"/>
    <mergeCell ref="ORU5:OSP5"/>
    <mergeCell ref="OSQ5:OTL5"/>
    <mergeCell ref="OTM5:OUH5"/>
    <mergeCell ref="OUI5:OVD5"/>
    <mergeCell ref="OLA5:OLV5"/>
    <mergeCell ref="OLW5:OMR5"/>
    <mergeCell ref="OMS5:ONN5"/>
    <mergeCell ref="ONO5:OOJ5"/>
    <mergeCell ref="OOK5:OPF5"/>
    <mergeCell ref="OPG5:OQB5"/>
    <mergeCell ref="OFY5:OGT5"/>
    <mergeCell ref="OGU5:OHP5"/>
    <mergeCell ref="OHQ5:OIL5"/>
    <mergeCell ref="OIM5:OJH5"/>
    <mergeCell ref="OJI5:OKD5"/>
    <mergeCell ref="OKE5:OKZ5"/>
    <mergeCell ref="OAW5:OBR5"/>
    <mergeCell ref="OBS5:OCN5"/>
    <mergeCell ref="OCO5:ODJ5"/>
    <mergeCell ref="ODK5:OEF5"/>
    <mergeCell ref="OEG5:OFB5"/>
    <mergeCell ref="OFC5:OFX5"/>
    <mergeCell ref="NVU5:NWP5"/>
    <mergeCell ref="NWQ5:NXL5"/>
    <mergeCell ref="NXM5:NYH5"/>
    <mergeCell ref="NYI5:NZD5"/>
    <mergeCell ref="NZE5:NZZ5"/>
    <mergeCell ref="OAA5:OAV5"/>
    <mergeCell ref="NQS5:NRN5"/>
    <mergeCell ref="NRO5:NSJ5"/>
    <mergeCell ref="NSK5:NTF5"/>
    <mergeCell ref="NTG5:NUB5"/>
    <mergeCell ref="NUC5:NUX5"/>
    <mergeCell ref="NUY5:NVT5"/>
    <mergeCell ref="NLQ5:NML5"/>
    <mergeCell ref="NMM5:NNH5"/>
    <mergeCell ref="NNI5:NOD5"/>
    <mergeCell ref="NOE5:NOZ5"/>
    <mergeCell ref="NPA5:NPV5"/>
    <mergeCell ref="NPW5:NQR5"/>
    <mergeCell ref="NGO5:NHJ5"/>
    <mergeCell ref="NHK5:NIF5"/>
    <mergeCell ref="NIG5:NJB5"/>
    <mergeCell ref="NJC5:NJX5"/>
    <mergeCell ref="NJY5:NKT5"/>
    <mergeCell ref="NKU5:NLP5"/>
    <mergeCell ref="NBM5:NCH5"/>
    <mergeCell ref="NCI5:NDD5"/>
    <mergeCell ref="NDE5:NDZ5"/>
    <mergeCell ref="NEA5:NEV5"/>
    <mergeCell ref="NEW5:NFR5"/>
    <mergeCell ref="NFS5:NGN5"/>
    <mergeCell ref="MWK5:MXF5"/>
    <mergeCell ref="MXG5:MYB5"/>
    <mergeCell ref="MYC5:MYX5"/>
    <mergeCell ref="MYY5:MZT5"/>
    <mergeCell ref="MZU5:NAP5"/>
    <mergeCell ref="NAQ5:NBL5"/>
    <mergeCell ref="MRI5:MSD5"/>
    <mergeCell ref="MSE5:MSZ5"/>
    <mergeCell ref="MTA5:MTV5"/>
    <mergeCell ref="MTW5:MUR5"/>
    <mergeCell ref="MUS5:MVN5"/>
    <mergeCell ref="MVO5:MWJ5"/>
    <mergeCell ref="MMG5:MNB5"/>
    <mergeCell ref="MNC5:MNX5"/>
    <mergeCell ref="MNY5:MOT5"/>
    <mergeCell ref="MOU5:MPP5"/>
    <mergeCell ref="MPQ5:MQL5"/>
    <mergeCell ref="MQM5:MRH5"/>
    <mergeCell ref="MHE5:MHZ5"/>
    <mergeCell ref="MIA5:MIV5"/>
    <mergeCell ref="MIW5:MJR5"/>
    <mergeCell ref="MJS5:MKN5"/>
    <mergeCell ref="MKO5:MLJ5"/>
    <mergeCell ref="MLK5:MMF5"/>
    <mergeCell ref="MCC5:MCX5"/>
    <mergeCell ref="MCY5:MDT5"/>
    <mergeCell ref="MDU5:MEP5"/>
    <mergeCell ref="MEQ5:MFL5"/>
    <mergeCell ref="MFM5:MGH5"/>
    <mergeCell ref="MGI5:MHD5"/>
    <mergeCell ref="LXA5:LXV5"/>
    <mergeCell ref="LXW5:LYR5"/>
    <mergeCell ref="LYS5:LZN5"/>
    <mergeCell ref="LZO5:MAJ5"/>
    <mergeCell ref="MAK5:MBF5"/>
    <mergeCell ref="MBG5:MCB5"/>
    <mergeCell ref="LRY5:LST5"/>
    <mergeCell ref="LSU5:LTP5"/>
    <mergeCell ref="LTQ5:LUL5"/>
    <mergeCell ref="LUM5:LVH5"/>
    <mergeCell ref="LVI5:LWD5"/>
    <mergeCell ref="LWE5:LWZ5"/>
    <mergeCell ref="LMW5:LNR5"/>
    <mergeCell ref="LNS5:LON5"/>
    <mergeCell ref="LOO5:LPJ5"/>
    <mergeCell ref="LPK5:LQF5"/>
    <mergeCell ref="LQG5:LRB5"/>
    <mergeCell ref="LRC5:LRX5"/>
    <mergeCell ref="LHU5:LIP5"/>
    <mergeCell ref="LIQ5:LJL5"/>
    <mergeCell ref="LJM5:LKH5"/>
    <mergeCell ref="LKI5:LLD5"/>
    <mergeCell ref="LLE5:LLZ5"/>
    <mergeCell ref="LMA5:LMV5"/>
    <mergeCell ref="LCS5:LDN5"/>
    <mergeCell ref="LDO5:LEJ5"/>
    <mergeCell ref="LEK5:LFF5"/>
    <mergeCell ref="LFG5:LGB5"/>
    <mergeCell ref="LGC5:LGX5"/>
    <mergeCell ref="LGY5:LHT5"/>
    <mergeCell ref="KXQ5:KYL5"/>
    <mergeCell ref="KYM5:KZH5"/>
    <mergeCell ref="KZI5:LAD5"/>
    <mergeCell ref="LAE5:LAZ5"/>
    <mergeCell ref="LBA5:LBV5"/>
    <mergeCell ref="LBW5:LCR5"/>
    <mergeCell ref="KSO5:KTJ5"/>
    <mergeCell ref="KTK5:KUF5"/>
    <mergeCell ref="KUG5:KVB5"/>
    <mergeCell ref="KVC5:KVX5"/>
    <mergeCell ref="KVY5:KWT5"/>
    <mergeCell ref="KWU5:KXP5"/>
    <mergeCell ref="KNM5:KOH5"/>
    <mergeCell ref="KOI5:KPD5"/>
    <mergeCell ref="KPE5:KPZ5"/>
    <mergeCell ref="KQA5:KQV5"/>
    <mergeCell ref="KQW5:KRR5"/>
    <mergeCell ref="KRS5:KSN5"/>
    <mergeCell ref="KIK5:KJF5"/>
    <mergeCell ref="KJG5:KKB5"/>
    <mergeCell ref="KKC5:KKX5"/>
    <mergeCell ref="KKY5:KLT5"/>
    <mergeCell ref="KLU5:KMP5"/>
    <mergeCell ref="KMQ5:KNL5"/>
    <mergeCell ref="KDI5:KED5"/>
    <mergeCell ref="KEE5:KEZ5"/>
    <mergeCell ref="KFA5:KFV5"/>
    <mergeCell ref="KFW5:KGR5"/>
    <mergeCell ref="KGS5:KHN5"/>
    <mergeCell ref="KHO5:KIJ5"/>
    <mergeCell ref="JYG5:JZB5"/>
    <mergeCell ref="JZC5:JZX5"/>
    <mergeCell ref="JZY5:KAT5"/>
    <mergeCell ref="KAU5:KBP5"/>
    <mergeCell ref="KBQ5:KCL5"/>
    <mergeCell ref="KCM5:KDH5"/>
    <mergeCell ref="JTE5:JTZ5"/>
    <mergeCell ref="JUA5:JUV5"/>
    <mergeCell ref="JUW5:JVR5"/>
    <mergeCell ref="JVS5:JWN5"/>
    <mergeCell ref="JWO5:JXJ5"/>
    <mergeCell ref="JXK5:JYF5"/>
    <mergeCell ref="JOC5:JOX5"/>
    <mergeCell ref="JOY5:JPT5"/>
    <mergeCell ref="JPU5:JQP5"/>
    <mergeCell ref="JQQ5:JRL5"/>
    <mergeCell ref="JRM5:JSH5"/>
    <mergeCell ref="JSI5:JTD5"/>
    <mergeCell ref="JJA5:JJV5"/>
    <mergeCell ref="JJW5:JKR5"/>
    <mergeCell ref="JKS5:JLN5"/>
    <mergeCell ref="JLO5:JMJ5"/>
    <mergeCell ref="JMK5:JNF5"/>
    <mergeCell ref="JNG5:JOB5"/>
    <mergeCell ref="JDY5:JET5"/>
    <mergeCell ref="JEU5:JFP5"/>
    <mergeCell ref="JFQ5:JGL5"/>
    <mergeCell ref="JGM5:JHH5"/>
    <mergeCell ref="JHI5:JID5"/>
    <mergeCell ref="JIE5:JIZ5"/>
    <mergeCell ref="IYW5:IZR5"/>
    <mergeCell ref="IZS5:JAN5"/>
    <mergeCell ref="JAO5:JBJ5"/>
    <mergeCell ref="JBK5:JCF5"/>
    <mergeCell ref="JCG5:JDB5"/>
    <mergeCell ref="JDC5:JDX5"/>
    <mergeCell ref="ITU5:IUP5"/>
    <mergeCell ref="IUQ5:IVL5"/>
    <mergeCell ref="IVM5:IWH5"/>
    <mergeCell ref="IWI5:IXD5"/>
    <mergeCell ref="IXE5:IXZ5"/>
    <mergeCell ref="IYA5:IYV5"/>
    <mergeCell ref="IOS5:IPN5"/>
    <mergeCell ref="IPO5:IQJ5"/>
    <mergeCell ref="IQK5:IRF5"/>
    <mergeCell ref="IRG5:ISB5"/>
    <mergeCell ref="ISC5:ISX5"/>
    <mergeCell ref="ISY5:ITT5"/>
    <mergeCell ref="IJQ5:IKL5"/>
    <mergeCell ref="IKM5:ILH5"/>
    <mergeCell ref="ILI5:IMD5"/>
    <mergeCell ref="IME5:IMZ5"/>
    <mergeCell ref="INA5:INV5"/>
    <mergeCell ref="INW5:IOR5"/>
    <mergeCell ref="IEO5:IFJ5"/>
    <mergeCell ref="IFK5:IGF5"/>
    <mergeCell ref="IGG5:IHB5"/>
    <mergeCell ref="IHC5:IHX5"/>
    <mergeCell ref="IHY5:IIT5"/>
    <mergeCell ref="IIU5:IJP5"/>
    <mergeCell ref="HZM5:IAH5"/>
    <mergeCell ref="IAI5:IBD5"/>
    <mergeCell ref="IBE5:IBZ5"/>
    <mergeCell ref="ICA5:ICV5"/>
    <mergeCell ref="ICW5:IDR5"/>
    <mergeCell ref="IDS5:IEN5"/>
    <mergeCell ref="HUK5:HVF5"/>
    <mergeCell ref="HVG5:HWB5"/>
    <mergeCell ref="HWC5:HWX5"/>
    <mergeCell ref="HWY5:HXT5"/>
    <mergeCell ref="HXU5:HYP5"/>
    <mergeCell ref="HYQ5:HZL5"/>
    <mergeCell ref="HPI5:HQD5"/>
    <mergeCell ref="HQE5:HQZ5"/>
    <mergeCell ref="HRA5:HRV5"/>
    <mergeCell ref="HRW5:HSR5"/>
    <mergeCell ref="HSS5:HTN5"/>
    <mergeCell ref="HTO5:HUJ5"/>
    <mergeCell ref="HKG5:HLB5"/>
    <mergeCell ref="HLC5:HLX5"/>
    <mergeCell ref="HLY5:HMT5"/>
    <mergeCell ref="HMU5:HNP5"/>
    <mergeCell ref="HNQ5:HOL5"/>
    <mergeCell ref="HOM5:HPH5"/>
    <mergeCell ref="HFE5:HFZ5"/>
    <mergeCell ref="HGA5:HGV5"/>
    <mergeCell ref="HGW5:HHR5"/>
    <mergeCell ref="HHS5:HIN5"/>
    <mergeCell ref="HIO5:HJJ5"/>
    <mergeCell ref="HJK5:HKF5"/>
    <mergeCell ref="HAC5:HAX5"/>
    <mergeCell ref="HAY5:HBT5"/>
    <mergeCell ref="HBU5:HCP5"/>
    <mergeCell ref="HCQ5:HDL5"/>
    <mergeCell ref="HDM5:HEH5"/>
    <mergeCell ref="HEI5:HFD5"/>
    <mergeCell ref="GVA5:GVV5"/>
    <mergeCell ref="GVW5:GWR5"/>
    <mergeCell ref="GWS5:GXN5"/>
    <mergeCell ref="GXO5:GYJ5"/>
    <mergeCell ref="GYK5:GZF5"/>
    <mergeCell ref="GZG5:HAB5"/>
    <mergeCell ref="GPY5:GQT5"/>
    <mergeCell ref="GQU5:GRP5"/>
    <mergeCell ref="GRQ5:GSL5"/>
    <mergeCell ref="GSM5:GTH5"/>
    <mergeCell ref="GTI5:GUD5"/>
    <mergeCell ref="GUE5:GUZ5"/>
    <mergeCell ref="GKW5:GLR5"/>
    <mergeCell ref="GLS5:GMN5"/>
    <mergeCell ref="GMO5:GNJ5"/>
    <mergeCell ref="GNK5:GOF5"/>
    <mergeCell ref="GOG5:GPB5"/>
    <mergeCell ref="GPC5:GPX5"/>
    <mergeCell ref="GFU5:GGP5"/>
    <mergeCell ref="GGQ5:GHL5"/>
    <mergeCell ref="GHM5:GIH5"/>
    <mergeCell ref="GII5:GJD5"/>
    <mergeCell ref="GJE5:GJZ5"/>
    <mergeCell ref="GKA5:GKV5"/>
    <mergeCell ref="GAS5:GBN5"/>
    <mergeCell ref="GBO5:GCJ5"/>
    <mergeCell ref="GCK5:GDF5"/>
    <mergeCell ref="GDG5:GEB5"/>
    <mergeCell ref="GEC5:GEX5"/>
    <mergeCell ref="GEY5:GFT5"/>
    <mergeCell ref="FVQ5:FWL5"/>
    <mergeCell ref="FWM5:FXH5"/>
    <mergeCell ref="FXI5:FYD5"/>
    <mergeCell ref="FYE5:FYZ5"/>
    <mergeCell ref="FZA5:FZV5"/>
    <mergeCell ref="FZW5:GAR5"/>
    <mergeCell ref="FQO5:FRJ5"/>
    <mergeCell ref="FRK5:FSF5"/>
    <mergeCell ref="FSG5:FTB5"/>
    <mergeCell ref="FTC5:FTX5"/>
    <mergeCell ref="FTY5:FUT5"/>
    <mergeCell ref="FUU5:FVP5"/>
    <mergeCell ref="FLM5:FMH5"/>
    <mergeCell ref="FMI5:FND5"/>
    <mergeCell ref="FNE5:FNZ5"/>
    <mergeCell ref="FOA5:FOV5"/>
    <mergeCell ref="FOW5:FPR5"/>
    <mergeCell ref="FPS5:FQN5"/>
    <mergeCell ref="FGK5:FHF5"/>
    <mergeCell ref="FHG5:FIB5"/>
    <mergeCell ref="FIC5:FIX5"/>
    <mergeCell ref="FIY5:FJT5"/>
    <mergeCell ref="FJU5:FKP5"/>
    <mergeCell ref="FKQ5:FLL5"/>
    <mergeCell ref="FBI5:FCD5"/>
    <mergeCell ref="FCE5:FCZ5"/>
    <mergeCell ref="FDA5:FDV5"/>
    <mergeCell ref="FDW5:FER5"/>
    <mergeCell ref="FES5:FFN5"/>
    <mergeCell ref="FFO5:FGJ5"/>
    <mergeCell ref="EWG5:EXB5"/>
    <mergeCell ref="EXC5:EXX5"/>
    <mergeCell ref="EXY5:EYT5"/>
    <mergeCell ref="EYU5:EZP5"/>
    <mergeCell ref="EZQ5:FAL5"/>
    <mergeCell ref="FAM5:FBH5"/>
    <mergeCell ref="ERE5:ERZ5"/>
    <mergeCell ref="ESA5:ESV5"/>
    <mergeCell ref="ESW5:ETR5"/>
    <mergeCell ref="ETS5:EUN5"/>
    <mergeCell ref="EUO5:EVJ5"/>
    <mergeCell ref="EVK5:EWF5"/>
    <mergeCell ref="EMC5:EMX5"/>
    <mergeCell ref="EMY5:ENT5"/>
    <mergeCell ref="ENU5:EOP5"/>
    <mergeCell ref="EOQ5:EPL5"/>
    <mergeCell ref="EPM5:EQH5"/>
    <mergeCell ref="EQI5:ERD5"/>
    <mergeCell ref="EHA5:EHV5"/>
    <mergeCell ref="EHW5:EIR5"/>
    <mergeCell ref="EIS5:EJN5"/>
    <mergeCell ref="EJO5:EKJ5"/>
    <mergeCell ref="EKK5:ELF5"/>
    <mergeCell ref="ELG5:EMB5"/>
    <mergeCell ref="EBY5:ECT5"/>
    <mergeCell ref="ECU5:EDP5"/>
    <mergeCell ref="EDQ5:EEL5"/>
    <mergeCell ref="EEM5:EFH5"/>
    <mergeCell ref="EFI5:EGD5"/>
    <mergeCell ref="EGE5:EGZ5"/>
    <mergeCell ref="DWW5:DXR5"/>
    <mergeCell ref="DXS5:DYN5"/>
    <mergeCell ref="DYO5:DZJ5"/>
    <mergeCell ref="DZK5:EAF5"/>
    <mergeCell ref="EAG5:EBB5"/>
    <mergeCell ref="EBC5:EBX5"/>
    <mergeCell ref="DRU5:DSP5"/>
    <mergeCell ref="DSQ5:DTL5"/>
    <mergeCell ref="DTM5:DUH5"/>
    <mergeCell ref="DUI5:DVD5"/>
    <mergeCell ref="DVE5:DVZ5"/>
    <mergeCell ref="DWA5:DWV5"/>
    <mergeCell ref="DMS5:DNN5"/>
    <mergeCell ref="DNO5:DOJ5"/>
    <mergeCell ref="DOK5:DPF5"/>
    <mergeCell ref="DPG5:DQB5"/>
    <mergeCell ref="DQC5:DQX5"/>
    <mergeCell ref="DQY5:DRT5"/>
    <mergeCell ref="DHQ5:DIL5"/>
    <mergeCell ref="DIM5:DJH5"/>
    <mergeCell ref="DJI5:DKD5"/>
    <mergeCell ref="DKE5:DKZ5"/>
    <mergeCell ref="DLA5:DLV5"/>
    <mergeCell ref="DLW5:DMR5"/>
    <mergeCell ref="DCO5:DDJ5"/>
    <mergeCell ref="DDK5:DEF5"/>
    <mergeCell ref="DEG5:DFB5"/>
    <mergeCell ref="DFC5:DFX5"/>
    <mergeCell ref="DFY5:DGT5"/>
    <mergeCell ref="DGU5:DHP5"/>
    <mergeCell ref="CXM5:CYH5"/>
    <mergeCell ref="CYI5:CZD5"/>
    <mergeCell ref="CZE5:CZZ5"/>
    <mergeCell ref="DAA5:DAV5"/>
    <mergeCell ref="DAW5:DBR5"/>
    <mergeCell ref="DBS5:DCN5"/>
    <mergeCell ref="CSK5:CTF5"/>
    <mergeCell ref="CTG5:CUB5"/>
    <mergeCell ref="CUC5:CUX5"/>
    <mergeCell ref="CUY5:CVT5"/>
    <mergeCell ref="CVU5:CWP5"/>
    <mergeCell ref="CWQ5:CXL5"/>
    <mergeCell ref="CNI5:COD5"/>
    <mergeCell ref="COE5:COZ5"/>
    <mergeCell ref="CPA5:CPV5"/>
    <mergeCell ref="CPW5:CQR5"/>
    <mergeCell ref="CQS5:CRN5"/>
    <mergeCell ref="CRO5:CSJ5"/>
    <mergeCell ref="CIG5:CJB5"/>
    <mergeCell ref="CJC5:CJX5"/>
    <mergeCell ref="CJY5:CKT5"/>
    <mergeCell ref="CKU5:CLP5"/>
    <mergeCell ref="CLQ5:CML5"/>
    <mergeCell ref="CMM5:CNH5"/>
    <mergeCell ref="CDE5:CDZ5"/>
    <mergeCell ref="CEA5:CEV5"/>
    <mergeCell ref="CEW5:CFR5"/>
    <mergeCell ref="CFS5:CGN5"/>
    <mergeCell ref="CGO5:CHJ5"/>
    <mergeCell ref="CHK5:CIF5"/>
    <mergeCell ref="BYC5:BYX5"/>
    <mergeCell ref="BYY5:BZT5"/>
    <mergeCell ref="BZU5:CAP5"/>
    <mergeCell ref="CAQ5:CBL5"/>
    <mergeCell ref="CBM5:CCH5"/>
    <mergeCell ref="CCI5:CDD5"/>
    <mergeCell ref="BTA5:BTV5"/>
    <mergeCell ref="BTW5:BUR5"/>
    <mergeCell ref="BUS5:BVN5"/>
    <mergeCell ref="BVO5:BWJ5"/>
    <mergeCell ref="BWK5:BXF5"/>
    <mergeCell ref="BXG5:BYB5"/>
    <mergeCell ref="BNY5:BOT5"/>
    <mergeCell ref="BOU5:BPP5"/>
    <mergeCell ref="BPQ5:BQL5"/>
    <mergeCell ref="BQM5:BRH5"/>
    <mergeCell ref="BRI5:BSD5"/>
    <mergeCell ref="BSE5:BSZ5"/>
    <mergeCell ref="BIW5:BJR5"/>
    <mergeCell ref="BJS5:BKN5"/>
    <mergeCell ref="BKO5:BLJ5"/>
    <mergeCell ref="BLK5:BMF5"/>
    <mergeCell ref="BMG5:BNB5"/>
    <mergeCell ref="BNC5:BNX5"/>
    <mergeCell ref="BDU5:BEP5"/>
    <mergeCell ref="BEQ5:BFL5"/>
    <mergeCell ref="BFM5:BGH5"/>
    <mergeCell ref="BGI5:BHD5"/>
    <mergeCell ref="BHE5:BHZ5"/>
    <mergeCell ref="BIA5:BIV5"/>
    <mergeCell ref="AYS5:AZN5"/>
    <mergeCell ref="AZO5:BAJ5"/>
    <mergeCell ref="BAK5:BBF5"/>
    <mergeCell ref="BBG5:BCB5"/>
    <mergeCell ref="BCC5:BCX5"/>
    <mergeCell ref="BCY5:BDT5"/>
    <mergeCell ref="ATQ5:AUL5"/>
    <mergeCell ref="AUM5:AVH5"/>
    <mergeCell ref="AVI5:AWD5"/>
    <mergeCell ref="AWE5:AWZ5"/>
    <mergeCell ref="AXA5:AXV5"/>
    <mergeCell ref="AXW5:AYR5"/>
    <mergeCell ref="AOO5:APJ5"/>
    <mergeCell ref="APK5:AQF5"/>
    <mergeCell ref="AQG5:ARB5"/>
    <mergeCell ref="ARC5:ARX5"/>
    <mergeCell ref="ARY5:AST5"/>
    <mergeCell ref="ASU5:ATP5"/>
    <mergeCell ref="AJM5:AKH5"/>
    <mergeCell ref="AKI5:ALD5"/>
    <mergeCell ref="ALE5:ALZ5"/>
    <mergeCell ref="AMA5:AMV5"/>
    <mergeCell ref="AMW5:ANR5"/>
    <mergeCell ref="ANS5:AON5"/>
    <mergeCell ref="AEK5:AFF5"/>
    <mergeCell ref="AFG5:AGB5"/>
    <mergeCell ref="AGC5:AGX5"/>
    <mergeCell ref="AGY5:AHT5"/>
    <mergeCell ref="AHU5:AIP5"/>
    <mergeCell ref="AIQ5:AJL5"/>
    <mergeCell ref="ZI5:AAD5"/>
    <mergeCell ref="AAE5:AAZ5"/>
    <mergeCell ref="ABA5:ABV5"/>
    <mergeCell ref="ABW5:ACR5"/>
    <mergeCell ref="ACS5:ADN5"/>
    <mergeCell ref="ADO5:AEJ5"/>
    <mergeCell ref="UG5:VB5"/>
    <mergeCell ref="VC5:VX5"/>
    <mergeCell ref="VY5:WT5"/>
    <mergeCell ref="WU5:XP5"/>
    <mergeCell ref="XQ5:YL5"/>
    <mergeCell ref="YM5:ZH5"/>
    <mergeCell ref="PE5:PZ5"/>
    <mergeCell ref="QA5:QV5"/>
    <mergeCell ref="QW5:RR5"/>
    <mergeCell ref="RS5:SN5"/>
    <mergeCell ref="SO5:TJ5"/>
    <mergeCell ref="TK5:UF5"/>
    <mergeCell ref="KC5:KX5"/>
    <mergeCell ref="KY5:LT5"/>
    <mergeCell ref="LU5:MP5"/>
    <mergeCell ref="FA5:FV5"/>
    <mergeCell ref="DI5:ED5"/>
    <mergeCell ref="EE5:EZ5"/>
    <mergeCell ref="MQ5:NL5"/>
    <mergeCell ref="NM5:OH5"/>
    <mergeCell ref="OI5:PD5"/>
    <mergeCell ref="FW5:GR5"/>
    <mergeCell ref="GS5:HN5"/>
    <mergeCell ref="HO5:IJ5"/>
    <mergeCell ref="IK5:JF5"/>
    <mergeCell ref="JG5:KB5"/>
    <mergeCell ref="D15:G15"/>
    <mergeCell ref="Y5:AT5"/>
    <mergeCell ref="AU5:BP5"/>
    <mergeCell ref="BQ5:CL5"/>
    <mergeCell ref="CM5:DH5"/>
    <mergeCell ref="I12:I16"/>
    <mergeCell ref="A1:J1"/>
    <mergeCell ref="A2:J2"/>
    <mergeCell ref="A3:J3"/>
    <mergeCell ref="A4:G4"/>
    <mergeCell ref="A5:J5"/>
    <mergeCell ref="N5:X5"/>
    <mergeCell ref="K12:K16"/>
    <mergeCell ref="L12:L16"/>
    <mergeCell ref="M12:M16"/>
    <mergeCell ref="N12:N16"/>
    <mergeCell ref="O12:O16"/>
    <mergeCell ref="P12:P16"/>
  </mergeCells>
  <pageMargins left="0.43307086614173229" right="0.19685039370078741" top="0.51181102362204722" bottom="0.31496062992125984" header="0.3543307086614173" footer="0.31496062992125984"/>
  <pageSetup paperSize="9" scale="67" fitToHeight="0" orientation="portrait" r:id="rId1"/>
  <headerFooter scaleWithDoc="0" alignWithMargins="0"/>
  <rowBreaks count="1" manualBreakCount="1">
    <brk id="58" max="17" man="1"/>
  </rowBreaks>
  <colBreaks count="1" manualBreakCount="1">
    <brk id="13" max="49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27" sqref="G27"/>
    </sheetView>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1, УКГС, УЗЭ май</vt:lpstr>
      <vt:lpstr>Лист1</vt:lpstr>
      <vt:lpstr>'Приложение 1, УКГС, УЗЭ май'!Заголовки_для_печати</vt:lpstr>
      <vt:lpstr>'Приложение 1, УКГС, УЗЭ май'!Область_печати</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Inc.</dc:creator>
  <cp:lastModifiedBy>Dimash</cp:lastModifiedBy>
  <cp:lastPrinted>2021-05-26T05:48:03Z</cp:lastPrinted>
  <dcterms:created xsi:type="dcterms:W3CDTF">2018-07-19T04:05:21Z</dcterms:created>
  <dcterms:modified xsi:type="dcterms:W3CDTF">2021-06-04T09:51:04Z</dcterms:modified>
</cp:coreProperties>
</file>