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60" yWindow="2415" windowWidth="13035" windowHeight="6405"/>
  </bookViews>
  <sheets>
    <sheet name="рус" sheetId="1" r:id="rId1"/>
    <sheet name="1" sheetId="2" state="hidden" r:id="rId2"/>
  </sheets>
  <definedNames>
    <definedName name="_xlnm.Print_Titles" localSheetId="0">рус!$9:$10</definedName>
  </definedNames>
  <calcPr calcId="124519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8"/>
  <c r="J49"/>
  <c r="J50"/>
  <c r="J51"/>
  <c r="J52"/>
</calcChain>
</file>

<file path=xl/sharedStrings.xml><?xml version="1.0" encoding="utf-8"?>
<sst xmlns="http://schemas.openxmlformats.org/spreadsheetml/2006/main" count="103" uniqueCount="88">
  <si>
    <t>III. ОПЕРАЦИОННОЕ САЛЬДО</t>
  </si>
  <si>
    <t>IV. ЧИСТОЕ БЮДЖЕТНОЕ КРЕДИТОВАНИЕ</t>
  </si>
  <si>
    <t>V. САЛЬДО ПО ОПЕРАЦИЯМ С ФИНАНСОВЫМИ АКТИВАМИ</t>
  </si>
  <si>
    <t>VI. ДЕФИЦИТ (ПРОФИЦИТ) БЮДЖЕТА</t>
  </si>
  <si>
    <t>VII. ФИНАНСИРОВАНИЕ ДЕФИЦИТА (ИСПОЛЬЗОВАНИЕ ПРОФИЦИТА) БЮДЖЕТА</t>
  </si>
  <si>
    <t>ДВИЖЕНИЕ ОСТАТКОВ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</si>
  <si>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</si>
  <si>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</si>
  <si>
    <t>в том числе за счет внешних займов</t>
  </si>
  <si>
    <t xml:space="preserve">Отчет о движении денег на контрольном счете наличности </t>
  </si>
  <si>
    <t xml:space="preserve">Национального фонда Республики Казахстан  </t>
  </si>
  <si>
    <t xml:space="preserve">на 1 января 2021 годa 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</si>
  <si>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</si>
  <si>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</si>
  <si>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</si>
  <si>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</si>
  <si>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</si>
  <si>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</si>
  <si>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</si>
  <si>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План на отчетный финансовый год </t>
  </si>
  <si>
    <t xml:space="preserve">Исполнение за отчетный период нарастающим итогом </t>
  </si>
  <si>
    <t xml:space="preserve">Исполнение к плану, % </t>
  </si>
  <si>
    <t xml:space="preserve">1 </t>
  </si>
  <si>
    <t>I. ДОХОДЫ</t>
  </si>
  <si>
    <t>НАЛОГОВЫЕ ПОСТУПЛЕНИЯ</t>
  </si>
  <si>
    <t>1</t>
  </si>
  <si>
    <t>Налоговые поступления</t>
  </si>
  <si>
    <t>01</t>
  </si>
  <si>
    <t>Подоходный налог</t>
  </si>
  <si>
    <t>Корпоративный подоходный налог</t>
  </si>
  <si>
    <t>05</t>
  </si>
  <si>
    <t>Корпоративный подоходный налог с юридических лиц организаций нефтяного сектора</t>
  </si>
  <si>
    <t>Внутренние налоги на товары, работы и услуги</t>
  </si>
  <si>
    <t>3</t>
  </si>
  <si>
    <t>Поступления за использование природных и других ресурсов</t>
  </si>
  <si>
    <t>22</t>
  </si>
  <si>
    <t>Налог на сверхприбыль от организаций нефтяного сектора</t>
  </si>
  <si>
    <t>25</t>
  </si>
  <si>
    <t>Бонусы от организаций нефтяного сектора</t>
  </si>
  <si>
    <t>26</t>
  </si>
  <si>
    <t>Налог на добычу полезных ископаемых от организаций нефтяного сектора</t>
  </si>
  <si>
    <t>27</t>
  </si>
  <si>
    <t>Рентный налог на экспорт от организаций нефтяного сектора</t>
  </si>
  <si>
    <t>28</t>
  </si>
  <si>
    <t>Доля Республики Казахстан по разделу продукции по заключенным контрактам от организаций нефтяного сектора</t>
  </si>
  <si>
    <t>29</t>
  </si>
  <si>
    <t>Дополнительный платеж недропользователя, осуществляющего деятельность по контракту о разделе продукции, и альтернативный налог на недропользование от организаций нефтяного сектора</t>
  </si>
  <si>
    <t>НЕНАЛОГОВЫЕ ПОСТУПЛЕНИЯ</t>
  </si>
  <si>
    <t>2</t>
  </si>
  <si>
    <t>Неналоговые поступления</t>
  </si>
  <si>
    <t>04</t>
  </si>
  <si>
    <t>Штрафы, пени, санкции, взыскания, налагаемые государственными учреждениями, финансируемыми из государственного бюджета, а также содержащимися и финансируемыми из бюджета (сметы расходов) Национального Банка Республики Казахстан</t>
  </si>
  <si>
    <t>Штрафы, пени, санкции, взыскания, налагаемые государственными учреждениями, финансируемыми из государственного бюджета, а также содержащимися и финансируемыми из бюджета (сметы расходов) Национального Банка Республики Казахстан, на организации нефтяного сектора</t>
  </si>
  <si>
    <t>Административные штрафы, пени, санкции, взыскания, налагаемые центральными государственными органами, их территориальными подразделениями, на организации нефтяного сектора</t>
  </si>
  <si>
    <t>02</t>
  </si>
  <si>
    <t>Прочие штрафы, пени, санкции, взыскания, налагаемые государственными учреждениями, финансируемыми из республиканского бюджета, на организации нефтяного сектора</t>
  </si>
  <si>
    <t>03</t>
  </si>
  <si>
    <t>Средства, полученные от природопользователей по искам о возмещении вреда организациями нефтяного сектора</t>
  </si>
  <si>
    <t>06</t>
  </si>
  <si>
    <t>Прочие неналоговые поступления</t>
  </si>
  <si>
    <t>11</t>
  </si>
  <si>
    <t>Другие неналоговые поступления от организаций нефтяного сектора</t>
  </si>
  <si>
    <t>ПОСТУПЛЕНИЯ ОТ ПРОДАЖИ ОСНОВНОГО КАПИТАЛА</t>
  </si>
  <si>
    <t>Поступления от продажи основного капитала</t>
  </si>
  <si>
    <t>Продажа земли и нематериальных активов</t>
  </si>
  <si>
    <t>Продажа земли</t>
  </si>
  <si>
    <t>Поступления от продажи земельных участков сельскохозяйственного назначения</t>
  </si>
  <si>
    <t>II. ПОСТУПЛЕНИЯ ОТ ПРОДАЖИ ФИНАНСОВЫХ АКТИВОВ</t>
  </si>
  <si>
    <t>6</t>
  </si>
  <si>
    <t>Поступления от продажи финансовых активов государства</t>
  </si>
  <si>
    <t>Поступления от продажи финансовых активов внутри страны</t>
  </si>
  <si>
    <t>Поступления от приватизации республиканской собственности</t>
  </si>
  <si>
    <t>07</t>
  </si>
  <si>
    <t>Поступления от передачи в конкурентную среду активов национальных управляющих холдингов, национальных холдингов, национальных компаний и их дочерних, зависимых и иных юридических лиц, являющихся аффилированными с ними</t>
  </si>
  <si>
    <t>III. ИТОГО ПОСТУПЛЕНИЙ НА КСН НАЦИОНАЛЬНОГО ФОНДА РК</t>
  </si>
  <si>
    <t>IV. ПЕРЕВОДЫ С КСН НАЦИОНАЛЬНОГО ФОНДА РК</t>
  </si>
  <si>
    <t>13</t>
  </si>
  <si>
    <t>Прочие</t>
  </si>
  <si>
    <t>9</t>
  </si>
  <si>
    <t>217</t>
  </si>
  <si>
    <t>Министерство финансов Республики Казахстан</t>
  </si>
  <si>
    <t>005</t>
  </si>
  <si>
    <t>Организация перевода средств в Национальный фонд Республики Казахстан</t>
  </si>
  <si>
    <t>339</t>
  </si>
  <si>
    <t>Текущие трансферты другим уровням государственного управления</t>
  </si>
  <si>
    <t>V. САЛЬДО ПОСТУПЛЕНИЙ И ПЕРЕВОДОВ</t>
  </si>
  <si>
    <t>VI. ОСТАТОК ДЕНЕГ НА КСН НАЦИОНАЛЬНОГО ФОНДА РК НА НАЧАЛО ФИНАНСОВОГО ГОДА</t>
  </si>
  <si>
    <t>VII. ОСТАТОК ДЕНЕГ НА КСН НАЦИОНАЛЬНОГО ФОНДА РК НА КОНЕЦ ОТЧЕТНОГО ПЕРИОДА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</si>
</sst>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0" xfId="0" applyNumberFormat="1" applyFont="1" applyAlignment="1">
      <alignment horizontal="centerContinuous" wrapText="1"/>
    </xf>
    <xf numFmtId="49" fontId="3" fillId="0" borderId="0" xfId="0" applyNumberFormat="1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/>
    <xf numFmtId="49" fontId="4" fillId="0" borderId="0" xfId="0" applyNumberFormat="1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49" fontId="7" fillId="0" borderId="0" xfId="0" applyNumberFormat="1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49" fontId="8" fillId="0" borderId="0" xfId="0" applyNumberFormat="1" applyFont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Continuous" vertical="center" wrapText="1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>
      <pane xSplit="7" ySplit="11" topLeftCell="H12" activePane="bottomRight" state="frozen"/>
      <selection pane="topRight" activeCell="H1" sqref="H1"/>
      <selection pane="bottomLeft" activeCell="A11" sqref="A11"/>
      <selection pane="bottomRight" activeCell="G8" sqref="G8"/>
    </sheetView>
  </sheetViews>
  <sheetFormatPr defaultRowHeight="12.75"/>
  <cols>
    <col min="1" max="6" width="4" style="35" customWidth="1"/>
    <col min="7" max="7" width="66.7109375" style="16" customWidth="1"/>
    <col min="8" max="8" width="18.28515625" style="16" customWidth="1"/>
    <col min="9" max="9" width="13.85546875" style="16" customWidth="1"/>
    <col min="10" max="10" width="11.42578125" style="16" bestFit="1" customWidth="1"/>
    <col min="11" max="16384" width="9.140625" style="16"/>
  </cols>
  <sheetData>
    <row r="1" spans="1:32" s="5" customFormat="1" ht="15.75">
      <c r="A1" s="1" t="s">
        <v>9</v>
      </c>
      <c r="B1" s="2"/>
      <c r="C1" s="2"/>
      <c r="D1" s="2"/>
      <c r="E1" s="2"/>
      <c r="F1" s="2"/>
      <c r="G1" s="3"/>
      <c r="H1" s="4"/>
      <c r="I1" s="3"/>
      <c r="J1" s="3"/>
    </row>
    <row r="2" spans="1:32" s="5" customFormat="1" ht="15.75">
      <c r="A2" s="1" t="s">
        <v>10</v>
      </c>
      <c r="B2" s="2"/>
      <c r="C2" s="2"/>
      <c r="D2" s="2"/>
      <c r="E2" s="2"/>
      <c r="F2" s="2"/>
      <c r="G2" s="3"/>
      <c r="H2" s="4"/>
      <c r="I2" s="3"/>
      <c r="J2" s="3"/>
    </row>
    <row r="3" spans="1:32" s="5" customFormat="1" ht="15.75">
      <c r="A3" s="1" t="s">
        <v>11</v>
      </c>
      <c r="B3" s="2"/>
      <c r="C3" s="2"/>
      <c r="D3" s="2"/>
      <c r="E3" s="2"/>
      <c r="F3" s="2"/>
      <c r="G3" s="3"/>
      <c r="H3" s="4"/>
      <c r="I3" s="3"/>
      <c r="J3" s="3"/>
    </row>
    <row r="4" spans="1:32" s="5" customFormat="1" ht="15.75">
      <c r="A4" s="6"/>
      <c r="B4" s="2"/>
      <c r="C4" s="2"/>
      <c r="D4" s="2"/>
      <c r="E4" s="2"/>
      <c r="F4" s="2"/>
      <c r="G4" s="3"/>
      <c r="H4" s="3"/>
      <c r="I4" s="7"/>
      <c r="J4" s="8"/>
    </row>
    <row r="5" spans="1:32" s="5" customFormat="1" ht="15.75">
      <c r="A5" s="9"/>
      <c r="B5" s="2"/>
      <c r="C5" s="2"/>
      <c r="D5" s="2"/>
      <c r="E5" s="2"/>
      <c r="F5" s="2"/>
      <c r="G5" s="3"/>
      <c r="H5" s="3"/>
      <c r="I5" s="7"/>
      <c r="J5" s="8"/>
    </row>
    <row r="6" spans="1:32" s="5" customFormat="1" ht="15.75">
      <c r="A6" s="9" t="s">
        <v>12</v>
      </c>
      <c r="B6" s="2"/>
      <c r="C6" s="2"/>
      <c r="D6" s="2"/>
      <c r="E6" s="2"/>
      <c r="F6" s="2"/>
      <c r="G6" s="3"/>
      <c r="H6" s="3"/>
      <c r="I6" s="10"/>
      <c r="J6" s="3"/>
    </row>
    <row r="7" spans="1:32" s="13" customFormat="1" ht="11.25">
      <c r="A7" s="11" t="s">
        <v>13</v>
      </c>
      <c r="B7" s="11"/>
      <c r="C7" s="11"/>
      <c r="D7" s="11"/>
      <c r="E7" s="11"/>
      <c r="F7" s="11"/>
      <c r="G7" s="12" t="s">
        <v>14</v>
      </c>
    </row>
    <row r="8" spans="1:32" s="14" customFormat="1" ht="11.25">
      <c r="A8" s="11" t="s">
        <v>15</v>
      </c>
      <c r="B8" s="11"/>
      <c r="C8" s="11"/>
      <c r="D8" s="11"/>
      <c r="E8" s="11"/>
      <c r="F8" s="11"/>
      <c r="G8" s="12" t="s">
        <v>16</v>
      </c>
      <c r="H8" s="13"/>
      <c r="I8" s="13"/>
    </row>
    <row r="9" spans="1:32" ht="55.5" customHeight="1">
      <c r="A9" s="36" t="s">
        <v>17</v>
      </c>
      <c r="B9" s="37"/>
      <c r="C9" s="37"/>
      <c r="D9" s="37"/>
      <c r="E9" s="37"/>
      <c r="F9" s="38"/>
      <c r="G9" s="15" t="s">
        <v>18</v>
      </c>
      <c r="H9" s="15" t="s">
        <v>19</v>
      </c>
      <c r="I9" s="15" t="s">
        <v>20</v>
      </c>
      <c r="J9" s="15" t="s">
        <v>21</v>
      </c>
    </row>
    <row r="10" spans="1:32">
      <c r="A10" s="39" t="s">
        <v>22</v>
      </c>
      <c r="B10" s="40"/>
      <c r="C10" s="40"/>
      <c r="D10" s="40"/>
      <c r="E10" s="40"/>
      <c r="F10" s="41"/>
      <c r="G10" s="17">
        <v>2</v>
      </c>
      <c r="H10" s="18">
        <v>3</v>
      </c>
      <c r="I10" s="18">
        <v>4</v>
      </c>
      <c r="J10" s="18">
        <v>5</v>
      </c>
    </row>
    <row r="11" spans="1:32" s="14" customFormat="1" ht="12">
      <c r="A11" s="19"/>
      <c r="B11" s="19"/>
      <c r="C11" s="19"/>
      <c r="D11" s="19"/>
      <c r="E11" s="19"/>
      <c r="F11" s="19"/>
      <c r="G11" s="20" t="s">
        <v>23</v>
      </c>
      <c r="H11" s="21">
        <v>1489843612</v>
      </c>
      <c r="I11" s="21">
        <v>1400510867.79</v>
      </c>
      <c r="J11" s="21">
        <f t="shared" ref="J11:J45" si="0">IF(H11=0,0,I11/H11*100)</f>
        <v>94.003884468781408</v>
      </c>
    </row>
    <row r="12" spans="1:32">
      <c r="A12" s="22"/>
      <c r="B12" s="22"/>
      <c r="C12" s="22"/>
      <c r="D12" s="22"/>
      <c r="E12" s="22"/>
      <c r="F12" s="22"/>
      <c r="G12" s="23" t="s">
        <v>24</v>
      </c>
      <c r="H12" s="24">
        <v>1483774353</v>
      </c>
      <c r="I12" s="24">
        <v>1400987515.4000001</v>
      </c>
      <c r="J12" s="24">
        <f t="shared" si="0"/>
        <v>94.420523751969725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>
      <c r="A13" s="26" t="s">
        <v>25</v>
      </c>
      <c r="B13" s="26"/>
      <c r="C13" s="26"/>
      <c r="D13" s="26"/>
      <c r="E13" s="26"/>
      <c r="F13" s="26"/>
      <c r="G13" s="27" t="s">
        <v>26</v>
      </c>
      <c r="H13" s="28">
        <v>1483774353</v>
      </c>
      <c r="I13" s="28">
        <v>1400987515.4000001</v>
      </c>
      <c r="J13" s="28">
        <f t="shared" si="0"/>
        <v>94.420523751969725</v>
      </c>
    </row>
    <row r="14" spans="1:32">
      <c r="A14" s="29"/>
      <c r="B14" s="29" t="s">
        <v>27</v>
      </c>
      <c r="C14" s="29"/>
      <c r="D14" s="29"/>
      <c r="E14" s="29"/>
      <c r="F14" s="29"/>
      <c r="G14" s="30" t="s">
        <v>28</v>
      </c>
      <c r="H14" s="31">
        <v>463862352</v>
      </c>
      <c r="I14" s="31">
        <v>429775715.92000002</v>
      </c>
      <c r="J14" s="31">
        <f t="shared" si="0"/>
        <v>92.651562272076788</v>
      </c>
    </row>
    <row r="15" spans="1:32">
      <c r="A15" s="29"/>
      <c r="B15" s="29"/>
      <c r="C15" s="29" t="s">
        <v>25</v>
      </c>
      <c r="D15" s="29"/>
      <c r="E15" s="29"/>
      <c r="F15" s="29"/>
      <c r="G15" s="30" t="s">
        <v>29</v>
      </c>
      <c r="H15" s="31">
        <v>463862352</v>
      </c>
      <c r="I15" s="31">
        <v>429775715.92000002</v>
      </c>
      <c r="J15" s="31">
        <f t="shared" si="0"/>
        <v>92.651562272076788</v>
      </c>
    </row>
    <row r="16" spans="1:32">
      <c r="A16" s="29"/>
      <c r="B16" s="29"/>
      <c r="C16" s="29"/>
      <c r="D16" s="29" t="s">
        <v>30</v>
      </c>
      <c r="E16" s="29"/>
      <c r="F16" s="29"/>
      <c r="G16" s="30" t="s">
        <v>31</v>
      </c>
      <c r="H16" s="31">
        <v>463862352</v>
      </c>
      <c r="I16" s="31">
        <v>429775715.92000002</v>
      </c>
      <c r="J16" s="31">
        <f t="shared" si="0"/>
        <v>92.651562272076788</v>
      </c>
    </row>
    <row r="17" spans="1:10">
      <c r="A17" s="29"/>
      <c r="B17" s="29" t="s">
        <v>30</v>
      </c>
      <c r="C17" s="29"/>
      <c r="D17" s="29"/>
      <c r="E17" s="29"/>
      <c r="F17" s="29"/>
      <c r="G17" s="30" t="s">
        <v>32</v>
      </c>
      <c r="H17" s="31">
        <v>1019912001</v>
      </c>
      <c r="I17" s="31">
        <v>971211799.48000002</v>
      </c>
      <c r="J17" s="31">
        <f t="shared" si="0"/>
        <v>95.225058488158737</v>
      </c>
    </row>
    <row r="18" spans="1:10">
      <c r="A18" s="29"/>
      <c r="B18" s="29"/>
      <c r="C18" s="29" t="s">
        <v>33</v>
      </c>
      <c r="D18" s="29"/>
      <c r="E18" s="29"/>
      <c r="F18" s="29"/>
      <c r="G18" s="30" t="s">
        <v>34</v>
      </c>
      <c r="H18" s="31">
        <v>1019912001</v>
      </c>
      <c r="I18" s="31">
        <v>971211799.48000002</v>
      </c>
      <c r="J18" s="31">
        <f t="shared" si="0"/>
        <v>95.225058488158737</v>
      </c>
    </row>
    <row r="19" spans="1:10">
      <c r="A19" s="29"/>
      <c r="B19" s="29"/>
      <c r="C19" s="29"/>
      <c r="D19" s="29" t="s">
        <v>35</v>
      </c>
      <c r="E19" s="29"/>
      <c r="F19" s="29"/>
      <c r="G19" s="30" t="s">
        <v>36</v>
      </c>
      <c r="H19" s="31">
        <v>96150757</v>
      </c>
      <c r="I19" s="31">
        <v>95521555.549999997</v>
      </c>
      <c r="J19" s="31">
        <f t="shared" si="0"/>
        <v>99.345609468264513</v>
      </c>
    </row>
    <row r="20" spans="1:10">
      <c r="A20" s="29"/>
      <c r="B20" s="29"/>
      <c r="C20" s="29"/>
      <c r="D20" s="29" t="s">
        <v>37</v>
      </c>
      <c r="E20" s="29"/>
      <c r="F20" s="29"/>
      <c r="G20" s="30" t="s">
        <v>38</v>
      </c>
      <c r="H20" s="31">
        <v>2104802</v>
      </c>
      <c r="I20" s="31">
        <v>2683640.96</v>
      </c>
      <c r="J20" s="31">
        <f t="shared" si="0"/>
        <v>127.50087466659572</v>
      </c>
    </row>
    <row r="21" spans="1:10">
      <c r="A21" s="29"/>
      <c r="B21" s="29"/>
      <c r="C21" s="29"/>
      <c r="D21" s="29" t="s">
        <v>39</v>
      </c>
      <c r="E21" s="29"/>
      <c r="F21" s="29"/>
      <c r="G21" s="30" t="s">
        <v>40</v>
      </c>
      <c r="H21" s="31">
        <v>266153464</v>
      </c>
      <c r="I21" s="31">
        <v>265166921.5</v>
      </c>
      <c r="J21" s="31">
        <f t="shared" si="0"/>
        <v>99.62933321055705</v>
      </c>
    </row>
    <row r="22" spans="1:10">
      <c r="A22" s="29"/>
      <c r="B22" s="29"/>
      <c r="C22" s="29"/>
      <c r="D22" s="29" t="s">
        <v>41</v>
      </c>
      <c r="E22" s="29"/>
      <c r="F22" s="29"/>
      <c r="G22" s="30" t="s">
        <v>42</v>
      </c>
      <c r="H22" s="31">
        <v>180468131</v>
      </c>
      <c r="I22" s="31">
        <v>160310543.58000001</v>
      </c>
      <c r="J22" s="31">
        <f t="shared" si="0"/>
        <v>88.830389438676022</v>
      </c>
    </row>
    <row r="23" spans="1:10" ht="22.5">
      <c r="A23" s="29"/>
      <c r="B23" s="29"/>
      <c r="C23" s="29"/>
      <c r="D23" s="29" t="s">
        <v>43</v>
      </c>
      <c r="E23" s="29"/>
      <c r="F23" s="29"/>
      <c r="G23" s="30" t="s">
        <v>44</v>
      </c>
      <c r="H23" s="31">
        <v>450053471</v>
      </c>
      <c r="I23" s="31">
        <v>422475726.85000002</v>
      </c>
      <c r="J23" s="31">
        <f t="shared" si="0"/>
        <v>93.872340526843757</v>
      </c>
    </row>
    <row r="24" spans="1:10" ht="33.75">
      <c r="A24" s="29"/>
      <c r="B24" s="29"/>
      <c r="C24" s="29"/>
      <c r="D24" s="29" t="s">
        <v>45</v>
      </c>
      <c r="E24" s="29"/>
      <c r="F24" s="29"/>
      <c r="G24" s="30" t="s">
        <v>46</v>
      </c>
      <c r="H24" s="31">
        <v>24981376</v>
      </c>
      <c r="I24" s="31">
        <v>25053411.039999999</v>
      </c>
      <c r="J24" s="31">
        <f t="shared" si="0"/>
        <v>100.28835497292062</v>
      </c>
    </row>
    <row r="25" spans="1:10">
      <c r="A25" s="22"/>
      <c r="B25" s="22"/>
      <c r="C25" s="22"/>
      <c r="D25" s="22"/>
      <c r="E25" s="22"/>
      <c r="F25" s="22"/>
      <c r="G25" s="23" t="s">
        <v>47</v>
      </c>
      <c r="H25" s="24">
        <v>6069259</v>
      </c>
      <c r="I25" s="24">
        <v>-752391.65</v>
      </c>
      <c r="J25" s="24">
        <f t="shared" si="0"/>
        <v>-12.396762932674319</v>
      </c>
    </row>
    <row r="26" spans="1:10">
      <c r="A26" s="26" t="s">
        <v>48</v>
      </c>
      <c r="B26" s="26"/>
      <c r="C26" s="26"/>
      <c r="D26" s="26"/>
      <c r="E26" s="26"/>
      <c r="F26" s="26"/>
      <c r="G26" s="27" t="s">
        <v>49</v>
      </c>
      <c r="H26" s="28">
        <v>6069259</v>
      </c>
      <c r="I26" s="28">
        <v>-752391.65</v>
      </c>
      <c r="J26" s="28">
        <f t="shared" si="0"/>
        <v>-12.396762932674319</v>
      </c>
    </row>
    <row r="27" spans="1:10" ht="45">
      <c r="A27" s="29"/>
      <c r="B27" s="29" t="s">
        <v>50</v>
      </c>
      <c r="C27" s="29"/>
      <c r="D27" s="29"/>
      <c r="E27" s="29"/>
      <c r="F27" s="29"/>
      <c r="G27" s="30" t="s">
        <v>51</v>
      </c>
      <c r="H27" s="31">
        <v>6069259</v>
      </c>
      <c r="I27" s="31">
        <v>-754058.45</v>
      </c>
      <c r="J27" s="31">
        <f t="shared" si="0"/>
        <v>-12.424225922802107</v>
      </c>
    </row>
    <row r="28" spans="1:10" ht="45">
      <c r="A28" s="29"/>
      <c r="B28" s="29"/>
      <c r="C28" s="29" t="s">
        <v>48</v>
      </c>
      <c r="D28" s="29"/>
      <c r="E28" s="29"/>
      <c r="F28" s="29"/>
      <c r="G28" s="30" t="s">
        <v>52</v>
      </c>
      <c r="H28" s="31">
        <v>6069259</v>
      </c>
      <c r="I28" s="31">
        <v>-754058.45</v>
      </c>
      <c r="J28" s="31">
        <f t="shared" si="0"/>
        <v>-12.424225922802107</v>
      </c>
    </row>
    <row r="29" spans="1:10" ht="33.75">
      <c r="A29" s="29"/>
      <c r="B29" s="29"/>
      <c r="C29" s="29"/>
      <c r="D29" s="29" t="s">
        <v>27</v>
      </c>
      <c r="E29" s="29"/>
      <c r="F29" s="29"/>
      <c r="G29" s="30" t="s">
        <v>53</v>
      </c>
      <c r="H29" s="31">
        <v>0</v>
      </c>
      <c r="I29" s="31">
        <v>-8763499.6999999993</v>
      </c>
      <c r="J29" s="31">
        <f t="shared" si="0"/>
        <v>0</v>
      </c>
    </row>
    <row r="30" spans="1:10" ht="22.5">
      <c r="A30" s="29"/>
      <c r="B30" s="29"/>
      <c r="C30" s="29"/>
      <c r="D30" s="29" t="s">
        <v>54</v>
      </c>
      <c r="E30" s="29"/>
      <c r="F30" s="29"/>
      <c r="G30" s="30" t="s">
        <v>55</v>
      </c>
      <c r="H30" s="31">
        <v>0</v>
      </c>
      <c r="I30" s="31">
        <v>1734432.73</v>
      </c>
      <c r="J30" s="31">
        <f t="shared" si="0"/>
        <v>0</v>
      </c>
    </row>
    <row r="31" spans="1:10" ht="22.5">
      <c r="A31" s="29"/>
      <c r="B31" s="29"/>
      <c r="C31" s="29"/>
      <c r="D31" s="29" t="s">
        <v>56</v>
      </c>
      <c r="E31" s="29"/>
      <c r="F31" s="29"/>
      <c r="G31" s="30" t="s">
        <v>57</v>
      </c>
      <c r="H31" s="31">
        <v>6069259</v>
      </c>
      <c r="I31" s="31">
        <v>6275008.5199999996</v>
      </c>
      <c r="J31" s="31">
        <f t="shared" si="0"/>
        <v>103.39002701977292</v>
      </c>
    </row>
    <row r="32" spans="1:10">
      <c r="A32" s="29"/>
      <c r="B32" s="29" t="s">
        <v>58</v>
      </c>
      <c r="C32" s="29"/>
      <c r="D32" s="29"/>
      <c r="E32" s="29"/>
      <c r="F32" s="29"/>
      <c r="G32" s="30" t="s">
        <v>59</v>
      </c>
      <c r="H32" s="31">
        <v>0</v>
      </c>
      <c r="I32" s="31">
        <v>1666.8</v>
      </c>
      <c r="J32" s="31">
        <f t="shared" si="0"/>
        <v>0</v>
      </c>
    </row>
    <row r="33" spans="1:10">
      <c r="A33" s="29"/>
      <c r="B33" s="29"/>
      <c r="C33" s="29" t="s">
        <v>25</v>
      </c>
      <c r="D33" s="29"/>
      <c r="E33" s="29"/>
      <c r="F33" s="29"/>
      <c r="G33" s="30" t="s">
        <v>59</v>
      </c>
      <c r="H33" s="31">
        <v>0</v>
      </c>
      <c r="I33" s="31">
        <v>1666.8</v>
      </c>
      <c r="J33" s="31">
        <f t="shared" si="0"/>
        <v>0</v>
      </c>
    </row>
    <row r="34" spans="1:10">
      <c r="A34" s="29"/>
      <c r="B34" s="29"/>
      <c r="C34" s="29"/>
      <c r="D34" s="29" t="s">
        <v>60</v>
      </c>
      <c r="E34" s="29"/>
      <c r="F34" s="29"/>
      <c r="G34" s="30" t="s">
        <v>61</v>
      </c>
      <c r="H34" s="31">
        <v>0</v>
      </c>
      <c r="I34" s="31">
        <v>1666.8</v>
      </c>
      <c r="J34" s="31">
        <f t="shared" si="0"/>
        <v>0</v>
      </c>
    </row>
    <row r="35" spans="1:10">
      <c r="A35" s="22"/>
      <c r="B35" s="22"/>
      <c r="C35" s="22"/>
      <c r="D35" s="22"/>
      <c r="E35" s="22"/>
      <c r="F35" s="22"/>
      <c r="G35" s="23" t="s">
        <v>62</v>
      </c>
      <c r="H35" s="24">
        <v>0</v>
      </c>
      <c r="I35" s="24">
        <v>275744.03999999998</v>
      </c>
      <c r="J35" s="24">
        <f t="shared" si="0"/>
        <v>0</v>
      </c>
    </row>
    <row r="36" spans="1:10">
      <c r="A36" s="26" t="s">
        <v>33</v>
      </c>
      <c r="B36" s="26"/>
      <c r="C36" s="26"/>
      <c r="D36" s="26"/>
      <c r="E36" s="26"/>
      <c r="F36" s="26"/>
      <c r="G36" s="27" t="s">
        <v>63</v>
      </c>
      <c r="H36" s="28">
        <v>0</v>
      </c>
      <c r="I36" s="28">
        <v>275744.03999999998</v>
      </c>
      <c r="J36" s="28">
        <f t="shared" si="0"/>
        <v>0</v>
      </c>
    </row>
    <row r="37" spans="1:10">
      <c r="A37" s="29"/>
      <c r="B37" s="29" t="s">
        <v>56</v>
      </c>
      <c r="C37" s="29"/>
      <c r="D37" s="29"/>
      <c r="E37" s="29"/>
      <c r="F37" s="29"/>
      <c r="G37" s="30" t="s">
        <v>64</v>
      </c>
      <c r="H37" s="31">
        <v>0</v>
      </c>
      <c r="I37" s="31">
        <v>275744.03999999998</v>
      </c>
      <c r="J37" s="31">
        <f t="shared" si="0"/>
        <v>0</v>
      </c>
    </row>
    <row r="38" spans="1:10">
      <c r="A38" s="29"/>
      <c r="B38" s="29"/>
      <c r="C38" s="29" t="s">
        <v>25</v>
      </c>
      <c r="D38" s="29"/>
      <c r="E38" s="29"/>
      <c r="F38" s="29"/>
      <c r="G38" s="30" t="s">
        <v>65</v>
      </c>
      <c r="H38" s="31">
        <v>0</v>
      </c>
      <c r="I38" s="31">
        <v>275744.03999999998</v>
      </c>
      <c r="J38" s="31">
        <f t="shared" si="0"/>
        <v>0</v>
      </c>
    </row>
    <row r="39" spans="1:10">
      <c r="A39" s="29"/>
      <c r="B39" s="29"/>
      <c r="C39" s="29"/>
      <c r="D39" s="29" t="s">
        <v>54</v>
      </c>
      <c r="E39" s="29"/>
      <c r="F39" s="29"/>
      <c r="G39" s="30" t="s">
        <v>66</v>
      </c>
      <c r="H39" s="31">
        <v>0</v>
      </c>
      <c r="I39" s="31">
        <v>275744.03999999998</v>
      </c>
      <c r="J39" s="31">
        <f t="shared" si="0"/>
        <v>0</v>
      </c>
    </row>
    <row r="40" spans="1:10">
      <c r="A40" s="19"/>
      <c r="B40" s="19"/>
      <c r="C40" s="19"/>
      <c r="D40" s="19"/>
      <c r="E40" s="19"/>
      <c r="F40" s="19"/>
      <c r="G40" s="20" t="s">
        <v>67</v>
      </c>
      <c r="H40" s="21">
        <v>2000000</v>
      </c>
      <c r="I40" s="21">
        <v>2134139.84</v>
      </c>
      <c r="J40" s="21">
        <f t="shared" si="0"/>
        <v>106.706992</v>
      </c>
    </row>
    <row r="41" spans="1:10">
      <c r="A41" s="26" t="s">
        <v>68</v>
      </c>
      <c r="B41" s="26"/>
      <c r="C41" s="26"/>
      <c r="D41" s="26"/>
      <c r="E41" s="26"/>
      <c r="F41" s="26"/>
      <c r="G41" s="27" t="s">
        <v>69</v>
      </c>
      <c r="H41" s="28">
        <v>2000000</v>
      </c>
      <c r="I41" s="28">
        <v>2134139.84</v>
      </c>
      <c r="J41" s="28">
        <f t="shared" si="0"/>
        <v>106.706992</v>
      </c>
    </row>
    <row r="42" spans="1:10">
      <c r="A42" s="29"/>
      <c r="B42" s="29" t="s">
        <v>27</v>
      </c>
      <c r="C42" s="29"/>
      <c r="D42" s="29"/>
      <c r="E42" s="29"/>
      <c r="F42" s="29"/>
      <c r="G42" s="30" t="s">
        <v>69</v>
      </c>
      <c r="H42" s="31">
        <v>2000000</v>
      </c>
      <c r="I42" s="31">
        <v>2134139.84</v>
      </c>
      <c r="J42" s="31">
        <f t="shared" si="0"/>
        <v>106.706992</v>
      </c>
    </row>
    <row r="43" spans="1:10">
      <c r="A43" s="29"/>
      <c r="B43" s="29"/>
      <c r="C43" s="29" t="s">
        <v>25</v>
      </c>
      <c r="D43" s="29"/>
      <c r="E43" s="29"/>
      <c r="F43" s="29"/>
      <c r="G43" s="30" t="s">
        <v>70</v>
      </c>
      <c r="H43" s="31">
        <v>2000000</v>
      </c>
      <c r="I43" s="31">
        <v>2134139.84</v>
      </c>
      <c r="J43" s="31">
        <f t="shared" si="0"/>
        <v>106.706992</v>
      </c>
    </row>
    <row r="44" spans="1:10">
      <c r="A44" s="29"/>
      <c r="B44" s="29"/>
      <c r="C44" s="29"/>
      <c r="D44" s="29" t="s">
        <v>56</v>
      </c>
      <c r="E44" s="29"/>
      <c r="F44" s="29"/>
      <c r="G44" s="30" t="s">
        <v>71</v>
      </c>
      <c r="H44" s="31">
        <v>2000000</v>
      </c>
      <c r="I44" s="31">
        <v>2114408.87</v>
      </c>
      <c r="J44" s="31">
        <f t="shared" si="0"/>
        <v>105.7204435</v>
      </c>
    </row>
    <row r="45" spans="1:10" ht="33.75">
      <c r="A45" s="29"/>
      <c r="B45" s="29"/>
      <c r="C45" s="29"/>
      <c r="D45" s="29" t="s">
        <v>72</v>
      </c>
      <c r="E45" s="29"/>
      <c r="F45" s="29"/>
      <c r="G45" s="30" t="s">
        <v>73</v>
      </c>
      <c r="H45" s="31">
        <v>0</v>
      </c>
      <c r="I45" s="31">
        <v>19730.97</v>
      </c>
      <c r="J45" s="31">
        <f t="shared" si="0"/>
        <v>0</v>
      </c>
    </row>
    <row r="46" spans="1:10">
      <c r="A46" s="19"/>
      <c r="B46" s="19"/>
      <c r="C46" s="19"/>
      <c r="D46" s="19"/>
      <c r="E46" s="19"/>
      <c r="F46" s="19"/>
      <c r="G46" s="20" t="s">
        <v>74</v>
      </c>
      <c r="H46" s="21">
        <v>1491843612</v>
      </c>
      <c r="I46" s="21">
        <v>1402645007.6300001</v>
      </c>
      <c r="J46" s="21"/>
    </row>
    <row r="47" spans="1:10">
      <c r="A47" s="19"/>
      <c r="B47" s="19"/>
      <c r="C47" s="19"/>
      <c r="D47" s="19"/>
      <c r="E47" s="19"/>
      <c r="F47" s="19"/>
      <c r="G47" s="20" t="s">
        <v>75</v>
      </c>
      <c r="H47" s="21">
        <v>0</v>
      </c>
      <c r="I47" s="21">
        <v>1402645007.6099999</v>
      </c>
      <c r="J47" s="21"/>
    </row>
    <row r="48" spans="1:10">
      <c r="A48" s="26" t="s">
        <v>76</v>
      </c>
      <c r="B48" s="26"/>
      <c r="C48" s="26"/>
      <c r="D48" s="26"/>
      <c r="E48" s="26"/>
      <c r="F48" s="26"/>
      <c r="G48" s="27" t="s">
        <v>77</v>
      </c>
      <c r="H48" s="28">
        <v>0</v>
      </c>
      <c r="I48" s="28">
        <v>1402645007.6099999</v>
      </c>
      <c r="J48" s="28">
        <f>IF(H48=0,0,I48/H48*100)</f>
        <v>0</v>
      </c>
    </row>
    <row r="49" spans="1:15">
      <c r="A49" s="29"/>
      <c r="B49" s="29" t="s">
        <v>78</v>
      </c>
      <c r="C49" s="29"/>
      <c r="D49" s="29"/>
      <c r="E49" s="29"/>
      <c r="F49" s="29"/>
      <c r="G49" s="30" t="s">
        <v>77</v>
      </c>
      <c r="H49" s="31">
        <v>0</v>
      </c>
      <c r="I49" s="31">
        <v>1402645007.6099999</v>
      </c>
      <c r="J49" s="31">
        <f>IF(H49=0,0,I49/H49*100)</f>
        <v>0</v>
      </c>
    </row>
    <row r="50" spans="1:15">
      <c r="A50" s="29"/>
      <c r="B50" s="29"/>
      <c r="C50" s="29" t="s">
        <v>79</v>
      </c>
      <c r="D50" s="29"/>
      <c r="E50" s="29"/>
      <c r="F50" s="29"/>
      <c r="G50" s="30" t="s">
        <v>80</v>
      </c>
      <c r="H50" s="31">
        <v>0</v>
      </c>
      <c r="I50" s="31">
        <v>1402645007.6099999</v>
      </c>
      <c r="J50" s="31">
        <f>IF(H50=0,0,I50/H50*100)</f>
        <v>0</v>
      </c>
    </row>
    <row r="51" spans="1:15">
      <c r="A51" s="29"/>
      <c r="B51" s="29"/>
      <c r="C51" s="29"/>
      <c r="D51" s="29" t="s">
        <v>81</v>
      </c>
      <c r="E51" s="29"/>
      <c r="F51" s="29"/>
      <c r="G51" s="30" t="s">
        <v>82</v>
      </c>
      <c r="H51" s="31">
        <v>0</v>
      </c>
      <c r="I51" s="31">
        <v>1402645007.6099999</v>
      </c>
      <c r="J51" s="31">
        <f>IF(H51=0,0,I51/H51*100)</f>
        <v>0</v>
      </c>
    </row>
    <row r="52" spans="1:15">
      <c r="A52" s="29"/>
      <c r="B52" s="29"/>
      <c r="C52" s="29"/>
      <c r="D52" s="29"/>
      <c r="E52" s="29"/>
      <c r="F52" s="29" t="s">
        <v>83</v>
      </c>
      <c r="G52" s="30" t="s">
        <v>84</v>
      </c>
      <c r="H52" s="31">
        <v>0</v>
      </c>
      <c r="I52" s="31">
        <v>1402645007.6099999</v>
      </c>
      <c r="J52" s="31">
        <f>IF(H52=0,0,I52/H52*100)</f>
        <v>0</v>
      </c>
    </row>
    <row r="53" spans="1:15">
      <c r="A53" s="19"/>
      <c r="B53" s="19"/>
      <c r="C53" s="19"/>
      <c r="D53" s="19"/>
      <c r="E53" s="19"/>
      <c r="F53" s="19"/>
      <c r="G53" s="20" t="s">
        <v>85</v>
      </c>
      <c r="H53" s="21">
        <v>0</v>
      </c>
      <c r="I53" s="21">
        <v>0.02</v>
      </c>
      <c r="J53" s="21"/>
    </row>
    <row r="54" spans="1:15" ht="24">
      <c r="A54" s="19"/>
      <c r="B54" s="19"/>
      <c r="C54" s="19"/>
      <c r="D54" s="19"/>
      <c r="E54" s="19"/>
      <c r="F54" s="19"/>
      <c r="G54" s="20" t="s">
        <v>86</v>
      </c>
      <c r="H54" s="21">
        <v>0</v>
      </c>
      <c r="I54" s="21">
        <v>0</v>
      </c>
      <c r="J54" s="21"/>
    </row>
    <row r="55" spans="1:15" ht="24">
      <c r="A55" s="19"/>
      <c r="B55" s="19"/>
      <c r="C55" s="19"/>
      <c r="D55" s="19"/>
      <c r="E55" s="19"/>
      <c r="F55" s="19"/>
      <c r="G55" s="20" t="s">
        <v>87</v>
      </c>
      <c r="H55" s="21">
        <v>0</v>
      </c>
      <c r="I55" s="21">
        <v>0.02</v>
      </c>
      <c r="J55" s="21"/>
    </row>
    <row r="59" spans="1:15">
      <c r="A59" s="32"/>
      <c r="B59" s="33"/>
      <c r="C59" s="33"/>
      <c r="D59" s="33"/>
      <c r="E59" s="33"/>
      <c r="F59" s="33"/>
      <c r="G59" s="34"/>
      <c r="H59" s="34"/>
      <c r="I59" s="34"/>
      <c r="J59" s="34"/>
      <c r="K59" s="34"/>
      <c r="L59" s="34"/>
      <c r="M59" s="34"/>
      <c r="N59" s="34"/>
      <c r="O59" s="34"/>
    </row>
  </sheetData>
  <mergeCells count="2">
    <mergeCell ref="A9:F9"/>
    <mergeCell ref="A10:F10"/>
  </mergeCells>
  <phoneticPr fontId="0" type="noConversion"/>
  <printOptions horizontalCentered="1" verticalCentered="1"/>
  <pageMargins left="0.19685039370078741" right="0.19685039370078741" top="0.39370078740157483" bottom="0.35433070866141736" header="0.59055118110236227" footer="0.19685039370078741"/>
  <pageSetup paperSize="9" scale="72" fitToHeight="0" orientation="portrait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1"/>
  <sheetViews>
    <sheetView workbookViewId="0">
      <selection activeCell="A11" sqref="A11"/>
    </sheetView>
  </sheetViews>
  <sheetFormatPr defaultRowHeight="12.75"/>
  <sheetData>
    <row r="3" spans="1:1">
      <c r="A3" t="s">
        <v>0</v>
      </c>
    </row>
    <row r="4" spans="1:1">
      <c r="A4" t="s">
        <v>1</v>
      </c>
    </row>
    <row r="5" spans="1:1">
      <c r="A5" t="s">
        <v>2</v>
      </c>
    </row>
    <row r="6" spans="1:1">
      <c r="A6" t="s">
        <v>3</v>
      </c>
    </row>
    <row r="7" spans="1:1">
      <c r="A7" t="s">
        <v>4</v>
      </c>
    </row>
    <row r="8" spans="1:1">
      <c r="A8" t="s">
        <v>5</v>
      </c>
    </row>
    <row r="9" spans="1:1">
      <c r="A9" t="s">
        <v>6</v>
      </c>
    </row>
    <row r="10" spans="1:1">
      <c r="A10" t="s">
        <v>7</v>
      </c>
    </row>
    <row r="11" spans="1:1">
      <c r="A11" t="s">
        <v>8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</vt:lpstr>
      <vt:lpstr>1</vt:lpstr>
      <vt:lpstr>рус!Заголовки_для_печати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zturlybekova</dc:creator>
  <cp:lastModifiedBy>eapahayeva</cp:lastModifiedBy>
  <cp:lastPrinted>2021-01-06T11:44:49Z</cp:lastPrinted>
  <dcterms:created xsi:type="dcterms:W3CDTF">2005-02-06T12:59:10Z</dcterms:created>
  <dcterms:modified xsi:type="dcterms:W3CDTF">2021-01-19T10:25:46Z</dcterms:modified>
</cp:coreProperties>
</file>