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ltanov.a\Desktop\"/>
    </mc:Choice>
  </mc:AlternateContent>
  <bookViews>
    <workbookView xWindow="0" yWindow="0" windowWidth="24000" windowHeight="9735"/>
  </bookViews>
  <sheets>
    <sheet name="Апрель 2020 г." sheetId="1" r:id="rId1"/>
  </sheets>
  <definedNames>
    <definedName name="_xlnm.Print_Area" localSheetId="0">'Апрель 2020 г.'!$A$1:$T$207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206" i="1" l="1"/>
  <c r="F199" i="1"/>
  <c r="F197" i="1"/>
  <c r="F196" i="1"/>
  <c r="F185" i="1"/>
  <c r="F183" i="1" l="1"/>
  <c r="F179" i="1"/>
  <c r="F175" i="1"/>
  <c r="F173" i="1" l="1"/>
  <c r="F169" i="1"/>
  <c r="F161" i="1"/>
  <c r="F160" i="1"/>
  <c r="F159" i="1"/>
  <c r="F155" i="1" l="1"/>
  <c r="F154" i="1"/>
  <c r="F148" i="1" l="1"/>
  <c r="F143" i="1"/>
  <c r="F141" i="1"/>
  <c r="F140" i="1" l="1"/>
  <c r="F133" i="1" l="1"/>
  <c r="H207" i="1"/>
  <c r="I207" i="1"/>
  <c r="K207" i="1"/>
  <c r="L207" i="1"/>
  <c r="N207" i="1"/>
  <c r="O207" i="1"/>
  <c r="F131" i="1"/>
  <c r="J207" i="1" l="1"/>
  <c r="M207" i="1"/>
  <c r="F207" i="1"/>
  <c r="F126" i="1" l="1"/>
  <c r="F119" i="1"/>
  <c r="F118" i="1"/>
  <c r="F117" i="1"/>
  <c r="F116" i="1"/>
  <c r="F111" i="1"/>
  <c r="F102" i="1"/>
  <c r="F100" i="1"/>
  <c r="F98" i="1"/>
  <c r="F81" i="1" l="1"/>
  <c r="F80" i="1"/>
  <c r="F79" i="1"/>
  <c r="F78" i="1"/>
  <c r="F77" i="1" l="1"/>
  <c r="F75" i="1"/>
  <c r="F73" i="1"/>
  <c r="F69" i="1"/>
  <c r="F67" i="1" l="1"/>
  <c r="F59" i="1" l="1"/>
  <c r="F58" i="1"/>
  <c r="F57" i="1"/>
  <c r="F55" i="1"/>
  <c r="F51" i="1"/>
  <c r="F50" i="1" l="1"/>
  <c r="F49" i="1"/>
  <c r="F39" i="1"/>
  <c r="F30" i="1" l="1"/>
  <c r="F10" i="1" l="1"/>
  <c r="F9" i="1" l="1"/>
</calcChain>
</file>

<file path=xl/sharedStrings.xml><?xml version="1.0" encoding="utf-8"?>
<sst xmlns="http://schemas.openxmlformats.org/spreadsheetml/2006/main" count="1067" uniqueCount="748">
  <si>
    <t>№ п/п</t>
  </si>
  <si>
    <t>БИН</t>
  </si>
  <si>
    <t>Наименование экспортера</t>
  </si>
  <si>
    <t xml:space="preserve">Адрес </t>
  </si>
  <si>
    <t xml:space="preserve">Телефон </t>
  </si>
  <si>
    <t>3 кл. (тонн)</t>
  </si>
  <si>
    <t>4 кл. (тонн)</t>
  </si>
  <si>
    <t>Удельный 
вес (%)</t>
  </si>
  <si>
    <t>Общий объем (тонн)</t>
  </si>
  <si>
    <t>в том числе:</t>
  </si>
  <si>
    <t>Объем гарантированных поставок на внутренний рынок</t>
  </si>
  <si>
    <t>Общий объем 
(тонн)</t>
  </si>
  <si>
    <t>Наименование элеватора</t>
  </si>
  <si>
    <t xml:space="preserve">Местонахождение </t>
  </si>
  <si>
    <t>ж/д станция</t>
  </si>
  <si>
    <t>1.</t>
  </si>
  <si>
    <t>2.</t>
  </si>
  <si>
    <t>3.</t>
  </si>
  <si>
    <t>Заявленный объем экспорта пшеницы</t>
  </si>
  <si>
    <t>ВСЕГО объем:</t>
  </si>
  <si>
    <t>ТОО "Asia Grain Export"</t>
  </si>
  <si>
    <t>г. Алматы, пр. Н. Назарбаева, 223, кв. 29</t>
  </si>
  <si>
    <t>1.ТОО "ПЕШКОВСКИЙ КХП"</t>
  </si>
  <si>
    <t>000340002998</t>
  </si>
  <si>
    <t>Костанайская область; Федоровский район; с.Пешковка</t>
  </si>
  <si>
    <t>Пешковский тупик</t>
  </si>
  <si>
    <t>АО "Атамекен-Агро"</t>
  </si>
  <si>
    <t>080940017289</t>
  </si>
  <si>
    <t>г. Кокшетау, промышленная зона Восточная, проезд 20</t>
  </si>
  <si>
    <t>+77019074600</t>
  </si>
  <si>
    <t>+7-7162-77-56-25
+7-777-131-02-13</t>
  </si>
  <si>
    <t>ТОО "Атамекен-Астык"</t>
  </si>
  <si>
    <t>050 240 001 162</t>
  </si>
  <si>
    <t>Северо-Казахстанская область, Жамбылский район, село Кайранколь, улица Дружная 10</t>
  </si>
  <si>
    <t>Кайранкуль</t>
  </si>
  <si>
    <t>Северо-Казахстанская область, Район имени Г.Мусрепова, село Новоишимское, улица Гаражная 1В</t>
  </si>
  <si>
    <t>Новоишимская</t>
  </si>
  <si>
    <t>Северо-Казахстанская область, Тимирязевский район, село Тимирязево, улица Промышленная 1</t>
  </si>
  <si>
    <t>Сулы</t>
  </si>
  <si>
    <t>Объем квоты на экспорт</t>
  </si>
  <si>
    <t>ТОО "АЗК Мирас"</t>
  </si>
  <si>
    <t>г. Алматы, мкр. Мирас, д. 65, офис 404</t>
  </si>
  <si>
    <t>+7 (701) 752 02 45</t>
  </si>
  <si>
    <t>1.ТОО "ХПП УГОЛКИ"</t>
  </si>
  <si>
    <t>060340014873</t>
  </si>
  <si>
    <t>сельский округ Антоновский, аул(село) Антоновка, станция Уголки, 4</t>
  </si>
  <si>
    <t>станция Уголки</t>
  </si>
  <si>
    <t>2. ТОО "ИШИМ-ГАРАНТ"</t>
  </si>
  <si>
    <t>090840011872</t>
  </si>
  <si>
    <t>сельский округ Новоишимский, аул(село) Новоишимское, улица Промышленная, 2</t>
  </si>
  <si>
    <t>станция Новоишимская</t>
  </si>
  <si>
    <t>3.ТОО "АТАМЕКЕН-АСТЫҚ" ст. Новоишимская</t>
  </si>
  <si>
    <t>050240001162</t>
  </si>
  <si>
    <t>сельский округ Новоишимский, аул(село) Новоишимское, улица Гаражная, 1В</t>
  </si>
  <si>
    <t xml:space="preserve">4. ТОО "АК НАН СЕВЕР" </t>
  </si>
  <si>
    <t>090340021108</t>
  </si>
  <si>
    <t>сельский округ Новоишимский, аул(село) Новоишимское, улица Локомотивная, 70</t>
  </si>
  <si>
    <t xml:space="preserve">5. ТОО  "МАКИНСКИЙ ЭЛЕВАТОР" </t>
  </si>
  <si>
    <t>050740006904</t>
  </si>
  <si>
    <t>город районного значения Макинск, улица Элеваторная, 1А</t>
  </si>
  <si>
    <t>станция Макинка</t>
  </si>
  <si>
    <t>6. ТОО "OLZHA STORAGE"</t>
  </si>
  <si>
    <t>090540019094</t>
  </si>
  <si>
    <t>поселок Тобол, улица Нефтебазовская, 5</t>
  </si>
  <si>
    <t>станция Тобол</t>
  </si>
  <si>
    <t>7. ТОО "НАН АБРОЙЫ"</t>
  </si>
  <si>
    <t>000940003422</t>
  </si>
  <si>
    <t>город районного значения Атбасар, улица Элеваторная, 1</t>
  </si>
  <si>
    <t xml:space="preserve">станция Атбасар </t>
  </si>
  <si>
    <t>8. ТОО "ИКЕА ТАС-ГРУПП"</t>
  </si>
  <si>
    <t>050540002617</t>
  </si>
  <si>
    <t>сельский округ Смирновский, аул(село) Смирново, улица Гагарина, 135</t>
  </si>
  <si>
    <t xml:space="preserve">станция Смирново </t>
  </si>
  <si>
    <t>9. ТОО "ЭЛЕВАТОР СМИРНОВСКИЙ"</t>
  </si>
  <si>
    <t>190740005022</t>
  </si>
  <si>
    <t>с. Смирново, ул. Элеваторная, д.32</t>
  </si>
  <si>
    <t>10. ТОО "МАМЛЮТСКИЙ МУКОМОЛЬНЫЙ КОМБИНАТ"</t>
  </si>
  <si>
    <t>060640003452</t>
  </si>
  <si>
    <t>город районного значения Мамлютка, улица Скачкова, 37</t>
  </si>
  <si>
    <t>станция Мамлютка</t>
  </si>
  <si>
    <t>11. ТОО "AGRIMER"</t>
  </si>
  <si>
    <t>010240000018</t>
  </si>
  <si>
    <t>г. Булаево, ул. Восточная, д.4</t>
  </si>
  <si>
    <t>станция Булаево</t>
  </si>
  <si>
    <t>12. ТОО "БУЛАЕВ АСТЫҚ"</t>
  </si>
  <si>
    <t>110140011358</t>
  </si>
  <si>
    <t>город районного значения Булаево, улица Целинная, 4</t>
  </si>
  <si>
    <t>13. ТОО "АТАМЕКЕН-АСТЫҚ" ст. Кайранколь</t>
  </si>
  <si>
    <t>с. Кайранколь, ул. Дружная, д.10</t>
  </si>
  <si>
    <t>станция Кайранколь</t>
  </si>
  <si>
    <t>14. ТОО "ТЫҢ ЖЕР"</t>
  </si>
  <si>
    <t>040240009883</t>
  </si>
  <si>
    <t>город районного значения Булаево, улица Сабита муканова, 12</t>
  </si>
  <si>
    <t>15. ТОО "КИЯЛИНСКИЙ ЭЛЕВАТОР"</t>
  </si>
  <si>
    <t>190740003998</t>
  </si>
  <si>
    <t>с. Киялы, ул. Элеваторная, д.1</t>
  </si>
  <si>
    <t>станция Киялы</t>
  </si>
  <si>
    <t>16. ТОО "ЕСИЛЬ ДЭН"</t>
  </si>
  <si>
    <t>980440000363</t>
  </si>
  <si>
    <t>город районного значения Есиль, улица Элеваторная, 1/1</t>
  </si>
  <si>
    <t>станция Есиль</t>
  </si>
  <si>
    <t>17. ТОО  "АРША-2"</t>
  </si>
  <si>
    <t>080340015479</t>
  </si>
  <si>
    <t>поселок Станционный, улица Юбилейная, 35</t>
  </si>
  <si>
    <t>станция Кокшетау-2</t>
  </si>
  <si>
    <t>4.</t>
  </si>
  <si>
    <t>ТОО «Альпина Агро»</t>
  </si>
  <si>
    <t>г. Алматы, мкр. Мирас 65, офис 302</t>
  </si>
  <si>
    <t>+7 (777) 779 79 84</t>
  </si>
  <si>
    <t>1. ТОО "AGRIMER"</t>
  </si>
  <si>
    <t>2. ТОО "АЛТЫН ДАН 2030"</t>
  </si>
  <si>
    <t>000540005068</t>
  </si>
  <si>
    <t>сельский округ Петровский, станция Кара-адыр, улица Элеваторная, 1</t>
  </si>
  <si>
    <t>станция Кара-Адырь</t>
  </si>
  <si>
    <t>3. ТОО "ЖЕР-АНА"</t>
  </si>
  <si>
    <t>020440006086</t>
  </si>
  <si>
    <t>поселок Шортанды, улица Советская, 87</t>
  </si>
  <si>
    <t>станция Шортанды</t>
  </si>
  <si>
    <t>4. ТОО "ОДАК ЛТД"</t>
  </si>
  <si>
    <t>961040000744</t>
  </si>
  <si>
    <t>сельский округ Акжарский, станция Жазык, улица Темиржолшылар, д.2</t>
  </si>
  <si>
    <t>станция Жазык</t>
  </si>
  <si>
    <t>5. ТОО "ХПП УГОЛКИ"</t>
  </si>
  <si>
    <t>6. ТОО "КЗЫЛТУСКИЙ МУКОМОЛЬНЫЙ КОМБИНАТ"</t>
  </si>
  <si>
    <t>060640004400</t>
  </si>
  <si>
    <t>станция Кзылту</t>
  </si>
  <si>
    <t>7. ТОО "АКМОЛАБИДАЙ"</t>
  </si>
  <si>
    <t>120540008700</t>
  </si>
  <si>
    <t>промышленная зона Восточная, проезд 19, 7</t>
  </si>
  <si>
    <t>станция Кокшетау-1</t>
  </si>
  <si>
    <t>8. ТОО "ТЫҢ ЖЕР"</t>
  </si>
  <si>
    <t>9. ТОО "ИКЕА ТАС-ГРУПП"</t>
  </si>
  <si>
    <t>5.</t>
  </si>
  <si>
    <t>ТОО «KAZNAN-GRAIN»</t>
  </si>
  <si>
    <t>Акмолинская область, Аршалинский район, п.Аршалы, ул. Республики, д. 21В,</t>
  </si>
  <si>
    <t>+7 705 741 05 43</t>
  </si>
  <si>
    <t>1. ТОО "Жер-Ана"</t>
  </si>
  <si>
    <t>Акмолинская область,Шортандинский район, п.Шортанды, ул.Советская, 87,</t>
  </si>
  <si>
    <t>Шортанды</t>
  </si>
  <si>
    <t>2. ТОО "Алтын - Дан 2030"</t>
  </si>
  <si>
    <t>000 540 005 068</t>
  </si>
  <si>
    <t>Акмолинская область, Шортандинский район, ст.Караадыр, ул.Элеваторная, 1</t>
  </si>
  <si>
    <t>Кара -Адыр</t>
  </si>
  <si>
    <t>020 440 006 086</t>
  </si>
  <si>
    <t>3. ТОО "Кокшетау-Мельинвест"</t>
  </si>
  <si>
    <t>061 040 000 845</t>
  </si>
  <si>
    <t>Акмолинская область, Бурабайский район, г.Щучинск, ул.Рабочая, 5,</t>
  </si>
  <si>
    <t>Курорт - Боровое</t>
  </si>
  <si>
    <t>4. ТОО "ТАЛШИК АСТЫК LTD</t>
  </si>
  <si>
    <t>120 840 009 224</t>
  </si>
  <si>
    <t>СКО.,Акжарский район, с. Талшик, ул. Садвакасова, д.6В</t>
  </si>
  <si>
    <t>Тальщик</t>
  </si>
  <si>
    <t>5. ТОО "Кзылтуский мукамольный</t>
  </si>
  <si>
    <t>060 640 004 400</t>
  </si>
  <si>
    <t>СКО.,Уалихановский район, с. Кишкенеколь</t>
  </si>
  <si>
    <t>Кзыл-ту</t>
  </si>
  <si>
    <t>6. ТОО "Тастак"</t>
  </si>
  <si>
    <t>940 840 000 142</t>
  </si>
  <si>
    <t>Акмолинская область, Целиноградский район, ст.Тастак, ул.Астык, 1,</t>
  </si>
  <si>
    <t>Тастак</t>
  </si>
  <si>
    <t>7. ТОО "Элеватор "Цесна - Астык</t>
  </si>
  <si>
    <t>040 140 004 548</t>
  </si>
  <si>
    <t>Нур-Султан г.а., Алматинская р.а., ул.Акжол, 24/4,</t>
  </si>
  <si>
    <t>Сороковая</t>
  </si>
  <si>
    <t>8. ТОО "Павлодарска Нива"</t>
  </si>
  <si>
    <t>150 940 009 441</t>
  </si>
  <si>
    <t>Павлодарская область, Павлодар г.а., Северная промышленная зона, д.150</t>
  </si>
  <si>
    <t>Павлодар порт</t>
  </si>
  <si>
    <t>9. ТОО "ХПП Лана"</t>
  </si>
  <si>
    <t>160 540 023 177</t>
  </si>
  <si>
    <t>Акмолинская область,Атбасарский р-н, г.Атбасар, ул.Перевалочная, 1,</t>
  </si>
  <si>
    <t>Атбасар</t>
  </si>
  <si>
    <t>10. ТОО "Зерновой Двор"</t>
  </si>
  <si>
    <t>090 740 004 400</t>
  </si>
  <si>
    <t>Акмолинская область, Атбасарский район, г.Атбасар, ул.Урлахер, 1А,</t>
  </si>
  <si>
    <t>6.</t>
  </si>
  <si>
    <t>ТОО FAQAT KHAN</t>
  </si>
  <si>
    <t>г. Алматы, ул. Розыбакиева, д. 45, кв. 181</t>
  </si>
  <si>
    <t>+7 777 272 8311</t>
  </si>
  <si>
    <t>1. ТОО "Павлодарска Нива"</t>
  </si>
  <si>
    <t>ТОО «LanaProfit»</t>
  </si>
  <si>
    <t>7.</t>
  </si>
  <si>
    <t>090640003458</t>
  </si>
  <si>
    <t>г.Костанай,
ул.Байтурсынова 67 каб.325</t>
  </si>
  <si>
    <t>+ 7 701 777 9361</t>
  </si>
  <si>
    <t>991040002924</t>
  </si>
  <si>
    <t>1. ТОО "АЙ-АР"</t>
  </si>
  <si>
    <t>г. Семей г.а., ул.Кокпая Жанатайулы, д.1/1</t>
  </si>
  <si>
    <t>8.</t>
  </si>
  <si>
    <t>ТОО "Содружество Казахстан"</t>
  </si>
  <si>
    <t>г. Нур-Султан, ул. Сыганак, д. 25, БЦ "Ансар", офис НП 9Г</t>
  </si>
  <si>
    <t>+7 701 799 4404
+7 701 799 4456</t>
  </si>
  <si>
    <t>1. ТОО Мамлютский Мукомольный Комбинат</t>
  </si>
  <si>
    <t>Казахстан, 150900, Северо-Казахстанская область, Мамлютский район,г. Мамлютка, ул. Скачкова, д.37</t>
  </si>
  <si>
    <t>Мамлютка</t>
  </si>
  <si>
    <t>2. Нан Абройы</t>
  </si>
  <si>
    <t>Казахстан, 020400, Акмолинская область, Атбасарский район, г.Атбасар, ул.Элеваторная, 1</t>
  </si>
  <si>
    <t>3. ТОО Agrimer</t>
  </si>
  <si>
    <t>Казахстан, 150800, Северо-Казахстанская область, Район Магжана Жумабаева, г. Булаево, ул. Восточная, д.4</t>
  </si>
  <si>
    <t>Булаево</t>
  </si>
  <si>
    <t>4. ТОО ИКЕА Тас-групп</t>
  </si>
  <si>
    <t>Казахстан,150300, Северо-Казахстанская область, Аккайынский район, с. Смирново, ул. Гагарина, д.135</t>
  </si>
  <si>
    <t>Смирново</t>
  </si>
  <si>
    <t>9.</t>
  </si>
  <si>
    <t>ТОО "Астана-Трейд-Агро"</t>
  </si>
  <si>
    <t>г. Шымкент, ул. Ш. Рашидова, д.27, кв.2</t>
  </si>
  <si>
    <t>+7 707 152 3235</t>
  </si>
  <si>
    <t xml:space="preserve">1. ТОО "Смирновский ПП и ОЗ" </t>
  </si>
  <si>
    <t>130440003659</t>
  </si>
  <si>
    <t>СКО, с.Смирново, ул.Пионерская, д 1А</t>
  </si>
  <si>
    <t>2. ТОО "Ирченко элеватор"</t>
  </si>
  <si>
    <t>130540018819</t>
  </si>
  <si>
    <t>Акмолинская обл. Атбасарский р-он, с.
Мариновка, ул. Элеваторная, 55</t>
  </si>
  <si>
    <t>Ирченко</t>
  </si>
  <si>
    <t>10.</t>
  </si>
  <si>
    <t>ТОО "Астана-Export-Import"</t>
  </si>
  <si>
    <t>г. Шымкент, ул. Милицейская, д. 6</t>
  </si>
  <si>
    <t>1. ТОО "Киялинский элеватор"</t>
  </si>
  <si>
    <t>СКО, с.Киялы, ул. Элеваторная 1</t>
  </si>
  <si>
    <t>Киялы</t>
  </si>
  <si>
    <t>11.</t>
  </si>
  <si>
    <t>ТОО «Житница-СК»</t>
  </si>
  <si>
    <t>г. Петропавловск, ул. Егемен Казахстан 1</t>
  </si>
  <si>
    <t>1. ТОО "МАМЛЮТСКИЙ МУКОМОЛЬНЫЙКОМБИНАТ"</t>
  </si>
  <si>
    <t>СКО, Мамлютский район, г. Мамлютка, ул. Скачкова, д.37</t>
  </si>
  <si>
    <t>ст. Мамлютка, ЮУЖД</t>
  </si>
  <si>
    <t>ТОО «ВКЗ-АГРО»</t>
  </si>
  <si>
    <t>12.</t>
  </si>
  <si>
    <t>г. Алматы, мкр. Мирас 65 оф. 301</t>
  </si>
  <si>
    <r>
      <t>+7 701</t>
    </r>
    <r>
      <rPr>
        <sz val="11"/>
        <color theme="1"/>
        <rFont val="Times New Roman"/>
        <family val="1"/>
        <charset val="204"/>
      </rPr>
      <t xml:space="preserve"> 571 0379</t>
    </r>
  </si>
  <si>
    <t>+7 715 239 9615
+7 705 653 2002</t>
  </si>
  <si>
    <t>1.ТОО "МАКИНСКИЙ ЭЛЕВАТОР"</t>
  </si>
  <si>
    <t>2.ТОО БЕСКАРАГАЙ"</t>
  </si>
  <si>
    <t>000640004122</t>
  </si>
  <si>
    <t>сельский округ Амандыкский, аул(село) Ильичевка, улица Бесқарағай, 24</t>
  </si>
  <si>
    <t>станция Чкалово</t>
  </si>
  <si>
    <t>3.ТОО "NORDSTOCK"</t>
  </si>
  <si>
    <t>051140002457</t>
  </si>
  <si>
    <t>сельский округ Айдарлинский, аул(село) Дружба, улица Пристанционная, 1</t>
  </si>
  <si>
    <t xml:space="preserve">станция Обгонный пункт №75 </t>
  </si>
  <si>
    <t>4. ТОО "АМАНКАРАГАЙСКИЙ ЭЛЕВАТОР"</t>
  </si>
  <si>
    <t>980540002402</t>
  </si>
  <si>
    <t>сельский округ Аманкарагайский, аул(село) Аманкарагай, улица Приэлеваторная, 33</t>
  </si>
  <si>
    <t>станция Аманкарагай</t>
  </si>
  <si>
    <t>5. ТОО  "САРЫКОЛЬСКИЙ ЭЛЕВАТОР"</t>
  </si>
  <si>
    <t>060140015418</t>
  </si>
  <si>
    <t>поселок Сарыколь, улица Железнодорожная, 1</t>
  </si>
  <si>
    <t>станция Сарыколь</t>
  </si>
  <si>
    <t>6. ТОО "АЗИЯ ФАЙЗ ИГЛ"</t>
  </si>
  <si>
    <t>120640000749</t>
  </si>
  <si>
    <t>ул.Промышленная зона Северная, 265</t>
  </si>
  <si>
    <t>станция Костанай</t>
  </si>
  <si>
    <t>8. ТОО "GRANART"</t>
  </si>
  <si>
    <t>050640001474</t>
  </si>
  <si>
    <t>сельский округ Челгашинский, аул(село) Жаныспай, улица Железнодорожная, 1</t>
  </si>
  <si>
    <t>станция Жанысбай</t>
  </si>
  <si>
    <t>13.</t>
  </si>
  <si>
    <t>ТОО «Altyn Grain Group»</t>
  </si>
  <si>
    <t>г. Кокшетау, ул. Уалиханова 183Е</t>
  </si>
  <si>
    <t>+7 777 140 15 91</t>
  </si>
  <si>
    <t>1. ТОО "ХПП Баянтай"</t>
  </si>
  <si>
    <t>СКО, Айыртауский р-он, с.Саумалколь, ул. Умышева, д.20А</t>
  </si>
  <si>
    <t>Володарское</t>
  </si>
  <si>
    <t>2. ТОО "Agrimer"</t>
  </si>
  <si>
    <t>СКО, р-он М.Жумабаева, г.Булаево, ул.Восточная, д.4</t>
  </si>
  <si>
    <t>Булаево 1</t>
  </si>
  <si>
    <t>14.</t>
  </si>
  <si>
    <t>ТОО "Агро Нан Экспорт"</t>
  </si>
  <si>
    <t>г. Астана, ул. Бараева, д. 25, кв. 3</t>
  </si>
  <si>
    <t>+7 777 888 8851</t>
  </si>
  <si>
    <t>1.Зааятский элеватор</t>
  </si>
  <si>
    <t>020640000728</t>
  </si>
  <si>
    <t>ст.Зааятская</t>
  </si>
  <si>
    <t>2.ТОО Пигас</t>
  </si>
  <si>
    <t>120440014088</t>
  </si>
  <si>
    <t>ст.Аккуль</t>
  </si>
  <si>
    <t>3.ТОО Алтын Дан 2030</t>
  </si>
  <si>
    <t>ст Кара-Адыр,</t>
  </si>
  <si>
    <t>4.ТОО Астык Коймалары Хлебная база 2</t>
  </si>
  <si>
    <t>ст.Новоишимская</t>
  </si>
  <si>
    <t>Костанайская обл, Денисовский р-н, село Зааятское, ул Московская, дом № 25</t>
  </si>
  <si>
    <t>Акмолинская обл, г.Акколь, ул.Бегельдинова, дом № 64/5</t>
  </si>
  <si>
    <t>Акмолинская обл, Шортандинский р-н,  ул.Элеваторная, дом № 11</t>
  </si>
  <si>
    <t>СКО, р-н Г.Мусрепова, с.Новоишимское, ул Зерновая14</t>
  </si>
  <si>
    <t>ТОО "Эль Бриз"</t>
  </si>
  <si>
    <t>15.</t>
  </si>
  <si>
    <t>021040004692</t>
  </si>
  <si>
    <t>г. Кокшетау, ул. Абая, д. 78, кв. 37</t>
  </si>
  <si>
    <t>+7 7162 505 930
+7 705 652 0179</t>
  </si>
  <si>
    <t>2. ТОО "ХПП "Азат"</t>
  </si>
  <si>
    <t>170540021403</t>
  </si>
  <si>
    <t>ст. Азат</t>
  </si>
  <si>
    <t>ст. Киялы</t>
  </si>
  <si>
    <t>СКО, Аккайынский р-н, с. Киялы, ул. Элеваторная, д.1</t>
  </si>
  <si>
    <t>Акмолинская обл, Зерендинский р-н, с. Азат, ул. Железнодорожная, 7</t>
  </si>
  <si>
    <t>16.</t>
  </si>
  <si>
    <t>ТОО "СП Дэн"</t>
  </si>
  <si>
    <t>г. Алматы, пр. Н. Назарбаева, 273а</t>
  </si>
  <si>
    <t>+7 727 250 6000
+7 777 211 9779</t>
  </si>
  <si>
    <t>1. Ак-Бидай, ТОО</t>
  </si>
  <si>
    <t>011140001858</t>
  </si>
  <si>
    <t>Баранкульский</t>
  </si>
  <si>
    <t>2. Одак ЛТД, ТОО</t>
  </si>
  <si>
    <t>Жазык</t>
  </si>
  <si>
    <t>Акмолинская обл., Жаркаинский район, п.Достык, ул.Элеваторная, д.2,корпус А</t>
  </si>
  <si>
    <t>Актюбинская обл., Хромтауский район, станция Жазык (фактический адрес: ст.Жазык, ул.Темиржолшылар, д.2)</t>
  </si>
  <si>
    <t>17.</t>
  </si>
  <si>
    <t>ТОО "СП Кокше Трейд"</t>
  </si>
  <si>
    <t>г.Кокшетау, Абая дом 96 офис 511</t>
  </si>
  <si>
    <t>+7 705 298 8919</t>
  </si>
  <si>
    <t>1.ТОО Возвышенка Астык</t>
  </si>
  <si>
    <t>Магжана жумабаева район, с. Возвышенка, ул. Промышленная, д.2А</t>
  </si>
  <si>
    <t>18.</t>
  </si>
  <si>
    <t>ТОО "Silk Way LTD"</t>
  </si>
  <si>
    <t>Акмолинская область, г. Атбасар, ул. Акана Курманова, стр. 30/1</t>
  </si>
  <si>
    <t>+7 771 830 8067</t>
  </si>
  <si>
    <t>1. ТОО "СААД-ТРЕЙД"</t>
  </si>
  <si>
    <t>070840009113</t>
  </si>
  <si>
    <t>Акмолинская
область, Атбасарский район, г.Атбасар, ул.Казахстанская, 16</t>
  </si>
  <si>
    <t>ст. Атбасар</t>
  </si>
  <si>
    <t>19.</t>
  </si>
  <si>
    <t>ТОО "МАСАК ЭКСПОРТ"</t>
  </si>
  <si>
    <t>г. Петропавловск, 1 проезд Универсальный, 23</t>
  </si>
  <si>
    <t>+7 7152 500 459</t>
  </si>
  <si>
    <t>1. ТОО "МАМЛЮТСКИЙ МУКОМОЛЬНЫЙ КОМБИНАТ"</t>
  </si>
  <si>
    <t>СКО, г. Мамлютка, улица Скачкова, 37</t>
  </si>
  <si>
    <t>20.</t>
  </si>
  <si>
    <t>ТОО "Гросс Ост Тайм"</t>
  </si>
  <si>
    <t>000440005718</t>
  </si>
  <si>
    <t>г. Нур-Султан, шоссе Коргалжын, д.5, н.п.8</t>
  </si>
  <si>
    <t>+7 777 140 1948</t>
  </si>
  <si>
    <t>1. ТОО "Гросс Нан"</t>
  </si>
  <si>
    <t>170140027058</t>
  </si>
  <si>
    <t>Акмолинская обл, Астраханский р-н, с. Жалтыр, Промзона, уч. 24</t>
  </si>
  <si>
    <t>ст. Джалтыр</t>
  </si>
  <si>
    <t>ТОО ETG Commodities</t>
  </si>
  <si>
    <t>21.</t>
  </si>
  <si>
    <t>г. Алматы, ул. Ходжанова, д.92, 
н.п. 10Б</t>
  </si>
  <si>
    <t>+7 771 191 2228</t>
  </si>
  <si>
    <t>130440031238</t>
  </si>
  <si>
    <t>990540004877</t>
  </si>
  <si>
    <t>Койбагор</t>
  </si>
  <si>
    <t>Кзылту</t>
  </si>
  <si>
    <t>040142001257</t>
  </si>
  <si>
    <t>Новоишимка</t>
  </si>
  <si>
    <t>040242000440</t>
  </si>
  <si>
    <t>Даут</t>
  </si>
  <si>
    <t>120640015886</t>
  </si>
  <si>
    <t>120840009224</t>
  </si>
  <si>
    <t>Талшик</t>
  </si>
  <si>
    <t>Азат</t>
  </si>
  <si>
    <t>000640004013</t>
  </si>
  <si>
    <t>941140000457</t>
  </si>
  <si>
    <t>Успеновка</t>
  </si>
  <si>
    <t>190440017907</t>
  </si>
  <si>
    <t>Джамантуз</t>
  </si>
  <si>
    <t>Кокшетау-2</t>
  </si>
  <si>
    <t>000740000361</t>
  </si>
  <si>
    <t>040242000381</t>
  </si>
  <si>
    <t>Акколь</t>
  </si>
  <si>
    <t>120240014675</t>
  </si>
  <si>
    <t xml:space="preserve">Бауманская </t>
  </si>
  <si>
    <t>020640004136</t>
  </si>
  <si>
    <t>Костанай</t>
  </si>
  <si>
    <t>000140006418</t>
  </si>
  <si>
    <t>Жолкудук</t>
  </si>
  <si>
    <t>СКО,Айыртауский район, , сельский округ Володарский, аул(село) Саумалколь, улица Умышева, 20А</t>
  </si>
  <si>
    <t>Костанайская область, Карасуский район, , аул(село) Койбагар, улица Элеваторная, 10</t>
  </si>
  <si>
    <t>СКО, Уалихановский район, , сельский округ Кишкенекольский, аул(село) Кишкенеколь, улица Элеваторная, 2,</t>
  </si>
  <si>
    <t>СКО, Имени габита мусрепова район, , сельский округ Новоишимский, аул(село) Новоишимское, улица Зерновая, 14</t>
  </si>
  <si>
    <t>СКО, Акжарский район, , аульный округ Ленинградский, аул(село) Дауит, улица Элеваторная, 1</t>
  </si>
  <si>
    <t>СКО, Аккайынский район, , сельский округ Смирновский, аул(село) Смирново, улица Северная, 112</t>
  </si>
  <si>
    <t>СКО, Акжарский район, , аульный округ Талшыкский, аул(село) Талшык, улица С.садвакасова, 6В</t>
  </si>
  <si>
    <t>Акмолинская область, Зерендинский район, , с.Азат, ул.Железнодорожная, 7</t>
  </si>
  <si>
    <t>Акмолинская область, Зерендинский район, , сельский округ Кусепский, станция Азат, улица Центральная, 47</t>
  </si>
  <si>
    <t>Костанайская область, Федоровский район, , сельский округ Воронежский, аул(село) Успеновка, улица Элеваторная, 2</t>
  </si>
  <si>
    <t>Акмолинская область, Бурабайский район, , с.Кенесары, ул.Береке, 1Б</t>
  </si>
  <si>
    <t>Акмолинская область, Кокшетау, , поселок Станционный, улица Юбилейная, 35</t>
  </si>
  <si>
    <t>СКО, Тимирязевский район, , сельский округ Тимирязевский, аул(село) Тимирязево, улица Ленина, 1</t>
  </si>
  <si>
    <t>Акмолинская область, Аккольский район, , город районного значения Акколь, улица Талгата бигельдинова, 58</t>
  </si>
  <si>
    <t>СКО, Жамбылский район, , с. Баумана, ул. Хлебная, д.10</t>
  </si>
  <si>
    <t>Костанайская область, Костанай, , проспект Абая, 2/2</t>
  </si>
  <si>
    <t>Павлодарская область, Павлодар, , пос.Ленинский, ул.Целинная, 1</t>
  </si>
  <si>
    <t>1. ХПП "Баянтай"</t>
  </si>
  <si>
    <t>2. ТОО "Койбагорский Элеватор"</t>
  </si>
  <si>
    <t>3. ТОО "Кзылтуский мукомольный комбинат"</t>
  </si>
  <si>
    <t>4. ТОО Астык Коймалары ХБ№2</t>
  </si>
  <si>
    <t>5. ТОО Астык Коймалары ХБ№7</t>
  </si>
  <si>
    <t>6. ТОО "COFCO International Astyk" SMR</t>
  </si>
  <si>
    <t>7. ТОО "Талшик Астык LTD"</t>
  </si>
  <si>
    <t>8. ТОО "ХПП Азат"</t>
  </si>
  <si>
    <t>9. ТОО "Азатский элеватор"</t>
  </si>
  <si>
    <t>10. ТОО "Успенское ХПП"</t>
  </si>
  <si>
    <t>11. ТОО "Kenesary Agro"</t>
  </si>
  <si>
    <t>12. ТОО "Арша-2"</t>
  </si>
  <si>
    <t>13. ТОО "Тимирязевский элеватор"</t>
  </si>
  <si>
    <t>14. ТОО Астык Коймалары ХБ№1</t>
  </si>
  <si>
    <t>15. ТОО «Altyn Qoima SK»</t>
  </si>
  <si>
    <t>16. ТОО "ХПП Алтын Дан"</t>
  </si>
  <si>
    <t>17. ТОО "Жолкудукский элеватор"</t>
  </si>
  <si>
    <t>22.</t>
  </si>
  <si>
    <t>ТОО «AllianceExport»</t>
  </si>
  <si>
    <t>ВКО, г. Усть-Каменогорск, ул. Крылова, 92/1</t>
  </si>
  <si>
    <t>+7 778 810 0515</t>
  </si>
  <si>
    <t>2. ТОО "AGRIMER"</t>
  </si>
  <si>
    <t>23.</t>
  </si>
  <si>
    <t>ПК "АУЕС"</t>
  </si>
  <si>
    <t>Туркестанская область, Сарыагашский район, с. Дарбаза, ул. Жабай ата, б/н</t>
  </si>
  <si>
    <t>+7 72537 562 62</t>
  </si>
  <si>
    <t>СКО, Тимирязевский район, с. Белоградовка</t>
  </si>
  <si>
    <t>Белоградовка</t>
  </si>
  <si>
    <t>СКО, Жамбылский район, с. Кайранкуль</t>
  </si>
  <si>
    <t>170140028323</t>
  </si>
  <si>
    <t>1. ТОО "Солтустик Ъ"</t>
  </si>
  <si>
    <t>2. ТОО "GRANUM-A"</t>
  </si>
  <si>
    <t>24.</t>
  </si>
  <si>
    <t>TOO "OPTAMAКС"</t>
  </si>
  <si>
    <t>г. Актобе, ул. Бр. Жубановых, д. 285, корпус 2, кв. 3</t>
  </si>
  <si>
    <t>+7 701 599 3959</t>
  </si>
  <si>
    <t>2. Group KSM</t>
  </si>
  <si>
    <t>151040006358</t>
  </si>
  <si>
    <t>г. Павлодар, пос. Ленинский, ул. Линейная, стр. 67/1</t>
  </si>
  <si>
    <t>6. ТОО "НОВО-АЛЬДЖАНСКИЙ МЕЛЬКОМБИНАТ"</t>
  </si>
  <si>
    <t>020540001554</t>
  </si>
  <si>
    <t>Актюбинская обл., г. Актобе, разъезд 41, д. 9В</t>
  </si>
  <si>
    <t>Актобе II</t>
  </si>
  <si>
    <t>Боранкуль</t>
  </si>
  <si>
    <t>1.ТОО Астык Коймалары Хлебная база 2</t>
  </si>
  <si>
    <t>3. ТОО "Жолкудукский элеватор"</t>
  </si>
  <si>
    <t>4. ТОО "Павлодарска Нива"</t>
  </si>
  <si>
    <t>5. ТОО "ЖЕР-АНА"</t>
  </si>
  <si>
    <t>7. ТОО "ОДАК ЛТД"</t>
  </si>
  <si>
    <t>8. Ак-Бидай, ТОО</t>
  </si>
  <si>
    <t>9. ТОО "Солтустик Ъ"</t>
  </si>
  <si>
    <t>25.</t>
  </si>
  <si>
    <t>ТОО «Данэкс KZ»</t>
  </si>
  <si>
    <t>Акмолинская обл, г.Акколь, ул. Балуан Шолака д.11, кв.2</t>
  </si>
  <si>
    <t>+7 7172 230710</t>
  </si>
  <si>
    <t>1.Представительство ТОО "Астык Коймалары" Хлебная база №7</t>
  </si>
  <si>
    <t>СКО, Акжарский р-н, Ленинградский А.О.</t>
  </si>
  <si>
    <t>2.ТОО "Аltyn Qoima SK"</t>
  </si>
  <si>
    <t>СКО, Жамбылский район село Баумана, ул. Хлебная 10</t>
  </si>
  <si>
    <t>Баумана</t>
  </si>
  <si>
    <t>3.ТОО "Павлодарская Нива"</t>
  </si>
  <si>
    <t>150940009441</t>
  </si>
  <si>
    <t>г.Павлодар, Северная Промзона д.150</t>
  </si>
  <si>
    <t>Павлодар Порт</t>
  </si>
  <si>
    <t>4. ТОО "AGRIMER"</t>
  </si>
  <si>
    <t>СКО, М.Жумабаева район, с. Булаево</t>
  </si>
  <si>
    <t>5.Представительство ТОО "Астык Коймалары" Хлебная база №1</t>
  </si>
  <si>
    <t>г.Акколь, ул. Бегельдинова , д.58</t>
  </si>
  <si>
    <t>26.</t>
  </si>
  <si>
    <t>ТОО "Inter BNG"</t>
  </si>
  <si>
    <t>г. Костанай, ул. Байтурсынова, д. 72</t>
  </si>
  <si>
    <t>+7 775 348 0121</t>
  </si>
  <si>
    <t>1. ТОО ""КИЯЛИНСКИЙ ЭЛЕВАТОР""</t>
  </si>
  <si>
    <t>СКО, Аккайынский район, с. Киялы, ул. Элеваторная, д.1</t>
  </si>
  <si>
    <t>27.</t>
  </si>
  <si>
    <t>ТОО "NOOR-Лес"</t>
  </si>
  <si>
    <t>г. Костанай, ул. Чехова, 103, каб. 302</t>
  </si>
  <si>
    <t>+7 702 151 3811
+7 702 856 5587</t>
  </si>
  <si>
    <t>TOO "TOPAGRO Export"</t>
  </si>
  <si>
    <t>28.</t>
  </si>
  <si>
    <t>Алматинская обл, Карасайский р-н, с. Жанатурмыс, ул. Ынтымак, д. 16а</t>
  </si>
  <si>
    <t>+7 701 111 7258</t>
  </si>
  <si>
    <t>29.</t>
  </si>
  <si>
    <t>ТОО "ASKA Capital"</t>
  </si>
  <si>
    <t>ВКО, г. Усть-Каменогорск, ул. Крылова, 73, офис 211</t>
  </si>
  <si>
    <t>+7 777 704 1610</t>
  </si>
  <si>
    <t>1.ТОО "AGRIMER</t>
  </si>
  <si>
    <t>2. ТОО Жолкудукский элеватор</t>
  </si>
  <si>
    <t>3. ТОО Осакаровка-НАН</t>
  </si>
  <si>
    <t>4. ТОО "Павлодарская Нива"</t>
  </si>
  <si>
    <t>5. ТОО "АТАМЕКЕН-АСТЫҚ"</t>
  </si>
  <si>
    <t>6. ТОО Талшик Астык</t>
  </si>
  <si>
    <t>7. ТОО "АТО Щербактинский элеватор"</t>
  </si>
  <si>
    <t>050740003701</t>
  </si>
  <si>
    <t>030940002618</t>
  </si>
  <si>
    <t>000840001442</t>
  </si>
  <si>
    <t>СКО, РАЙОН МАГЖАНА ЖУМАБАЕВА, БУЛАЕВСКАЯ Г.А., Г.БУЛАЕВО, УЛИЦА ВОСТОЧНАЯ, 4</t>
  </si>
  <si>
    <t>ПАВЛОДАРСКАЯ ОБЛАСТЬ, ПАВЛОДАР Г.А., ЛЕНИНСКАЯ П.А., П.ЛЕНИНСКИЙ, УЛИЦА ЦЕЛИННАЯ, 1</t>
  </si>
  <si>
    <t>КАРАГАНДИНСКАЯ ОБЛАСТЬ, ОСАКАРОВСКИЙ РАЙОН, ОСАКАРОВСКАЯ П.А., П.ОСАКАРОВКА, УЛИЦА ЭЛЕВАТОРНАЯ, 1</t>
  </si>
  <si>
    <t>ПАВЛОДАРСКАЯ ОБЛАСТЬ, ПАВЛОДАР Г.А., Г.ПАВЛОДАР, РАЙОН СЕВЕРНАЯ ПРОМЗОНА, 150</t>
  </si>
  <si>
    <t>АКМОЛИНСКАЯ ОБЛАСТЬ, КОКШЕТАУ Г.А., СТАНЦИОННАЯ П.А., П.СТАНЦИОННЫЙ, УЛИЦА ЮБИЛЕЙНАЯ, 35</t>
  </si>
  <si>
    <t>СКО, АКЖАРСКИЙ РАЙОН, ТАЛШЫКСКИЙ А.О., С.ТАЛШИК, УЛИЦА САДВОКАСОВА, 6</t>
  </si>
  <si>
    <t>ПАВЛОДАРСКАЯ ОБЛАСТЬ, ЩЕРБАКТИНСКИЙ РАЙОН, ШАРБАКТИНСКИЙ С.О., С.ШАРБАКТЫ, УЛИЦА ОРДЖОНИКИДЗЕ, 126</t>
  </si>
  <si>
    <t>Сарыбел</t>
  </si>
  <si>
    <t>Тальчик</t>
  </si>
  <si>
    <t>Шарбакты</t>
  </si>
  <si>
    <t>ТОО "Логос Грейн"</t>
  </si>
  <si>
    <t>г. Нур-Султан, пр. Тауелсиздик, 13</t>
  </si>
  <si>
    <t>+7 777 110 2352</t>
  </si>
  <si>
    <t>1.ТОО "Бетеге-У"</t>
  </si>
  <si>
    <t>030140006872</t>
  </si>
  <si>
    <t>Акмолинская обл., Астраханский р-н, с.Жалтыр, ул.Промзона, 5</t>
  </si>
  <si>
    <t>Джалтыр</t>
  </si>
  <si>
    <t>2.ТОО "ХПП Лана"</t>
  </si>
  <si>
    <t>160540023177</t>
  </si>
  <si>
    <t>Акмолинская обл., Атбасарский р-н, г.Атбасар, ул.Перевалочная, 1</t>
  </si>
  <si>
    <t>3. ТОО "Кумай Есиль"</t>
  </si>
  <si>
    <t>021140006593</t>
  </si>
  <si>
    <t>Акмолинская обл., Есильский р-н, с.Кумай, ул.Трудовая, 1</t>
  </si>
  <si>
    <t>ОБГ. ПУНКТ № 80</t>
  </si>
  <si>
    <t>4. ТОО "Мариновский ХП"</t>
  </si>
  <si>
    <t>080940014086</t>
  </si>
  <si>
    <t xml:space="preserve">Акмолинская обл., Атбасарский р-н., с.Мариновка, ул.Элеваторная, строение 19/3, </t>
  </si>
  <si>
    <t>ИРЧЕНКО</t>
  </si>
  <si>
    <t>5. ТОО "ЭЛЕВАТОР СМИРНОВСКИЙ"</t>
  </si>
  <si>
    <t>Северо-Казахстанская область, Аккаинский р-н,, с.Смирново, ул.Элеваторная, д.32</t>
  </si>
  <si>
    <t>СМИРНОВО</t>
  </si>
  <si>
    <t>30.</t>
  </si>
  <si>
    <t>31.</t>
  </si>
  <si>
    <t>ТОО Беркат логистик</t>
  </si>
  <si>
    <t>Акмолинская обл, г. Атбасар, ул. Урлахера, 1А</t>
  </si>
  <si>
    <t>+7 701 586 5895</t>
  </si>
  <si>
    <t>1. ТОО "Зерновой Двор"</t>
  </si>
  <si>
    <t>2. ТОО "ZERNO TRANS KZ"</t>
  </si>
  <si>
    <t>180640030038</t>
  </si>
  <si>
    <t>Акмолинская область, Атбасарский район, с. Сергеевка, трасса Екатеринбург-Алматы, 982/1</t>
  </si>
  <si>
    <t>ОП-86</t>
  </si>
  <si>
    <t>32.</t>
  </si>
  <si>
    <t>ТОО AgriMax</t>
  </si>
  <si>
    <t>г. Актобе, мкр. Батыс 2, дом 14Б, кв. 29</t>
  </si>
  <si>
    <t>+7 705 414 1418</t>
  </si>
  <si>
    <t>Семей</t>
  </si>
  <si>
    <t>Возвышенка</t>
  </si>
  <si>
    <t>2. ТОО Астык Коймалары Хлебная База№1</t>
  </si>
  <si>
    <t>5.ТОО "NORDSTOCK"</t>
  </si>
  <si>
    <t>7. ТОО "ЕСИЛЬ ДЭН"</t>
  </si>
  <si>
    <t>8. ТОО "РАМАЗАН"</t>
  </si>
  <si>
    <t>960740001478</t>
  </si>
  <si>
    <t>г. Актобе, ул. Заводская 23Б</t>
  </si>
  <si>
    <t>Актобе I</t>
  </si>
  <si>
    <t>33.</t>
  </si>
  <si>
    <t>ТОО "UZ-KAZ.AGROEXPORT"</t>
  </si>
  <si>
    <t>г. Нур-Султан, ул. Сыганак 10/2</t>
  </si>
  <si>
    <t>+7 705 558 0040</t>
  </si>
  <si>
    <t>34.</t>
  </si>
  <si>
    <t>ТОО "ZERNO 2050"</t>
  </si>
  <si>
    <t>г. Костанай, ул. Тауелсиздик, 83, оф. 702</t>
  </si>
  <si>
    <t>+7 777 149 2134</t>
  </si>
  <si>
    <t xml:space="preserve">АО Тогузакский комбинат зернопродуктов </t>
  </si>
  <si>
    <t>Костанайская обл. Карабалыкский р-он ст. Тогузак</t>
  </si>
  <si>
    <t>ст. Тогузак</t>
  </si>
  <si>
    <t xml:space="preserve">Павлодарская обл. Щербантинский р-он с. Щарбакты </t>
  </si>
  <si>
    <t>ст. Щарбакты</t>
  </si>
  <si>
    <t>35.</t>
  </si>
  <si>
    <t>ТОО Olzha Grain</t>
  </si>
  <si>
    <t>г. Алматы, пр. Аль-Фараби 17, ПФЦ "Нурлы-Тау" 5Б, офис 14</t>
  </si>
  <si>
    <t>+7 727 311 5212</t>
  </si>
  <si>
    <t>ТОО АТО Щербактинский элеватор</t>
  </si>
  <si>
    <t>1. ТОО Иволга</t>
  </si>
  <si>
    <t>180340018395</t>
  </si>
  <si>
    <t>Костанайская обл, г. Костанай, ул. Гагарина 170</t>
  </si>
  <si>
    <t>Костанайская обл, Сарыкольский район, поселок Сарыколь, улица Железнодорожная, 1</t>
  </si>
  <si>
    <t>3.ТОО "ПЕШКОВСКИЙ КХП"</t>
  </si>
  <si>
    <t>2. ТОО  "САРЫКОЛЬСКИЙ ЭЛЕВАТОР"</t>
  </si>
  <si>
    <t>4. ТОО "НАН АБРОЙЫ"</t>
  </si>
  <si>
    <t>5.ТОО Астык Коймалары Хлебная база 2</t>
  </si>
  <si>
    <t>36.</t>
  </si>
  <si>
    <t>ТОО COFCO International Kazakhstan</t>
  </si>
  <si>
    <t>г. Алматы, ул. Тимирязева 28В, оф. 902</t>
  </si>
  <si>
    <t>+7 777 107 0001</t>
  </si>
  <si>
    <t>1. COFCO Int. Astyk cт. Денисовка</t>
  </si>
  <si>
    <t>Костанайская обл, Денисовский р-н, сельский округ Денисовский, Промзона 1,1</t>
  </si>
  <si>
    <t>Денисовка</t>
  </si>
  <si>
    <t>СКО, Аккайынский р-н, с. Смирново, ул. Северная, 112</t>
  </si>
  <si>
    <t>2. COFCO Int. Astyk cт. Смирново</t>
  </si>
  <si>
    <t>3. Тобольский элеватор</t>
  </si>
  <si>
    <t>041040000742</t>
  </si>
  <si>
    <t>Костанайская обл., Тарановский р-н, п. Тобол, ул. Элеваторная, 6</t>
  </si>
  <si>
    <t>Тобол</t>
  </si>
  <si>
    <t>4. Кенесары Агро</t>
  </si>
  <si>
    <t>СКО, Тимирязевский р-н, с. Тимирязево, ул. Ленина 1</t>
  </si>
  <si>
    <t>Жамантуз</t>
  </si>
  <si>
    <t>5. ТОО "Тимирязевский элеватор"</t>
  </si>
  <si>
    <t>6. ТОО Астык Коймалары Хлебная База№1</t>
  </si>
  <si>
    <t>37.</t>
  </si>
  <si>
    <t>ТОО "Лиман"</t>
  </si>
  <si>
    <t>г. Костанай, ул. Алтынсарина, д. 34, НП 190</t>
  </si>
  <si>
    <t>+7 777 379 5667
+7 7172 397 -360</t>
  </si>
  <si>
    <t>1.ТОО "ИШИМ-ГАРАНТ"</t>
  </si>
  <si>
    <t xml:space="preserve">Новоишимская </t>
  </si>
  <si>
    <t>СКО, Район Габита Мусрепова, с. Новоишимское, ул. Промышленная, д.2</t>
  </si>
  <si>
    <t>38.</t>
  </si>
  <si>
    <t>ТОО Asian Grains</t>
  </si>
  <si>
    <t>г. Костанай, пр. Аль-Фараби, д. 111а, каб.115</t>
  </si>
  <si>
    <t>+7 777 898 7753</t>
  </si>
  <si>
    <t>940940001085</t>
  </si>
  <si>
    <t>Ковыльное</t>
  </si>
  <si>
    <t>020140004673</t>
  </si>
  <si>
    <t>Челгаши</t>
  </si>
  <si>
    <t>Пешковский Тупик</t>
  </si>
  <si>
    <t>051140006112</t>
  </si>
  <si>
    <t>1.АО "АЛТЫН ДЭН"</t>
  </si>
  <si>
    <t>2.ТОО "ЧЕЛГАШИНСКИЙ ЭЛЕВАТОР"</t>
  </si>
  <si>
    <t>4.ТОО АПК "ИГИЛИК ПРОДУКТ"</t>
  </si>
  <si>
    <t>Акмолинская область, Есильский район,
с.Ковыльное, ул.Маяковского, 2, тел.: (71647) 5-27-16, 5-24-29</t>
  </si>
  <si>
    <t>Костанайская область, Карасуский район, с.Челгаши, тел.: (71448) 9-37-75, 9-37-62, 9-37-52</t>
  </si>
  <si>
    <t>Костанайская
область, Федоровский район, с.Пешковка, тел.: (71442) 9-38-07, 9-38-26</t>
  </si>
  <si>
    <t>СКО, Айыртауский район, с. Саумалколь, ул. Умышева, д.16, тел.: (71533) 2-76-79</t>
  </si>
  <si>
    <t>39.</t>
  </si>
  <si>
    <t>ТОО Вилмир</t>
  </si>
  <si>
    <t>г. Нур-Султан, ул. Жанажол, 3/1</t>
  </si>
  <si>
    <t>+7 705 621 109</t>
  </si>
  <si>
    <t>1. ТОО "Жасылское ХПП"</t>
  </si>
  <si>
    <t>306400051176</t>
  </si>
  <si>
    <t>Акмолинская обл, Бурабайский р-н, с. Жасыл, ул. Элеваторная 14В</t>
  </si>
  <si>
    <t>ст. Жасыл</t>
  </si>
  <si>
    <t>40.</t>
  </si>
  <si>
    <t>ТОО Вариант Агро</t>
  </si>
  <si>
    <t>г. Алматы, пр. Аль-Фараби 19, офис 505</t>
  </si>
  <si>
    <t>+7 727 311 0338</t>
  </si>
  <si>
    <t>1. ТОО "Nordagra"</t>
  </si>
  <si>
    <t>160440008912</t>
  </si>
  <si>
    <t>СКО, р-н Г.Мусрепова, с.Новоишимское, ул Гаражная 1</t>
  </si>
  <si>
    <t>41.</t>
  </si>
  <si>
    <t>ТОО Tobol Capital Invest</t>
  </si>
  <si>
    <t>000240005087</t>
  </si>
  <si>
    <t>г. Костанай, пр. Аль-Фараби, д. 111, офис 301-307</t>
  </si>
  <si>
    <t>+7 777 412 2121</t>
  </si>
  <si>
    <t>4. АО "Костанайский мелькомбинат"</t>
  </si>
  <si>
    <t>6. АО "Джаркульский элеватор"</t>
  </si>
  <si>
    <t xml:space="preserve">1. АО Тогузакский комбинат зернопродуктов </t>
  </si>
  <si>
    <t>2.ТОО "ПЕШКОВСКИЙ КХП"</t>
  </si>
  <si>
    <t>7.ТОО "NORDSTOCK"</t>
  </si>
  <si>
    <t>8.Зааятский элеватор</t>
  </si>
  <si>
    <t>940140001185</t>
  </si>
  <si>
    <t>г. Костанай</t>
  </si>
  <si>
    <t>940640000125</t>
  </si>
  <si>
    <t>Костанайская обл, с. Федоровка</t>
  </si>
  <si>
    <t>Джаркуль</t>
  </si>
  <si>
    <t>42.</t>
  </si>
  <si>
    <t xml:space="preserve">ТОО "Astana Grain" </t>
  </si>
  <si>
    <t>г. Нур-Султан, шоссе Коргалжын, д.5, н.п.3</t>
  </si>
  <si>
    <t>+7 7172 678 778
+7 771 060 0350</t>
  </si>
  <si>
    <t>Акмолинская
область, Астраханский
район, Жалтырский
с/о, с.Жалтыр,
Промзона, уч.24</t>
  </si>
  <si>
    <t>Жалтыр</t>
  </si>
  <si>
    <t>2. ТОО "Жер-Ана"</t>
  </si>
  <si>
    <t>Акмолинская
область,
Шортандинский район,
поселок Шортанды,
улица Советская, 87</t>
  </si>
  <si>
    <t>3. ПРЕДСТАВИТЕЛЬСТВО
ТОО "АСТЫҚ ҚОЙМАЛАРЫ"
"ХЛЕБНАЯ БАЗА №1"</t>
  </si>
  <si>
    <t>Акмолинская
область, Аккольский
район,город районного
значения Акколь,
улица Талгата
бигельдинова, 58</t>
  </si>
  <si>
    <t>Ак-куль</t>
  </si>
  <si>
    <t>4. ТОО "АКА"</t>
  </si>
  <si>
    <t>060640007039</t>
  </si>
  <si>
    <t>Акмолинская
область,
Целиноградский район,
сельский округ Тасты,
аул(село) Тастак, улица
Орталык, 40</t>
  </si>
  <si>
    <t>43.</t>
  </si>
  <si>
    <t>АО "Баян Сулу"</t>
  </si>
  <si>
    <t xml:space="preserve">Алматинская область, Карасайский район, ст. Шамалган, ул. Суюнбая № 1 </t>
  </si>
  <si>
    <t>+7 272 298 3390</t>
  </si>
  <si>
    <t>1. ТОО "ХПП Уголки"</t>
  </si>
  <si>
    <t>СКО, Айыртауский район, с.Антоновка</t>
  </si>
  <si>
    <t>ст.Уголки</t>
  </si>
  <si>
    <t>2. ТОО "ХПП Азат"</t>
  </si>
  <si>
    <t xml:space="preserve">Акмолинская область , Зерендинский район , с.Азат, ул. Железнодорожная,7 </t>
  </si>
  <si>
    <t>ст.Азат</t>
  </si>
  <si>
    <t>44.</t>
  </si>
  <si>
    <t>ТОО «KEMEN NOODLE KAZAKHSTAN»</t>
  </si>
  <si>
    <t>г. Нур-Султан, пр. Тауелсиздик, 43, кв. 33</t>
  </si>
  <si>
    <t>+7 702 310 5996</t>
  </si>
  <si>
    <t>3. ТОО "Алтын Дан КЗ"</t>
  </si>
  <si>
    <t>151040027053</t>
  </si>
  <si>
    <t>Акмолинская обл, Жаркаинский р-н, г. Державинск, промзона, стр. 3А</t>
  </si>
  <si>
    <t>Державинск</t>
  </si>
  <si>
    <t>4.Представительство ТОО "Астык Коймалары" Хлебная база №5</t>
  </si>
  <si>
    <t>040242000669</t>
  </si>
  <si>
    <t>Акмолинская обл, Жаркаинский р-н, с. Кенское, ул. Жастар 11а</t>
  </si>
  <si>
    <t xml:space="preserve"> Кенское</t>
  </si>
  <si>
    <t>1. ТОО "Kenesary Agro"</t>
  </si>
  <si>
    <t>2. ТОО "ХПП Лана"</t>
  </si>
  <si>
    <t>45.</t>
  </si>
  <si>
    <t>TOO Caspian Trade Commodity</t>
  </si>
  <si>
    <t>ВКО, г. Усть-Каменогорск, Самарское шоссе 17</t>
  </si>
  <si>
    <t>+7 7142 224 405</t>
  </si>
  <si>
    <t>60940009165</t>
  </si>
  <si>
    <t>Костанайская обл., г. Аркалык ул. Промышленная ,1А.</t>
  </si>
  <si>
    <t>Аркалык</t>
  </si>
  <si>
    <t>1. АО "Джаркульский элеватор"</t>
  </si>
  <si>
    <t>2. ТОО "Успеновское ХПП"</t>
  </si>
  <si>
    <t>3. ТОО "АМАНКАРАГАЙСКИЙ ЭЛЕВАТОР"</t>
  </si>
  <si>
    <t>4. ТОО "ХПП Виктория"</t>
  </si>
  <si>
    <t>46.</t>
  </si>
  <si>
    <t>TOO ASG Holding</t>
  </si>
  <si>
    <t>г. Алматы, пр. Аль-Фараби, д. 95, офис 42</t>
  </si>
  <si>
    <t>+7 701 722 8341</t>
  </si>
  <si>
    <t>Казахстан, Северо-казахстанская область, Тимирязевский район, , сельский округ Тимирязевский, аул(село) Тимирязево, улица Ленина, 1, тел.: (71537) 2-06-17;</t>
  </si>
  <si>
    <t>Акмолинская область, Атбасарский район, г.Атбасар, ул.Элеваторная, 1,</t>
  </si>
  <si>
    <t>1. ТОО "Тимирязевский элеватор"</t>
  </si>
  <si>
    <t>2. ТОО "Нан Абройы"</t>
  </si>
  <si>
    <t>47.</t>
  </si>
  <si>
    <t>ТОО "Enrichment Trade"</t>
  </si>
  <si>
    <t>г.Алматы, ул Манаса 53 А</t>
  </si>
  <si>
    <t>+7 777 370 8896
+7 727 311 0709</t>
  </si>
  <si>
    <t>040240006815</t>
  </si>
  <si>
    <t>город районного значения Есиль, улица Элеваторная, 1</t>
  </si>
  <si>
    <t>Есиль</t>
  </si>
  <si>
    <t>130540012017</t>
  </si>
  <si>
    <t>г.Акколь, ул.Т.Бигельдинова, строение 68/2</t>
  </si>
  <si>
    <t>3. АО "Джаркульский элеватор"</t>
  </si>
  <si>
    <t>4.ТОО "ХПП УГОЛКИ"</t>
  </si>
  <si>
    <t>5. ТОО "Атамекен-Астык"</t>
  </si>
  <si>
    <t>6. ТОО "АМАНКАРАГАЙСКИЙ ЭЛЕВАТОР"</t>
  </si>
  <si>
    <t>7. ТОО "ИКЕА ТАС-ГРУПП"</t>
  </si>
  <si>
    <t>8. ТОО "АКСАЙ-ДЭН"</t>
  </si>
  <si>
    <t>9. ТОО  "АРША-2"</t>
  </si>
  <si>
    <t>10. ТОО "НАН АБРОЙЫ"</t>
  </si>
  <si>
    <t>11. ТОО " EL GRANO"</t>
  </si>
  <si>
    <t>48.</t>
  </si>
  <si>
    <t>ТОО Гленкор Агрикалчер Казахстан</t>
  </si>
  <si>
    <t>г. Нур-Султан, пр. Сары-Арка, 6, оф. 830, 840</t>
  </si>
  <si>
    <t>+7 7172 790 310
+7 701 208 0926</t>
  </si>
  <si>
    <t>1. ТОО "АЛТЕК АГРО"</t>
  </si>
  <si>
    <t>131140023040</t>
  </si>
  <si>
    <t>г. Кокшетау, СМП 657, уч. 20В</t>
  </si>
  <si>
    <t>49.</t>
  </si>
  <si>
    <t>TOO Grain Agro Trade</t>
  </si>
  <si>
    <t>+7 701 874 3650</t>
  </si>
  <si>
    <t>1. ТОО "Элеватор"</t>
  </si>
  <si>
    <t>100540015737</t>
  </si>
  <si>
    <t>ВКО, Зыряновский район, п. Зубовск, ул. Целинная 16</t>
  </si>
  <si>
    <t>2. ТОО "Жолкудукский элеватор"</t>
  </si>
  <si>
    <t>50.</t>
  </si>
  <si>
    <t>ТОО Grain Pool</t>
  </si>
  <si>
    <t>ТОО Исток</t>
  </si>
  <si>
    <t>51.</t>
  </si>
  <si>
    <t>+7 702 900 8009</t>
  </si>
  <si>
    <t>040740005568</t>
  </si>
  <si>
    <t>ВКО, г. Усть-Каменогорск, ул. Элеваторная 2</t>
  </si>
  <si>
    <t>Оскемен-1</t>
  </si>
  <si>
    <t>100440018037</t>
  </si>
  <si>
    <t>ВКО, Глубоковский р-н, с. Предгорное, ул. Главная 29</t>
  </si>
  <si>
    <t>Предгорное</t>
  </si>
  <si>
    <t>111140019049</t>
  </si>
  <si>
    <t>Акмолинская обл, Атбасарский р-н, ул. Казахтанская 44</t>
  </si>
  <si>
    <t>г. Павлодар, ул. Площадь Победы 3, офис 24</t>
  </si>
  <si>
    <t>+7 777 449 8173</t>
  </si>
  <si>
    <t>3. ТОО "Защитинских Элеватор"</t>
  </si>
  <si>
    <t>4. ТОО "АТО Щербактинский элеватор"</t>
  </si>
  <si>
    <t>5. ТОО "OLZHA STORAGE"</t>
  </si>
  <si>
    <t>6. ТОО "Казахзернотрейд"</t>
  </si>
  <si>
    <t>7. ТОО "GRANOKZ"</t>
  </si>
  <si>
    <t>1. ТОО "АТО Щербактинский элеватор"</t>
  </si>
  <si>
    <t>Сводный перечень заявителей, получивших квоту на вывоз товара (пшеница мягкая 3 и 4 класса)
на апрель 2020 года</t>
  </si>
  <si>
    <t>Место отгрузки</t>
  </si>
  <si>
    <t>Примечание</t>
  </si>
  <si>
    <t>В системе ГРДЭЗР проведена сверка о наличии пшеницы. Наличие подтверждается</t>
  </si>
  <si>
    <t>В системе ГРДЭЗР проведена сверка о наличии пшеницы. Наличие подтверждается на одну зр на 121 тн,  достаточно для предоставления в залог. Остальной объем пшеницы погружен в жд вагон</t>
  </si>
  <si>
    <t xml:space="preserve">В системе ГРДЭЗР проведена сверка о наличии пшеницы. Наличие подтверждается. Имеются лишние зерновые расписки на 137 тонн пшеницы 5 класса и 65 тонн неклассной пшеницы. Общий объем по пшеницы 3 и 4 класса подверждается.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</si>
</sst>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000000"/>
      <name val="Segoe U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vertical="top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vertical="top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2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4" borderId="0" xfId="0" applyFont="1" applyFill="1"/>
    <xf numFmtId="0" fontId="1" fillId="0" borderId="0" xfId="0" applyFont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wrapText="1"/>
    </xf>
    <xf numFmtId="0" fontId="7" fillId="0" borderId="1" xfId="0" quotePrefix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X207"/>
  <sheetViews>
    <sheetView tabSelected="1" view="pageBreakPreview" topLeftCell="K1" zoomScaleNormal="100" zoomScaleSheetLayoutView="100" workbookViewId="0">
      <selection activeCell="P12" sqref="P12"/>
    </sheetView>
  </sheetViews>
  <sheetFormatPr defaultRowHeight="15" x14ac:dyDescent="0.25"/>
  <cols>
    <col min="1" max="1" width="5" style="33" customWidth="1"/>
    <col min="2" max="2" width="26.140625" style="33" bestFit="1" customWidth="1"/>
    <col min="3" max="3" width="21.42578125" style="33" customWidth="1"/>
    <col min="4" max="4" width="33.5703125" style="33" customWidth="1"/>
    <col min="5" max="6" width="21.140625" style="33" customWidth="1"/>
    <col min="7" max="7" width="12" style="33" customWidth="1"/>
    <col min="8" max="8" width="20.28515625" style="33" customWidth="1"/>
    <col min="9" max="9" width="18.28515625" style="33" customWidth="1"/>
    <col min="10" max="10" width="23.7109375" style="33" customWidth="1"/>
    <col min="11" max="11" width="17.85546875" style="33" customWidth="1"/>
    <col min="12" max="12" width="17.42578125" style="33" customWidth="1"/>
    <col min="13" max="13" width="23.7109375" style="33" customWidth="1"/>
    <col min="14" max="14" width="19.7109375" style="33" customWidth="1"/>
    <col min="15" max="15" width="17.42578125" style="33" customWidth="1"/>
    <col min="16" max="16" width="48.5703125" style="33" customWidth="1"/>
    <col min="17" max="17" width="16.42578125" style="33" customWidth="1"/>
    <col min="18" max="18" width="62.5703125" style="33" customWidth="1"/>
    <col min="19" max="19" width="25.140625" style="33" customWidth="1"/>
    <col min="20" max="20" width="25" style="19" customWidth="1"/>
    <col min="21" max="102" width="9.140625" style="33"/>
    <col min="103" max="16384" width="9.140625" style="1"/>
  </cols>
  <sheetData>
    <row r="2" spans="1:102" ht="44.25" customHeight="1" x14ac:dyDescent="0.3">
      <c r="A2" s="50" t="s">
        <v>742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5" spans="1:102" x14ac:dyDescent="0.25">
      <c r="A5" s="48" t="s">
        <v>0</v>
      </c>
      <c r="B5" s="48" t="s">
        <v>2</v>
      </c>
      <c r="C5" s="48" t="s">
        <v>1</v>
      </c>
      <c r="D5" s="48" t="s">
        <v>3</v>
      </c>
      <c r="E5" s="48" t="s">
        <v>4</v>
      </c>
      <c r="F5" s="49" t="s">
        <v>18</v>
      </c>
      <c r="G5" s="49"/>
      <c r="H5" s="49"/>
      <c r="I5" s="49"/>
      <c r="J5" s="56" t="s">
        <v>39</v>
      </c>
      <c r="K5" s="56"/>
      <c r="L5" s="56"/>
      <c r="M5" s="61" t="s">
        <v>10</v>
      </c>
      <c r="N5" s="61"/>
      <c r="O5" s="61"/>
      <c r="P5" s="49" t="s">
        <v>743</v>
      </c>
      <c r="Q5" s="49"/>
      <c r="R5" s="49"/>
      <c r="S5" s="49"/>
      <c r="T5" s="53" t="s">
        <v>744</v>
      </c>
    </row>
    <row r="6" spans="1:102" x14ac:dyDescent="0.25">
      <c r="A6" s="48"/>
      <c r="B6" s="48"/>
      <c r="C6" s="48"/>
      <c r="D6" s="48"/>
      <c r="E6" s="48"/>
      <c r="F6" s="48" t="s">
        <v>8</v>
      </c>
      <c r="G6" s="48" t="s">
        <v>7</v>
      </c>
      <c r="H6" s="49" t="s">
        <v>9</v>
      </c>
      <c r="I6" s="49"/>
      <c r="J6" s="57" t="s">
        <v>11</v>
      </c>
      <c r="K6" s="56" t="s">
        <v>9</v>
      </c>
      <c r="L6" s="56"/>
      <c r="M6" s="62" t="s">
        <v>11</v>
      </c>
      <c r="N6" s="61" t="s">
        <v>9</v>
      </c>
      <c r="O6" s="61"/>
      <c r="P6" s="49" t="s">
        <v>12</v>
      </c>
      <c r="Q6" s="49" t="s">
        <v>1</v>
      </c>
      <c r="R6" s="49" t="s">
        <v>13</v>
      </c>
      <c r="S6" s="49" t="s">
        <v>14</v>
      </c>
      <c r="T6" s="54"/>
    </row>
    <row r="7" spans="1:102" s="2" customFormat="1" x14ac:dyDescent="0.25">
      <c r="A7" s="48"/>
      <c r="B7" s="48"/>
      <c r="C7" s="48"/>
      <c r="D7" s="48"/>
      <c r="E7" s="48"/>
      <c r="F7" s="48"/>
      <c r="G7" s="48"/>
      <c r="H7" s="48" t="s">
        <v>5</v>
      </c>
      <c r="I7" s="48" t="s">
        <v>6</v>
      </c>
      <c r="J7" s="57"/>
      <c r="K7" s="57" t="s">
        <v>5</v>
      </c>
      <c r="L7" s="57" t="s">
        <v>6</v>
      </c>
      <c r="M7" s="62"/>
      <c r="N7" s="62" t="s">
        <v>5</v>
      </c>
      <c r="O7" s="62" t="s">
        <v>6</v>
      </c>
      <c r="P7" s="49"/>
      <c r="Q7" s="49"/>
      <c r="R7" s="49"/>
      <c r="S7" s="49"/>
      <c r="T7" s="5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</row>
    <row r="8" spans="1:102" s="2" customFormat="1" x14ac:dyDescent="0.25">
      <c r="A8" s="48"/>
      <c r="B8" s="48"/>
      <c r="C8" s="48"/>
      <c r="D8" s="48"/>
      <c r="E8" s="48"/>
      <c r="F8" s="48"/>
      <c r="G8" s="48"/>
      <c r="H8" s="48"/>
      <c r="I8" s="48"/>
      <c r="J8" s="57"/>
      <c r="K8" s="57"/>
      <c r="L8" s="57"/>
      <c r="M8" s="62"/>
      <c r="N8" s="62"/>
      <c r="O8" s="62"/>
      <c r="P8" s="49"/>
      <c r="Q8" s="49"/>
      <c r="R8" s="49"/>
      <c r="S8" s="49"/>
      <c r="T8" s="55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</row>
    <row r="9" spans="1:102" s="10" customFormat="1" ht="60" x14ac:dyDescent="0.25">
      <c r="A9" s="14" t="s">
        <v>15</v>
      </c>
      <c r="B9" s="13" t="s">
        <v>20</v>
      </c>
      <c r="C9" s="20">
        <v>190740023506</v>
      </c>
      <c r="D9" s="13" t="s">
        <v>21</v>
      </c>
      <c r="E9" s="7" t="s">
        <v>29</v>
      </c>
      <c r="F9" s="21">
        <f>H9+I9</f>
        <v>811.16</v>
      </c>
      <c r="G9" s="22">
        <v>0.28973998618766522</v>
      </c>
      <c r="H9" s="21">
        <v>811.16</v>
      </c>
      <c r="I9" s="21"/>
      <c r="J9" s="58">
        <v>579.47997237533048</v>
      </c>
      <c r="K9" s="58">
        <v>579.47997237533048</v>
      </c>
      <c r="L9" s="58"/>
      <c r="M9" s="63">
        <v>173.84399171259915</v>
      </c>
      <c r="N9" s="63">
        <v>173.84399171259915</v>
      </c>
      <c r="O9" s="63"/>
      <c r="P9" s="8" t="s">
        <v>22</v>
      </c>
      <c r="Q9" s="7" t="s">
        <v>23</v>
      </c>
      <c r="R9" s="8" t="s">
        <v>24</v>
      </c>
      <c r="S9" s="13" t="s">
        <v>25</v>
      </c>
      <c r="T9" s="35" t="s">
        <v>745</v>
      </c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</row>
    <row r="10" spans="1:102" s="10" customFormat="1" ht="30" x14ac:dyDescent="0.25">
      <c r="A10" s="43" t="s">
        <v>16</v>
      </c>
      <c r="B10" s="44" t="s">
        <v>26</v>
      </c>
      <c r="C10" s="46" t="s">
        <v>27</v>
      </c>
      <c r="D10" s="44" t="s">
        <v>28</v>
      </c>
      <c r="E10" s="46" t="s">
        <v>30</v>
      </c>
      <c r="F10" s="42">
        <f>H10+I10</f>
        <v>15000</v>
      </c>
      <c r="G10" s="47">
        <v>5.3578822831685216</v>
      </c>
      <c r="H10" s="42">
        <v>4919.5619999999999</v>
      </c>
      <c r="I10" s="42">
        <v>10080.438</v>
      </c>
      <c r="J10" s="59">
        <v>10715.764566337044</v>
      </c>
      <c r="K10" s="59">
        <v>3514.4578774332135</v>
      </c>
      <c r="L10" s="59">
        <v>7201.3066889038319</v>
      </c>
      <c r="M10" s="64">
        <v>3214.7293699011129</v>
      </c>
      <c r="N10" s="64">
        <v>1054.3376489836855</v>
      </c>
      <c r="O10" s="64">
        <v>2160.3917209174269</v>
      </c>
      <c r="P10" s="8" t="s">
        <v>31</v>
      </c>
      <c r="Q10" s="7" t="s">
        <v>32</v>
      </c>
      <c r="R10" s="8" t="s">
        <v>33</v>
      </c>
      <c r="S10" s="13" t="s">
        <v>34</v>
      </c>
      <c r="T10" s="38" t="s">
        <v>745</v>
      </c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</row>
    <row r="11" spans="1:102" s="10" customFormat="1" ht="30" x14ac:dyDescent="0.25">
      <c r="A11" s="43"/>
      <c r="B11" s="44"/>
      <c r="C11" s="46"/>
      <c r="D11" s="44"/>
      <c r="E11" s="46"/>
      <c r="F11" s="42"/>
      <c r="G11" s="47"/>
      <c r="H11" s="42"/>
      <c r="I11" s="42"/>
      <c r="J11" s="59"/>
      <c r="K11" s="59"/>
      <c r="L11" s="59"/>
      <c r="M11" s="64"/>
      <c r="N11" s="64"/>
      <c r="O11" s="64"/>
      <c r="P11" s="17" t="s">
        <v>31</v>
      </c>
      <c r="Q11" s="9" t="s">
        <v>32</v>
      </c>
      <c r="R11" s="8" t="s">
        <v>35</v>
      </c>
      <c r="S11" s="14" t="s">
        <v>36</v>
      </c>
      <c r="T11" s="39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</row>
    <row r="12" spans="1:102" s="10" customFormat="1" ht="30" x14ac:dyDescent="0.25">
      <c r="A12" s="43"/>
      <c r="B12" s="44"/>
      <c r="C12" s="46"/>
      <c r="D12" s="44"/>
      <c r="E12" s="46"/>
      <c r="F12" s="42"/>
      <c r="G12" s="47"/>
      <c r="H12" s="42"/>
      <c r="I12" s="42"/>
      <c r="J12" s="59"/>
      <c r="K12" s="59"/>
      <c r="L12" s="59"/>
      <c r="M12" s="64"/>
      <c r="N12" s="64"/>
      <c r="O12" s="64"/>
      <c r="P12" s="17" t="s">
        <v>31</v>
      </c>
      <c r="Q12" s="9" t="s">
        <v>32</v>
      </c>
      <c r="R12" s="8" t="s">
        <v>37</v>
      </c>
      <c r="S12" s="14" t="s">
        <v>38</v>
      </c>
      <c r="T12" s="40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</row>
    <row r="13" spans="1:102" ht="30" x14ac:dyDescent="0.25">
      <c r="A13" s="43" t="s">
        <v>17</v>
      </c>
      <c r="B13" s="44" t="s">
        <v>40</v>
      </c>
      <c r="C13" s="45">
        <v>170640015191</v>
      </c>
      <c r="D13" s="44" t="s">
        <v>41</v>
      </c>
      <c r="E13" s="46" t="s">
        <v>42</v>
      </c>
      <c r="F13" s="42">
        <f>H13+I13</f>
        <v>14259.84</v>
      </c>
      <c r="G13" s="47">
        <v>5.0935029397878546</v>
      </c>
      <c r="H13" s="42">
        <v>3472.8119999999999</v>
      </c>
      <c r="I13" s="42">
        <v>10787.028</v>
      </c>
      <c r="J13" s="59">
        <v>10187.00587957571</v>
      </c>
      <c r="K13" s="59">
        <v>2480.9223850100057</v>
      </c>
      <c r="L13" s="59">
        <v>7706.0834945657043</v>
      </c>
      <c r="M13" s="64">
        <v>3056.101763872713</v>
      </c>
      <c r="N13" s="64">
        <v>744.27700125672357</v>
      </c>
      <c r="O13" s="64">
        <v>2311.8247626159896</v>
      </c>
      <c r="P13" s="8" t="s">
        <v>43</v>
      </c>
      <c r="Q13" s="4" t="s">
        <v>44</v>
      </c>
      <c r="R13" s="3" t="s">
        <v>45</v>
      </c>
      <c r="S13" s="5" t="s">
        <v>46</v>
      </c>
      <c r="T13" s="38" t="s">
        <v>745</v>
      </c>
    </row>
    <row r="14" spans="1:102" ht="30" x14ac:dyDescent="0.25">
      <c r="A14" s="43"/>
      <c r="B14" s="44"/>
      <c r="C14" s="45"/>
      <c r="D14" s="44"/>
      <c r="E14" s="46"/>
      <c r="F14" s="42"/>
      <c r="G14" s="47"/>
      <c r="H14" s="42"/>
      <c r="I14" s="42"/>
      <c r="J14" s="59"/>
      <c r="K14" s="59"/>
      <c r="L14" s="59"/>
      <c r="M14" s="64"/>
      <c r="N14" s="64"/>
      <c r="O14" s="64"/>
      <c r="P14" s="8" t="s">
        <v>47</v>
      </c>
      <c r="Q14" s="4" t="s">
        <v>48</v>
      </c>
      <c r="R14" s="3" t="s">
        <v>49</v>
      </c>
      <c r="S14" s="5" t="s">
        <v>50</v>
      </c>
      <c r="T14" s="39"/>
    </row>
    <row r="15" spans="1:102" ht="30" x14ac:dyDescent="0.25">
      <c r="A15" s="43"/>
      <c r="B15" s="44"/>
      <c r="C15" s="45"/>
      <c r="D15" s="44"/>
      <c r="E15" s="46"/>
      <c r="F15" s="42"/>
      <c r="G15" s="47"/>
      <c r="H15" s="42"/>
      <c r="I15" s="42"/>
      <c r="J15" s="59"/>
      <c r="K15" s="59"/>
      <c r="L15" s="59"/>
      <c r="M15" s="64"/>
      <c r="N15" s="64"/>
      <c r="O15" s="64"/>
      <c r="P15" s="8" t="s">
        <v>51</v>
      </c>
      <c r="Q15" s="4" t="s">
        <v>52</v>
      </c>
      <c r="R15" s="3" t="s">
        <v>53</v>
      </c>
      <c r="S15" s="5" t="s">
        <v>50</v>
      </c>
      <c r="T15" s="39"/>
    </row>
    <row r="16" spans="1:102" ht="30" x14ac:dyDescent="0.25">
      <c r="A16" s="43"/>
      <c r="B16" s="44"/>
      <c r="C16" s="45"/>
      <c r="D16" s="44"/>
      <c r="E16" s="46"/>
      <c r="F16" s="42"/>
      <c r="G16" s="47"/>
      <c r="H16" s="42"/>
      <c r="I16" s="42"/>
      <c r="J16" s="59"/>
      <c r="K16" s="59"/>
      <c r="L16" s="59"/>
      <c r="M16" s="64"/>
      <c r="N16" s="64"/>
      <c r="O16" s="64"/>
      <c r="P16" s="8" t="s">
        <v>54</v>
      </c>
      <c r="Q16" s="4" t="s">
        <v>55</v>
      </c>
      <c r="R16" s="3" t="s">
        <v>56</v>
      </c>
      <c r="S16" s="5" t="s">
        <v>50</v>
      </c>
      <c r="T16" s="39"/>
    </row>
    <row r="17" spans="1:102" x14ac:dyDescent="0.25">
      <c r="A17" s="43"/>
      <c r="B17" s="44"/>
      <c r="C17" s="45"/>
      <c r="D17" s="44"/>
      <c r="E17" s="46"/>
      <c r="F17" s="42"/>
      <c r="G17" s="47"/>
      <c r="H17" s="42"/>
      <c r="I17" s="42"/>
      <c r="J17" s="59"/>
      <c r="K17" s="59"/>
      <c r="L17" s="59"/>
      <c r="M17" s="64"/>
      <c r="N17" s="64"/>
      <c r="O17" s="64"/>
      <c r="P17" s="8" t="s">
        <v>57</v>
      </c>
      <c r="Q17" s="4" t="s">
        <v>58</v>
      </c>
      <c r="R17" s="3" t="s">
        <v>59</v>
      </c>
      <c r="S17" s="5" t="s">
        <v>60</v>
      </c>
      <c r="T17" s="39"/>
    </row>
    <row r="18" spans="1:102" x14ac:dyDescent="0.25">
      <c r="A18" s="43"/>
      <c r="B18" s="44"/>
      <c r="C18" s="45"/>
      <c r="D18" s="44"/>
      <c r="E18" s="46"/>
      <c r="F18" s="42"/>
      <c r="G18" s="47"/>
      <c r="H18" s="42"/>
      <c r="I18" s="42"/>
      <c r="J18" s="59"/>
      <c r="K18" s="59"/>
      <c r="L18" s="59"/>
      <c r="M18" s="64"/>
      <c r="N18" s="64"/>
      <c r="O18" s="64"/>
      <c r="P18" s="8" t="s">
        <v>61</v>
      </c>
      <c r="Q18" s="4" t="s">
        <v>62</v>
      </c>
      <c r="R18" s="3" t="s">
        <v>63</v>
      </c>
      <c r="S18" s="5" t="s">
        <v>64</v>
      </c>
      <c r="T18" s="39"/>
    </row>
    <row r="19" spans="1:102" x14ac:dyDescent="0.25">
      <c r="A19" s="43"/>
      <c r="B19" s="44"/>
      <c r="C19" s="45"/>
      <c r="D19" s="44"/>
      <c r="E19" s="46"/>
      <c r="F19" s="42"/>
      <c r="G19" s="47"/>
      <c r="H19" s="42"/>
      <c r="I19" s="42"/>
      <c r="J19" s="59"/>
      <c r="K19" s="59"/>
      <c r="L19" s="59"/>
      <c r="M19" s="64"/>
      <c r="N19" s="64"/>
      <c r="O19" s="64"/>
      <c r="P19" s="8" t="s">
        <v>65</v>
      </c>
      <c r="Q19" s="4" t="s">
        <v>66</v>
      </c>
      <c r="R19" s="3" t="s">
        <v>67</v>
      </c>
      <c r="S19" s="5" t="s">
        <v>68</v>
      </c>
      <c r="T19" s="39"/>
    </row>
    <row r="20" spans="1:102" ht="30" x14ac:dyDescent="0.25">
      <c r="A20" s="43"/>
      <c r="B20" s="44"/>
      <c r="C20" s="45"/>
      <c r="D20" s="44"/>
      <c r="E20" s="46"/>
      <c r="F20" s="42"/>
      <c r="G20" s="47"/>
      <c r="H20" s="42"/>
      <c r="I20" s="42"/>
      <c r="J20" s="59"/>
      <c r="K20" s="59"/>
      <c r="L20" s="59"/>
      <c r="M20" s="64"/>
      <c r="N20" s="64"/>
      <c r="O20" s="64"/>
      <c r="P20" s="8" t="s">
        <v>69</v>
      </c>
      <c r="Q20" s="4" t="s">
        <v>70</v>
      </c>
      <c r="R20" s="3" t="s">
        <v>71</v>
      </c>
      <c r="S20" s="5" t="s">
        <v>72</v>
      </c>
      <c r="T20" s="39"/>
    </row>
    <row r="21" spans="1:102" x14ac:dyDescent="0.25">
      <c r="A21" s="43"/>
      <c r="B21" s="44"/>
      <c r="C21" s="45"/>
      <c r="D21" s="44"/>
      <c r="E21" s="46"/>
      <c r="F21" s="42"/>
      <c r="G21" s="47"/>
      <c r="H21" s="42"/>
      <c r="I21" s="42"/>
      <c r="J21" s="59"/>
      <c r="K21" s="59"/>
      <c r="L21" s="59"/>
      <c r="M21" s="64"/>
      <c r="N21" s="64"/>
      <c r="O21" s="64"/>
      <c r="P21" s="8" t="s">
        <v>73</v>
      </c>
      <c r="Q21" s="4" t="s">
        <v>74</v>
      </c>
      <c r="R21" s="3" t="s">
        <v>75</v>
      </c>
      <c r="S21" s="5" t="s">
        <v>72</v>
      </c>
      <c r="T21" s="39"/>
    </row>
    <row r="22" spans="1:102" ht="30" x14ac:dyDescent="0.25">
      <c r="A22" s="43"/>
      <c r="B22" s="44"/>
      <c r="C22" s="45"/>
      <c r="D22" s="44"/>
      <c r="E22" s="46"/>
      <c r="F22" s="42"/>
      <c r="G22" s="47"/>
      <c r="H22" s="42"/>
      <c r="I22" s="42"/>
      <c r="J22" s="59"/>
      <c r="K22" s="59"/>
      <c r="L22" s="59"/>
      <c r="M22" s="64"/>
      <c r="N22" s="64"/>
      <c r="O22" s="64"/>
      <c r="P22" s="8" t="s">
        <v>76</v>
      </c>
      <c r="Q22" s="4" t="s">
        <v>77</v>
      </c>
      <c r="R22" s="3" t="s">
        <v>78</v>
      </c>
      <c r="S22" s="5" t="s">
        <v>79</v>
      </c>
      <c r="T22" s="39"/>
    </row>
    <row r="23" spans="1:102" x14ac:dyDescent="0.25">
      <c r="A23" s="43"/>
      <c r="B23" s="44"/>
      <c r="C23" s="45"/>
      <c r="D23" s="44"/>
      <c r="E23" s="46"/>
      <c r="F23" s="42"/>
      <c r="G23" s="47"/>
      <c r="H23" s="42"/>
      <c r="I23" s="42"/>
      <c r="J23" s="59"/>
      <c r="K23" s="59"/>
      <c r="L23" s="59"/>
      <c r="M23" s="64"/>
      <c r="N23" s="64"/>
      <c r="O23" s="64"/>
      <c r="P23" s="8" t="s">
        <v>80</v>
      </c>
      <c r="Q23" s="4" t="s">
        <v>81</v>
      </c>
      <c r="R23" s="3" t="s">
        <v>82</v>
      </c>
      <c r="S23" s="5" t="s">
        <v>83</v>
      </c>
      <c r="T23" s="39"/>
    </row>
    <row r="24" spans="1:102" x14ac:dyDescent="0.25">
      <c r="A24" s="43"/>
      <c r="B24" s="44"/>
      <c r="C24" s="45"/>
      <c r="D24" s="44"/>
      <c r="E24" s="46"/>
      <c r="F24" s="42"/>
      <c r="G24" s="47"/>
      <c r="H24" s="42"/>
      <c r="I24" s="42"/>
      <c r="J24" s="59"/>
      <c r="K24" s="59"/>
      <c r="L24" s="59"/>
      <c r="M24" s="64"/>
      <c r="N24" s="64"/>
      <c r="O24" s="64"/>
      <c r="P24" s="8" t="s">
        <v>84</v>
      </c>
      <c r="Q24" s="4" t="s">
        <v>85</v>
      </c>
      <c r="R24" s="3" t="s">
        <v>86</v>
      </c>
      <c r="S24" s="5" t="s">
        <v>83</v>
      </c>
      <c r="T24" s="39"/>
    </row>
    <row r="25" spans="1:102" x14ac:dyDescent="0.25">
      <c r="A25" s="43"/>
      <c r="B25" s="44"/>
      <c r="C25" s="45"/>
      <c r="D25" s="44"/>
      <c r="E25" s="46"/>
      <c r="F25" s="42"/>
      <c r="G25" s="47"/>
      <c r="H25" s="42"/>
      <c r="I25" s="42"/>
      <c r="J25" s="59"/>
      <c r="K25" s="59"/>
      <c r="L25" s="59"/>
      <c r="M25" s="64"/>
      <c r="N25" s="64"/>
      <c r="O25" s="64"/>
      <c r="P25" s="8" t="s">
        <v>87</v>
      </c>
      <c r="Q25" s="4" t="s">
        <v>52</v>
      </c>
      <c r="R25" s="3" t="s">
        <v>88</v>
      </c>
      <c r="S25" s="5" t="s">
        <v>89</v>
      </c>
      <c r="T25" s="39"/>
    </row>
    <row r="26" spans="1:102" x14ac:dyDescent="0.25">
      <c r="A26" s="43"/>
      <c r="B26" s="44"/>
      <c r="C26" s="45"/>
      <c r="D26" s="44"/>
      <c r="E26" s="46"/>
      <c r="F26" s="42"/>
      <c r="G26" s="47"/>
      <c r="H26" s="42"/>
      <c r="I26" s="42"/>
      <c r="J26" s="59"/>
      <c r="K26" s="59"/>
      <c r="L26" s="59"/>
      <c r="M26" s="64"/>
      <c r="N26" s="64"/>
      <c r="O26" s="64"/>
      <c r="P26" s="8" t="s">
        <v>90</v>
      </c>
      <c r="Q26" s="4" t="s">
        <v>91</v>
      </c>
      <c r="R26" s="3" t="s">
        <v>92</v>
      </c>
      <c r="S26" s="5" t="s">
        <v>83</v>
      </c>
      <c r="T26" s="39"/>
    </row>
    <row r="27" spans="1:102" x14ac:dyDescent="0.25">
      <c r="A27" s="43"/>
      <c r="B27" s="44"/>
      <c r="C27" s="45"/>
      <c r="D27" s="44"/>
      <c r="E27" s="46"/>
      <c r="F27" s="42"/>
      <c r="G27" s="47"/>
      <c r="H27" s="42"/>
      <c r="I27" s="42"/>
      <c r="J27" s="59"/>
      <c r="K27" s="59"/>
      <c r="L27" s="59"/>
      <c r="M27" s="64"/>
      <c r="N27" s="64"/>
      <c r="O27" s="64"/>
      <c r="P27" s="8" t="s">
        <v>93</v>
      </c>
      <c r="Q27" s="4" t="s">
        <v>94</v>
      </c>
      <c r="R27" s="3" t="s">
        <v>95</v>
      </c>
      <c r="S27" s="5" t="s">
        <v>96</v>
      </c>
      <c r="T27" s="39"/>
    </row>
    <row r="28" spans="1:102" x14ac:dyDescent="0.25">
      <c r="A28" s="43"/>
      <c r="B28" s="44"/>
      <c r="C28" s="45"/>
      <c r="D28" s="44"/>
      <c r="E28" s="46"/>
      <c r="F28" s="42"/>
      <c r="G28" s="47"/>
      <c r="H28" s="42"/>
      <c r="I28" s="42"/>
      <c r="J28" s="59"/>
      <c r="K28" s="59"/>
      <c r="L28" s="59"/>
      <c r="M28" s="64"/>
      <c r="N28" s="64"/>
      <c r="O28" s="64"/>
      <c r="P28" s="8" t="s">
        <v>97</v>
      </c>
      <c r="Q28" s="4" t="s">
        <v>98</v>
      </c>
      <c r="R28" s="3" t="s">
        <v>99</v>
      </c>
      <c r="S28" s="5" t="s">
        <v>100</v>
      </c>
      <c r="T28" s="39"/>
    </row>
    <row r="29" spans="1:102" x14ac:dyDescent="0.25">
      <c r="A29" s="43"/>
      <c r="B29" s="44"/>
      <c r="C29" s="45"/>
      <c r="D29" s="44"/>
      <c r="E29" s="46"/>
      <c r="F29" s="42"/>
      <c r="G29" s="47"/>
      <c r="H29" s="42"/>
      <c r="I29" s="42"/>
      <c r="J29" s="59"/>
      <c r="K29" s="59"/>
      <c r="L29" s="59"/>
      <c r="M29" s="64"/>
      <c r="N29" s="64"/>
      <c r="O29" s="64"/>
      <c r="P29" s="8" t="s">
        <v>101</v>
      </c>
      <c r="Q29" s="4" t="s">
        <v>102</v>
      </c>
      <c r="R29" s="3" t="s">
        <v>103</v>
      </c>
      <c r="S29" s="13" t="s">
        <v>104</v>
      </c>
      <c r="T29" s="40"/>
    </row>
    <row r="30" spans="1:102" s="10" customFormat="1" x14ac:dyDescent="0.25">
      <c r="A30" s="43" t="s">
        <v>105</v>
      </c>
      <c r="B30" s="44" t="s">
        <v>106</v>
      </c>
      <c r="C30" s="45">
        <v>190340011002</v>
      </c>
      <c r="D30" s="44" t="s">
        <v>107</v>
      </c>
      <c r="E30" s="46" t="s">
        <v>108</v>
      </c>
      <c r="F30" s="42">
        <f>H30+I30</f>
        <v>22477.708999999999</v>
      </c>
      <c r="G30" s="47">
        <v>8.0288612544878415</v>
      </c>
      <c r="H30" s="42">
        <v>10006.700999999999</v>
      </c>
      <c r="I30" s="42">
        <v>12471.008</v>
      </c>
      <c r="J30" s="59">
        <v>16057.722508975683</v>
      </c>
      <c r="K30" s="59">
        <v>7148.6301334486297</v>
      </c>
      <c r="L30" s="59">
        <v>8909.0923755270524</v>
      </c>
      <c r="M30" s="64">
        <v>4817.3167526927045</v>
      </c>
      <c r="N30" s="64">
        <v>2144.5887303097197</v>
      </c>
      <c r="O30" s="64">
        <v>2672.7280223829848</v>
      </c>
      <c r="P30" s="12" t="s">
        <v>109</v>
      </c>
      <c r="Q30" s="4" t="s">
        <v>81</v>
      </c>
      <c r="R30" s="3" t="s">
        <v>82</v>
      </c>
      <c r="S30" s="5" t="s">
        <v>83</v>
      </c>
      <c r="T30" s="38" t="s">
        <v>745</v>
      </c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</row>
    <row r="31" spans="1:102" s="10" customFormat="1" ht="30" x14ac:dyDescent="0.25">
      <c r="A31" s="43"/>
      <c r="B31" s="44"/>
      <c r="C31" s="45"/>
      <c r="D31" s="44"/>
      <c r="E31" s="46"/>
      <c r="F31" s="42"/>
      <c r="G31" s="47"/>
      <c r="H31" s="42"/>
      <c r="I31" s="42"/>
      <c r="J31" s="59"/>
      <c r="K31" s="59"/>
      <c r="L31" s="59"/>
      <c r="M31" s="64"/>
      <c r="N31" s="64"/>
      <c r="O31" s="64"/>
      <c r="P31" s="12" t="s">
        <v>110</v>
      </c>
      <c r="Q31" s="4" t="s">
        <v>111</v>
      </c>
      <c r="R31" s="3" t="s">
        <v>112</v>
      </c>
      <c r="S31" s="5" t="s">
        <v>113</v>
      </c>
      <c r="T31" s="39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</row>
    <row r="32" spans="1:102" s="10" customFormat="1" x14ac:dyDescent="0.25">
      <c r="A32" s="43"/>
      <c r="B32" s="44"/>
      <c r="C32" s="45"/>
      <c r="D32" s="44"/>
      <c r="E32" s="46"/>
      <c r="F32" s="42"/>
      <c r="G32" s="47"/>
      <c r="H32" s="42"/>
      <c r="I32" s="42"/>
      <c r="J32" s="59"/>
      <c r="K32" s="59"/>
      <c r="L32" s="59"/>
      <c r="M32" s="64"/>
      <c r="N32" s="64"/>
      <c r="O32" s="64"/>
      <c r="P32" s="12" t="s">
        <v>114</v>
      </c>
      <c r="Q32" s="4" t="s">
        <v>115</v>
      </c>
      <c r="R32" s="3" t="s">
        <v>116</v>
      </c>
      <c r="S32" s="5" t="s">
        <v>117</v>
      </c>
      <c r="T32" s="39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</row>
    <row r="33" spans="1:102" s="10" customFormat="1" ht="30" x14ac:dyDescent="0.25">
      <c r="A33" s="43"/>
      <c r="B33" s="44"/>
      <c r="C33" s="45"/>
      <c r="D33" s="44"/>
      <c r="E33" s="46"/>
      <c r="F33" s="42"/>
      <c r="G33" s="47"/>
      <c r="H33" s="42"/>
      <c r="I33" s="42"/>
      <c r="J33" s="59"/>
      <c r="K33" s="59"/>
      <c r="L33" s="59"/>
      <c r="M33" s="64"/>
      <c r="N33" s="64"/>
      <c r="O33" s="64"/>
      <c r="P33" s="12" t="s">
        <v>118</v>
      </c>
      <c r="Q33" s="4" t="s">
        <v>119</v>
      </c>
      <c r="R33" s="3" t="s">
        <v>120</v>
      </c>
      <c r="S33" s="5" t="s">
        <v>121</v>
      </c>
      <c r="T33" s="39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</row>
    <row r="34" spans="1:102" s="10" customFormat="1" ht="30" x14ac:dyDescent="0.25">
      <c r="A34" s="43"/>
      <c r="B34" s="44"/>
      <c r="C34" s="45"/>
      <c r="D34" s="44"/>
      <c r="E34" s="46"/>
      <c r="F34" s="42"/>
      <c r="G34" s="47"/>
      <c r="H34" s="42"/>
      <c r="I34" s="42"/>
      <c r="J34" s="59"/>
      <c r="K34" s="59"/>
      <c r="L34" s="59"/>
      <c r="M34" s="64"/>
      <c r="N34" s="64"/>
      <c r="O34" s="64"/>
      <c r="P34" s="12" t="s">
        <v>122</v>
      </c>
      <c r="Q34" s="4" t="s">
        <v>44</v>
      </c>
      <c r="R34" s="3" t="s">
        <v>45</v>
      </c>
      <c r="S34" s="5" t="s">
        <v>46</v>
      </c>
      <c r="T34" s="39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</row>
    <row r="35" spans="1:102" s="10" customFormat="1" ht="30" x14ac:dyDescent="0.25">
      <c r="A35" s="43"/>
      <c r="B35" s="44"/>
      <c r="C35" s="45"/>
      <c r="D35" s="44"/>
      <c r="E35" s="46"/>
      <c r="F35" s="42"/>
      <c r="G35" s="47"/>
      <c r="H35" s="42"/>
      <c r="I35" s="42"/>
      <c r="J35" s="59"/>
      <c r="K35" s="59"/>
      <c r="L35" s="59"/>
      <c r="M35" s="64"/>
      <c r="N35" s="64"/>
      <c r="O35" s="64"/>
      <c r="P35" s="3" t="s">
        <v>123</v>
      </c>
      <c r="Q35" s="4" t="s">
        <v>124</v>
      </c>
      <c r="R35" s="3" t="s">
        <v>45</v>
      </c>
      <c r="S35" s="5" t="s">
        <v>125</v>
      </c>
      <c r="T35" s="39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</row>
    <row r="36" spans="1:102" s="10" customFormat="1" x14ac:dyDescent="0.25">
      <c r="A36" s="43"/>
      <c r="B36" s="44"/>
      <c r="C36" s="45"/>
      <c r="D36" s="44"/>
      <c r="E36" s="46"/>
      <c r="F36" s="42"/>
      <c r="G36" s="47"/>
      <c r="H36" s="42"/>
      <c r="I36" s="42"/>
      <c r="J36" s="59"/>
      <c r="K36" s="59"/>
      <c r="L36" s="59"/>
      <c r="M36" s="64"/>
      <c r="N36" s="64"/>
      <c r="O36" s="64"/>
      <c r="P36" s="12" t="s">
        <v>126</v>
      </c>
      <c r="Q36" s="4" t="s">
        <v>127</v>
      </c>
      <c r="R36" s="3" t="s">
        <v>128</v>
      </c>
      <c r="S36" s="5" t="s">
        <v>129</v>
      </c>
      <c r="T36" s="39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</row>
    <row r="37" spans="1:102" s="10" customFormat="1" x14ac:dyDescent="0.25">
      <c r="A37" s="43"/>
      <c r="B37" s="44"/>
      <c r="C37" s="45"/>
      <c r="D37" s="44"/>
      <c r="E37" s="46"/>
      <c r="F37" s="42"/>
      <c r="G37" s="47"/>
      <c r="H37" s="42"/>
      <c r="I37" s="42"/>
      <c r="J37" s="59"/>
      <c r="K37" s="59"/>
      <c r="L37" s="59"/>
      <c r="M37" s="64"/>
      <c r="N37" s="64"/>
      <c r="O37" s="64"/>
      <c r="P37" s="12" t="s">
        <v>130</v>
      </c>
      <c r="Q37" s="4" t="s">
        <v>91</v>
      </c>
      <c r="R37" s="3" t="s">
        <v>92</v>
      </c>
      <c r="S37" s="5" t="s">
        <v>83</v>
      </c>
      <c r="T37" s="39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</row>
    <row r="38" spans="1:102" s="10" customFormat="1" ht="30" x14ac:dyDescent="0.25">
      <c r="A38" s="43"/>
      <c r="B38" s="44"/>
      <c r="C38" s="45"/>
      <c r="D38" s="44"/>
      <c r="E38" s="46"/>
      <c r="F38" s="42"/>
      <c r="G38" s="47"/>
      <c r="H38" s="42"/>
      <c r="I38" s="42"/>
      <c r="J38" s="59"/>
      <c r="K38" s="59"/>
      <c r="L38" s="59"/>
      <c r="M38" s="64"/>
      <c r="N38" s="64"/>
      <c r="O38" s="64"/>
      <c r="P38" s="12" t="s">
        <v>131</v>
      </c>
      <c r="Q38" s="4" t="s">
        <v>70</v>
      </c>
      <c r="R38" s="3" t="s">
        <v>71</v>
      </c>
      <c r="S38" s="5" t="s">
        <v>72</v>
      </c>
      <c r="T38" s="40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</row>
    <row r="39" spans="1:102" s="10" customFormat="1" ht="30" x14ac:dyDescent="0.25">
      <c r="A39" s="43" t="s">
        <v>132</v>
      </c>
      <c r="B39" s="44" t="s">
        <v>133</v>
      </c>
      <c r="C39" s="45">
        <v>190940034182</v>
      </c>
      <c r="D39" s="44" t="s">
        <v>134</v>
      </c>
      <c r="E39" s="46" t="s">
        <v>135</v>
      </c>
      <c r="F39" s="42">
        <f>H39+I39</f>
        <v>2767.6210000000001</v>
      </c>
      <c r="G39" s="47">
        <v>0.98857250149500986</v>
      </c>
      <c r="H39" s="42">
        <v>2277.6210000000001</v>
      </c>
      <c r="I39" s="42">
        <v>490</v>
      </c>
      <c r="J39" s="59">
        <v>1977.1450029900197</v>
      </c>
      <c r="K39" s="59">
        <v>1627.0966938230097</v>
      </c>
      <c r="L39" s="59">
        <v>350.04830916701002</v>
      </c>
      <c r="M39" s="64">
        <v>593.14350089700588</v>
      </c>
      <c r="N39" s="64">
        <v>488.12898285092524</v>
      </c>
      <c r="O39" s="64">
        <v>105.01451804608057</v>
      </c>
      <c r="P39" s="8" t="s">
        <v>136</v>
      </c>
      <c r="Q39" s="7" t="s">
        <v>143</v>
      </c>
      <c r="R39" s="8" t="s">
        <v>137</v>
      </c>
      <c r="S39" s="13" t="s">
        <v>138</v>
      </c>
      <c r="T39" s="38" t="s">
        <v>745</v>
      </c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</row>
    <row r="40" spans="1:102" s="10" customFormat="1" ht="30" x14ac:dyDescent="0.25">
      <c r="A40" s="43"/>
      <c r="B40" s="44"/>
      <c r="C40" s="45"/>
      <c r="D40" s="44"/>
      <c r="E40" s="46"/>
      <c r="F40" s="42"/>
      <c r="G40" s="47"/>
      <c r="H40" s="42"/>
      <c r="I40" s="42"/>
      <c r="J40" s="59"/>
      <c r="K40" s="59"/>
      <c r="L40" s="59"/>
      <c r="M40" s="64"/>
      <c r="N40" s="64"/>
      <c r="O40" s="64"/>
      <c r="P40" s="8" t="s">
        <v>139</v>
      </c>
      <c r="Q40" s="7" t="s">
        <v>140</v>
      </c>
      <c r="R40" s="8" t="s">
        <v>141</v>
      </c>
      <c r="S40" s="13" t="s">
        <v>142</v>
      </c>
      <c r="T40" s="39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</row>
    <row r="41" spans="1:102" s="10" customFormat="1" ht="30" x14ac:dyDescent="0.25">
      <c r="A41" s="43"/>
      <c r="B41" s="44"/>
      <c r="C41" s="45"/>
      <c r="D41" s="44"/>
      <c r="E41" s="46"/>
      <c r="F41" s="42"/>
      <c r="G41" s="47"/>
      <c r="H41" s="42"/>
      <c r="I41" s="42"/>
      <c r="J41" s="59"/>
      <c r="K41" s="59"/>
      <c r="L41" s="59"/>
      <c r="M41" s="64"/>
      <c r="N41" s="64"/>
      <c r="O41" s="64"/>
      <c r="P41" s="8" t="s">
        <v>144</v>
      </c>
      <c r="Q41" s="7" t="s">
        <v>145</v>
      </c>
      <c r="R41" s="8" t="s">
        <v>146</v>
      </c>
      <c r="S41" s="13" t="s">
        <v>147</v>
      </c>
      <c r="T41" s="39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</row>
    <row r="42" spans="1:102" s="10" customFormat="1" x14ac:dyDescent="0.25">
      <c r="A42" s="43"/>
      <c r="B42" s="44"/>
      <c r="C42" s="45"/>
      <c r="D42" s="44"/>
      <c r="E42" s="46"/>
      <c r="F42" s="42"/>
      <c r="G42" s="47"/>
      <c r="H42" s="42"/>
      <c r="I42" s="42"/>
      <c r="J42" s="59"/>
      <c r="K42" s="59"/>
      <c r="L42" s="59"/>
      <c r="M42" s="64"/>
      <c r="N42" s="64"/>
      <c r="O42" s="64"/>
      <c r="P42" s="8" t="s">
        <v>148</v>
      </c>
      <c r="Q42" s="7" t="s">
        <v>149</v>
      </c>
      <c r="R42" s="8" t="s">
        <v>150</v>
      </c>
      <c r="S42" s="13" t="s">
        <v>151</v>
      </c>
      <c r="T42" s="39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</row>
    <row r="43" spans="1:102" s="10" customFormat="1" x14ac:dyDescent="0.25">
      <c r="A43" s="43"/>
      <c r="B43" s="44"/>
      <c r="C43" s="45"/>
      <c r="D43" s="44"/>
      <c r="E43" s="46"/>
      <c r="F43" s="42"/>
      <c r="G43" s="47"/>
      <c r="H43" s="42"/>
      <c r="I43" s="42"/>
      <c r="J43" s="59"/>
      <c r="K43" s="59"/>
      <c r="L43" s="59"/>
      <c r="M43" s="64"/>
      <c r="N43" s="64"/>
      <c r="O43" s="64"/>
      <c r="P43" s="8" t="s">
        <v>152</v>
      </c>
      <c r="Q43" s="7" t="s">
        <v>153</v>
      </c>
      <c r="R43" s="8" t="s">
        <v>154</v>
      </c>
      <c r="S43" s="13" t="s">
        <v>155</v>
      </c>
      <c r="T43" s="39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</row>
    <row r="44" spans="1:102" s="10" customFormat="1" ht="30" x14ac:dyDescent="0.25">
      <c r="A44" s="43"/>
      <c r="B44" s="44"/>
      <c r="C44" s="45"/>
      <c r="D44" s="44"/>
      <c r="E44" s="46"/>
      <c r="F44" s="42"/>
      <c r="G44" s="47"/>
      <c r="H44" s="42"/>
      <c r="I44" s="42"/>
      <c r="J44" s="59"/>
      <c r="K44" s="59"/>
      <c r="L44" s="59"/>
      <c r="M44" s="64"/>
      <c r="N44" s="64"/>
      <c r="O44" s="64"/>
      <c r="P44" s="8" t="s">
        <v>156</v>
      </c>
      <c r="Q44" s="7" t="s">
        <v>157</v>
      </c>
      <c r="R44" s="8" t="s">
        <v>158</v>
      </c>
      <c r="S44" s="13" t="s">
        <v>159</v>
      </c>
      <c r="T44" s="39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</row>
    <row r="45" spans="1:102" s="10" customFormat="1" x14ac:dyDescent="0.25">
      <c r="A45" s="43"/>
      <c r="B45" s="44"/>
      <c r="C45" s="45"/>
      <c r="D45" s="44"/>
      <c r="E45" s="46"/>
      <c r="F45" s="42"/>
      <c r="G45" s="47"/>
      <c r="H45" s="42"/>
      <c r="I45" s="42"/>
      <c r="J45" s="59"/>
      <c r="K45" s="59"/>
      <c r="L45" s="59"/>
      <c r="M45" s="64"/>
      <c r="N45" s="64"/>
      <c r="O45" s="64"/>
      <c r="P45" s="8" t="s">
        <v>160</v>
      </c>
      <c r="Q45" s="7" t="s">
        <v>161</v>
      </c>
      <c r="R45" s="8" t="s">
        <v>162</v>
      </c>
      <c r="S45" s="13" t="s">
        <v>163</v>
      </c>
      <c r="T45" s="39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</row>
    <row r="46" spans="1:102" s="10" customFormat="1" ht="30" x14ac:dyDescent="0.25">
      <c r="A46" s="43"/>
      <c r="B46" s="44"/>
      <c r="C46" s="45"/>
      <c r="D46" s="44"/>
      <c r="E46" s="46"/>
      <c r="F46" s="42"/>
      <c r="G46" s="47"/>
      <c r="H46" s="42"/>
      <c r="I46" s="42"/>
      <c r="J46" s="59"/>
      <c r="K46" s="59"/>
      <c r="L46" s="59"/>
      <c r="M46" s="64"/>
      <c r="N46" s="64"/>
      <c r="O46" s="64"/>
      <c r="P46" s="8" t="s">
        <v>164</v>
      </c>
      <c r="Q46" s="7" t="s">
        <v>165</v>
      </c>
      <c r="R46" s="8" t="s">
        <v>166</v>
      </c>
      <c r="S46" s="13" t="s">
        <v>167</v>
      </c>
      <c r="T46" s="39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</row>
    <row r="47" spans="1:102" s="10" customFormat="1" ht="30" x14ac:dyDescent="0.25">
      <c r="A47" s="43"/>
      <c r="B47" s="44"/>
      <c r="C47" s="45"/>
      <c r="D47" s="44"/>
      <c r="E47" s="46"/>
      <c r="F47" s="42"/>
      <c r="G47" s="47"/>
      <c r="H47" s="42"/>
      <c r="I47" s="42"/>
      <c r="J47" s="59"/>
      <c r="K47" s="59"/>
      <c r="L47" s="59"/>
      <c r="M47" s="64"/>
      <c r="N47" s="64"/>
      <c r="O47" s="64"/>
      <c r="P47" s="17" t="s">
        <v>168</v>
      </c>
      <c r="Q47" s="7" t="s">
        <v>169</v>
      </c>
      <c r="R47" s="8" t="s">
        <v>170</v>
      </c>
      <c r="S47" s="14" t="s">
        <v>171</v>
      </c>
      <c r="T47" s="39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</row>
    <row r="48" spans="1:102" s="10" customFormat="1" ht="30" x14ac:dyDescent="0.25">
      <c r="A48" s="43"/>
      <c r="B48" s="44"/>
      <c r="C48" s="45"/>
      <c r="D48" s="44"/>
      <c r="E48" s="46"/>
      <c r="F48" s="42"/>
      <c r="G48" s="47"/>
      <c r="H48" s="42"/>
      <c r="I48" s="42"/>
      <c r="J48" s="59"/>
      <c r="K48" s="59"/>
      <c r="L48" s="59"/>
      <c r="M48" s="64"/>
      <c r="N48" s="64"/>
      <c r="O48" s="64"/>
      <c r="P48" s="17" t="s">
        <v>172</v>
      </c>
      <c r="Q48" s="7" t="s">
        <v>173</v>
      </c>
      <c r="R48" s="8" t="s">
        <v>174</v>
      </c>
      <c r="S48" s="14" t="s">
        <v>171</v>
      </c>
      <c r="T48" s="40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</row>
    <row r="49" spans="1:102" s="10" customFormat="1" ht="60" x14ac:dyDescent="0.25">
      <c r="A49" s="14" t="s">
        <v>175</v>
      </c>
      <c r="B49" s="13" t="s">
        <v>176</v>
      </c>
      <c r="C49" s="20">
        <v>200240002232</v>
      </c>
      <c r="D49" s="13" t="s">
        <v>177</v>
      </c>
      <c r="E49" s="7" t="s">
        <v>178</v>
      </c>
      <c r="F49" s="21">
        <f>H49+I49</f>
        <v>836.13499999999999</v>
      </c>
      <c r="G49" s="22">
        <v>0.29866086018914084</v>
      </c>
      <c r="H49" s="21"/>
      <c r="I49" s="21">
        <v>836.13499999999999</v>
      </c>
      <c r="J49" s="58">
        <v>597.32172037828161</v>
      </c>
      <c r="K49" s="58"/>
      <c r="L49" s="58">
        <v>597.32172037828161</v>
      </c>
      <c r="M49" s="63">
        <v>179.19651611348448</v>
      </c>
      <c r="N49" s="63"/>
      <c r="O49" s="63">
        <v>179.19651611348448</v>
      </c>
      <c r="P49" s="8" t="s">
        <v>179</v>
      </c>
      <c r="Q49" s="7" t="s">
        <v>165</v>
      </c>
      <c r="R49" s="8" t="s">
        <v>166</v>
      </c>
      <c r="S49" s="13" t="s">
        <v>167</v>
      </c>
      <c r="T49" s="37" t="s">
        <v>745</v>
      </c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</row>
    <row r="50" spans="1:102" ht="150" x14ac:dyDescent="0.25">
      <c r="A50" s="14" t="s">
        <v>181</v>
      </c>
      <c r="B50" s="13" t="s">
        <v>180</v>
      </c>
      <c r="C50" s="7" t="s">
        <v>182</v>
      </c>
      <c r="D50" s="13" t="s">
        <v>183</v>
      </c>
      <c r="E50" s="7" t="s">
        <v>184</v>
      </c>
      <c r="F50" s="21">
        <f>H50+I50</f>
        <v>403.2</v>
      </c>
      <c r="G50" s="22">
        <v>0.14401987577156988</v>
      </c>
      <c r="H50" s="21">
        <v>403.2</v>
      </c>
      <c r="I50" s="21"/>
      <c r="J50" s="58">
        <v>288.03975154313974</v>
      </c>
      <c r="K50" s="58">
        <v>288.03975154313974</v>
      </c>
      <c r="L50" s="58"/>
      <c r="M50" s="63">
        <v>86.411925462941923</v>
      </c>
      <c r="N50" s="63">
        <v>86.411925462941923</v>
      </c>
      <c r="O50" s="63"/>
      <c r="P50" s="8" t="s">
        <v>186</v>
      </c>
      <c r="Q50" s="7" t="s">
        <v>185</v>
      </c>
      <c r="R50" s="8" t="s">
        <v>187</v>
      </c>
      <c r="S50" s="13" t="s">
        <v>524</v>
      </c>
      <c r="T50" s="37" t="s">
        <v>746</v>
      </c>
    </row>
    <row r="51" spans="1:102" s="10" customFormat="1" ht="30" x14ac:dyDescent="0.25">
      <c r="A51" s="43" t="s">
        <v>188</v>
      </c>
      <c r="B51" s="44" t="s">
        <v>189</v>
      </c>
      <c r="C51" s="45">
        <v>20540000101</v>
      </c>
      <c r="D51" s="44" t="s">
        <v>190</v>
      </c>
      <c r="E51" s="46" t="s">
        <v>191</v>
      </c>
      <c r="F51" s="42">
        <f>H51+I51</f>
        <v>9498.7729999999992</v>
      </c>
      <c r="G51" s="47">
        <v>3.3928871712359672</v>
      </c>
      <c r="H51" s="42"/>
      <c r="I51" s="42">
        <v>9498.7729999999992</v>
      </c>
      <c r="J51" s="59">
        <v>6785.7743424719338</v>
      </c>
      <c r="K51" s="59"/>
      <c r="L51" s="59">
        <v>6785.7743424719338</v>
      </c>
      <c r="M51" s="64">
        <v>2035.73230274158</v>
      </c>
      <c r="N51" s="64">
        <v>594.80890048217907</v>
      </c>
      <c r="O51" s="64">
        <v>1440.9234022594012</v>
      </c>
      <c r="P51" s="23" t="s">
        <v>192</v>
      </c>
      <c r="Q51" s="24" t="s">
        <v>77</v>
      </c>
      <c r="R51" s="25" t="s">
        <v>193</v>
      </c>
      <c r="S51" s="14" t="s">
        <v>194</v>
      </c>
      <c r="T51" s="38" t="s">
        <v>745</v>
      </c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</row>
    <row r="52" spans="1:102" s="10" customFormat="1" ht="30" x14ac:dyDescent="0.25">
      <c r="A52" s="43"/>
      <c r="B52" s="44"/>
      <c r="C52" s="45"/>
      <c r="D52" s="44"/>
      <c r="E52" s="46"/>
      <c r="F52" s="42"/>
      <c r="G52" s="47"/>
      <c r="H52" s="42"/>
      <c r="I52" s="42"/>
      <c r="J52" s="59"/>
      <c r="K52" s="59"/>
      <c r="L52" s="59"/>
      <c r="M52" s="64"/>
      <c r="N52" s="64"/>
      <c r="O52" s="64"/>
      <c r="P52" s="26" t="s">
        <v>195</v>
      </c>
      <c r="Q52" s="24" t="s">
        <v>66</v>
      </c>
      <c r="R52" s="25" t="s">
        <v>196</v>
      </c>
      <c r="S52" s="14" t="s">
        <v>171</v>
      </c>
      <c r="T52" s="39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</row>
    <row r="53" spans="1:102" s="10" customFormat="1" ht="30" x14ac:dyDescent="0.25">
      <c r="A53" s="43"/>
      <c r="B53" s="44"/>
      <c r="C53" s="45"/>
      <c r="D53" s="44"/>
      <c r="E53" s="46"/>
      <c r="F53" s="42"/>
      <c r="G53" s="47"/>
      <c r="H53" s="42"/>
      <c r="I53" s="42"/>
      <c r="J53" s="59"/>
      <c r="K53" s="59"/>
      <c r="L53" s="59"/>
      <c r="M53" s="64"/>
      <c r="N53" s="64"/>
      <c r="O53" s="64"/>
      <c r="P53" s="26" t="s">
        <v>197</v>
      </c>
      <c r="Q53" s="24" t="s">
        <v>81</v>
      </c>
      <c r="R53" s="27" t="s">
        <v>198</v>
      </c>
      <c r="S53" s="14" t="s">
        <v>199</v>
      </c>
      <c r="T53" s="39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</row>
    <row r="54" spans="1:102" s="10" customFormat="1" ht="30" x14ac:dyDescent="0.25">
      <c r="A54" s="43"/>
      <c r="B54" s="44"/>
      <c r="C54" s="45"/>
      <c r="D54" s="44"/>
      <c r="E54" s="46"/>
      <c r="F54" s="42"/>
      <c r="G54" s="47"/>
      <c r="H54" s="42"/>
      <c r="I54" s="42"/>
      <c r="J54" s="59"/>
      <c r="K54" s="59"/>
      <c r="L54" s="59"/>
      <c r="M54" s="64"/>
      <c r="N54" s="64"/>
      <c r="O54" s="64"/>
      <c r="P54" s="26" t="s">
        <v>200</v>
      </c>
      <c r="Q54" s="28" t="s">
        <v>70</v>
      </c>
      <c r="R54" s="25" t="s">
        <v>201</v>
      </c>
      <c r="S54" s="14" t="s">
        <v>202</v>
      </c>
      <c r="T54" s="40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</row>
    <row r="55" spans="1:102" s="10" customFormat="1" x14ac:dyDescent="0.25">
      <c r="A55" s="43" t="s">
        <v>203</v>
      </c>
      <c r="B55" s="44" t="s">
        <v>204</v>
      </c>
      <c r="C55" s="45">
        <v>150940004311</v>
      </c>
      <c r="D55" s="44" t="s">
        <v>205</v>
      </c>
      <c r="E55" s="46" t="s">
        <v>206</v>
      </c>
      <c r="F55" s="42">
        <f>H55+I55</f>
        <v>6556.5</v>
      </c>
      <c r="G55" s="47">
        <v>2.341930345972961</v>
      </c>
      <c r="H55" s="42">
        <v>6556.5</v>
      </c>
      <c r="I55" s="42"/>
      <c r="J55" s="59">
        <v>4683.8606919459226</v>
      </c>
      <c r="K55" s="59">
        <v>4683.8606919459226</v>
      </c>
      <c r="L55" s="59"/>
      <c r="M55" s="64">
        <v>1405.1582075837766</v>
      </c>
      <c r="N55" s="64">
        <v>1405.1582075837766</v>
      </c>
      <c r="O55" s="64"/>
      <c r="P55" s="8" t="s">
        <v>207</v>
      </c>
      <c r="Q55" s="7" t="s">
        <v>208</v>
      </c>
      <c r="R55" s="8" t="s">
        <v>209</v>
      </c>
      <c r="S55" s="13" t="s">
        <v>202</v>
      </c>
      <c r="T55" s="38" t="s">
        <v>745</v>
      </c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</row>
    <row r="56" spans="1:102" s="10" customFormat="1" ht="42.75" customHeight="1" x14ac:dyDescent="0.25">
      <c r="A56" s="43"/>
      <c r="B56" s="44"/>
      <c r="C56" s="45"/>
      <c r="D56" s="44"/>
      <c r="E56" s="46"/>
      <c r="F56" s="42"/>
      <c r="G56" s="47"/>
      <c r="H56" s="42"/>
      <c r="I56" s="42"/>
      <c r="J56" s="59"/>
      <c r="K56" s="59"/>
      <c r="L56" s="59"/>
      <c r="M56" s="64"/>
      <c r="N56" s="64"/>
      <c r="O56" s="64"/>
      <c r="P56" s="17" t="s">
        <v>210</v>
      </c>
      <c r="Q56" s="7" t="s">
        <v>211</v>
      </c>
      <c r="R56" s="8" t="s">
        <v>212</v>
      </c>
      <c r="S56" s="14" t="s">
        <v>213</v>
      </c>
      <c r="T56" s="40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</row>
    <row r="57" spans="1:102" s="10" customFormat="1" ht="60" x14ac:dyDescent="0.25">
      <c r="A57" s="14" t="s">
        <v>214</v>
      </c>
      <c r="B57" s="13" t="s">
        <v>215</v>
      </c>
      <c r="C57" s="20">
        <v>150940004282</v>
      </c>
      <c r="D57" s="13" t="s">
        <v>216</v>
      </c>
      <c r="E57" s="7" t="s">
        <v>206</v>
      </c>
      <c r="F57" s="21">
        <f>H57+I57</f>
        <v>1057.5</v>
      </c>
      <c r="G57" s="22">
        <v>0.37773070096338079</v>
      </c>
      <c r="H57" s="21">
        <v>1057.5</v>
      </c>
      <c r="I57" s="21"/>
      <c r="J57" s="58">
        <v>755.4614019267616</v>
      </c>
      <c r="K57" s="58">
        <v>755.4614019267616</v>
      </c>
      <c r="L57" s="58"/>
      <c r="M57" s="63">
        <v>226.63842057802847</v>
      </c>
      <c r="N57" s="63">
        <v>226.63842057802847</v>
      </c>
      <c r="O57" s="63"/>
      <c r="P57" s="8" t="s">
        <v>217</v>
      </c>
      <c r="Q57" s="7" t="s">
        <v>94</v>
      </c>
      <c r="R57" s="8" t="s">
        <v>218</v>
      </c>
      <c r="S57" s="13" t="s">
        <v>219</v>
      </c>
      <c r="T57" s="37" t="s">
        <v>745</v>
      </c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</row>
    <row r="58" spans="1:102" s="10" customFormat="1" ht="60" x14ac:dyDescent="0.25">
      <c r="A58" s="14" t="s">
        <v>220</v>
      </c>
      <c r="B58" s="13" t="s">
        <v>221</v>
      </c>
      <c r="C58" s="20">
        <v>160240008063</v>
      </c>
      <c r="D58" s="13" t="s">
        <v>222</v>
      </c>
      <c r="E58" s="7" t="s">
        <v>230</v>
      </c>
      <c r="F58" s="21">
        <f>H58+I58</f>
        <v>194.40100000000001</v>
      </c>
      <c r="G58" s="22">
        <v>6.9438511582016263E-2</v>
      </c>
      <c r="H58" s="21"/>
      <c r="I58" s="21">
        <v>194.40100000000001</v>
      </c>
      <c r="J58" s="58">
        <v>138.87702316403252</v>
      </c>
      <c r="K58" s="58"/>
      <c r="L58" s="58">
        <v>138.87702316403252</v>
      </c>
      <c r="M58" s="63">
        <v>41.663106949209755</v>
      </c>
      <c r="N58" s="63"/>
      <c r="O58" s="63">
        <v>41.663106949209755</v>
      </c>
      <c r="P58" s="8" t="s">
        <v>223</v>
      </c>
      <c r="Q58" s="7" t="s">
        <v>77</v>
      </c>
      <c r="R58" s="8" t="s">
        <v>224</v>
      </c>
      <c r="S58" s="13" t="s">
        <v>225</v>
      </c>
      <c r="T58" s="37" t="s">
        <v>745</v>
      </c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</row>
    <row r="59" spans="1:102" s="10" customFormat="1" x14ac:dyDescent="0.25">
      <c r="A59" s="43" t="s">
        <v>227</v>
      </c>
      <c r="B59" s="44" t="s">
        <v>226</v>
      </c>
      <c r="C59" s="45">
        <v>170940027374</v>
      </c>
      <c r="D59" s="44" t="s">
        <v>228</v>
      </c>
      <c r="E59" s="46" t="s">
        <v>229</v>
      </c>
      <c r="F59" s="42">
        <f>H59+I59</f>
        <v>22931.65</v>
      </c>
      <c r="G59" s="47">
        <v>8.1910054172547628</v>
      </c>
      <c r="H59" s="42">
        <v>15195.14</v>
      </c>
      <c r="I59" s="42">
        <v>7736.51</v>
      </c>
      <c r="J59" s="59">
        <v>16382.010834509525</v>
      </c>
      <c r="K59" s="59">
        <v>10855.169519502044</v>
      </c>
      <c r="L59" s="59">
        <v>5526.8413150074803</v>
      </c>
      <c r="M59" s="64">
        <v>4914.6032503528577</v>
      </c>
      <c r="N59" s="64">
        <v>3256.5517939358174</v>
      </c>
      <c r="O59" s="64">
        <v>1658.0514564170403</v>
      </c>
      <c r="P59" s="8" t="s">
        <v>231</v>
      </c>
      <c r="Q59" s="9" t="s">
        <v>58</v>
      </c>
      <c r="R59" s="3" t="s">
        <v>59</v>
      </c>
      <c r="S59" s="5" t="s">
        <v>60</v>
      </c>
      <c r="T59" s="38" t="s">
        <v>745</v>
      </c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</row>
    <row r="60" spans="1:102" s="10" customFormat="1" ht="30" x14ac:dyDescent="0.25">
      <c r="A60" s="43"/>
      <c r="B60" s="44"/>
      <c r="C60" s="45"/>
      <c r="D60" s="44"/>
      <c r="E60" s="46"/>
      <c r="F60" s="42"/>
      <c r="G60" s="47"/>
      <c r="H60" s="42"/>
      <c r="I60" s="42"/>
      <c r="J60" s="59"/>
      <c r="K60" s="59"/>
      <c r="L60" s="59"/>
      <c r="M60" s="64"/>
      <c r="N60" s="64"/>
      <c r="O60" s="64"/>
      <c r="P60" s="17" t="s">
        <v>232</v>
      </c>
      <c r="Q60" s="9" t="s">
        <v>233</v>
      </c>
      <c r="R60" s="3" t="s">
        <v>234</v>
      </c>
      <c r="S60" s="5" t="s">
        <v>235</v>
      </c>
      <c r="T60" s="39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</row>
    <row r="61" spans="1:102" s="10" customFormat="1" ht="30" x14ac:dyDescent="0.25">
      <c r="A61" s="43"/>
      <c r="B61" s="44"/>
      <c r="C61" s="45"/>
      <c r="D61" s="44"/>
      <c r="E61" s="46"/>
      <c r="F61" s="42"/>
      <c r="G61" s="47"/>
      <c r="H61" s="42"/>
      <c r="I61" s="42"/>
      <c r="J61" s="59"/>
      <c r="K61" s="59"/>
      <c r="L61" s="59"/>
      <c r="M61" s="64"/>
      <c r="N61" s="64"/>
      <c r="O61" s="64"/>
      <c r="P61" s="17" t="s">
        <v>236</v>
      </c>
      <c r="Q61" s="9" t="s">
        <v>237</v>
      </c>
      <c r="R61" s="3" t="s">
        <v>238</v>
      </c>
      <c r="S61" s="5" t="s">
        <v>239</v>
      </c>
      <c r="T61" s="39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</row>
    <row r="62" spans="1:102" s="10" customFormat="1" ht="30" x14ac:dyDescent="0.25">
      <c r="A62" s="43"/>
      <c r="B62" s="44"/>
      <c r="C62" s="45"/>
      <c r="D62" s="44"/>
      <c r="E62" s="46"/>
      <c r="F62" s="42"/>
      <c r="G62" s="47"/>
      <c r="H62" s="42"/>
      <c r="I62" s="42"/>
      <c r="J62" s="59"/>
      <c r="K62" s="59"/>
      <c r="L62" s="59"/>
      <c r="M62" s="64"/>
      <c r="N62" s="64"/>
      <c r="O62" s="64"/>
      <c r="P62" s="8" t="s">
        <v>240</v>
      </c>
      <c r="Q62" s="9" t="s">
        <v>241</v>
      </c>
      <c r="R62" s="3" t="s">
        <v>242</v>
      </c>
      <c r="S62" s="5" t="s">
        <v>243</v>
      </c>
      <c r="T62" s="39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</row>
    <row r="63" spans="1:102" s="10" customFormat="1" x14ac:dyDescent="0.25">
      <c r="A63" s="43"/>
      <c r="B63" s="44"/>
      <c r="C63" s="45"/>
      <c r="D63" s="44"/>
      <c r="E63" s="46"/>
      <c r="F63" s="42"/>
      <c r="G63" s="47"/>
      <c r="H63" s="42"/>
      <c r="I63" s="42"/>
      <c r="J63" s="59"/>
      <c r="K63" s="59"/>
      <c r="L63" s="59"/>
      <c r="M63" s="64"/>
      <c r="N63" s="64"/>
      <c r="O63" s="64"/>
      <c r="P63" s="8" t="s">
        <v>244</v>
      </c>
      <c r="Q63" s="9" t="s">
        <v>245</v>
      </c>
      <c r="R63" s="3" t="s">
        <v>246</v>
      </c>
      <c r="S63" s="5" t="s">
        <v>247</v>
      </c>
      <c r="T63" s="39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</row>
    <row r="64" spans="1:102" s="10" customFormat="1" x14ac:dyDescent="0.25">
      <c r="A64" s="43"/>
      <c r="B64" s="44"/>
      <c r="C64" s="45"/>
      <c r="D64" s="44"/>
      <c r="E64" s="46"/>
      <c r="F64" s="42"/>
      <c r="G64" s="47"/>
      <c r="H64" s="42"/>
      <c r="I64" s="42"/>
      <c r="J64" s="59"/>
      <c r="K64" s="59"/>
      <c r="L64" s="59"/>
      <c r="M64" s="64"/>
      <c r="N64" s="64"/>
      <c r="O64" s="64"/>
      <c r="P64" s="17" t="s">
        <v>248</v>
      </c>
      <c r="Q64" s="9" t="s">
        <v>249</v>
      </c>
      <c r="R64" s="3" t="s">
        <v>250</v>
      </c>
      <c r="S64" s="5" t="s">
        <v>251</v>
      </c>
      <c r="T64" s="39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</row>
    <row r="65" spans="1:102" s="10" customFormat="1" x14ac:dyDescent="0.25">
      <c r="A65" s="43"/>
      <c r="B65" s="44"/>
      <c r="C65" s="45"/>
      <c r="D65" s="44"/>
      <c r="E65" s="46"/>
      <c r="F65" s="42"/>
      <c r="G65" s="47"/>
      <c r="H65" s="42"/>
      <c r="I65" s="42"/>
      <c r="J65" s="59"/>
      <c r="K65" s="59"/>
      <c r="L65" s="59"/>
      <c r="M65" s="64"/>
      <c r="N65" s="64"/>
      <c r="O65" s="64"/>
      <c r="P65" s="17" t="s">
        <v>65</v>
      </c>
      <c r="Q65" s="9" t="s">
        <v>66</v>
      </c>
      <c r="R65" s="3" t="s">
        <v>67</v>
      </c>
      <c r="S65" s="5" t="s">
        <v>68</v>
      </c>
      <c r="T65" s="39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</row>
    <row r="66" spans="1:102" s="10" customFormat="1" ht="30" x14ac:dyDescent="0.25">
      <c r="A66" s="43"/>
      <c r="B66" s="44"/>
      <c r="C66" s="45"/>
      <c r="D66" s="44"/>
      <c r="E66" s="46"/>
      <c r="F66" s="42"/>
      <c r="G66" s="47"/>
      <c r="H66" s="42"/>
      <c r="I66" s="42"/>
      <c r="J66" s="59"/>
      <c r="K66" s="59"/>
      <c r="L66" s="59"/>
      <c r="M66" s="64"/>
      <c r="N66" s="64"/>
      <c r="O66" s="64"/>
      <c r="P66" s="17" t="s">
        <v>252</v>
      </c>
      <c r="Q66" s="9" t="s">
        <v>253</v>
      </c>
      <c r="R66" s="3" t="s">
        <v>254</v>
      </c>
      <c r="S66" s="5" t="s">
        <v>255</v>
      </c>
      <c r="T66" s="40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</row>
    <row r="67" spans="1:102" s="10" customFormat="1" x14ac:dyDescent="0.25">
      <c r="A67" s="43" t="s">
        <v>256</v>
      </c>
      <c r="B67" s="44" t="s">
        <v>257</v>
      </c>
      <c r="C67" s="45">
        <v>180140021823</v>
      </c>
      <c r="D67" s="44" t="s">
        <v>258</v>
      </c>
      <c r="E67" s="46" t="s">
        <v>259</v>
      </c>
      <c r="F67" s="42">
        <f>H67+I67</f>
        <v>1976.7370000000001</v>
      </c>
      <c r="G67" s="47">
        <v>0.70607494338557963</v>
      </c>
      <c r="H67" s="42"/>
      <c r="I67" s="42">
        <v>1976.7370000000001</v>
      </c>
      <c r="J67" s="59">
        <v>1412.1498867711593</v>
      </c>
      <c r="K67" s="59"/>
      <c r="L67" s="59">
        <v>1412.1498867711593</v>
      </c>
      <c r="M67" s="64">
        <v>423.64496603134779</v>
      </c>
      <c r="N67" s="64"/>
      <c r="O67" s="64">
        <v>423.64496603134779</v>
      </c>
      <c r="P67" s="17" t="s">
        <v>260</v>
      </c>
      <c r="Q67" s="29">
        <v>130440031238</v>
      </c>
      <c r="R67" s="8" t="s">
        <v>261</v>
      </c>
      <c r="S67" s="14" t="s">
        <v>262</v>
      </c>
      <c r="T67" s="38" t="s">
        <v>745</v>
      </c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</row>
    <row r="68" spans="1:102" s="10" customFormat="1" ht="48" customHeight="1" x14ac:dyDescent="0.25">
      <c r="A68" s="43"/>
      <c r="B68" s="44"/>
      <c r="C68" s="45"/>
      <c r="D68" s="44"/>
      <c r="E68" s="46"/>
      <c r="F68" s="42"/>
      <c r="G68" s="47"/>
      <c r="H68" s="42"/>
      <c r="I68" s="42"/>
      <c r="J68" s="59"/>
      <c r="K68" s="59"/>
      <c r="L68" s="59"/>
      <c r="M68" s="64"/>
      <c r="N68" s="64"/>
      <c r="O68" s="64"/>
      <c r="P68" s="17" t="s">
        <v>263</v>
      </c>
      <c r="Q68" s="29">
        <v>10240000018</v>
      </c>
      <c r="R68" s="8" t="s">
        <v>264</v>
      </c>
      <c r="S68" s="14" t="s">
        <v>265</v>
      </c>
      <c r="T68" s="40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</row>
    <row r="69" spans="1:102" s="10" customFormat="1" ht="30" x14ac:dyDescent="0.25">
      <c r="A69" s="43" t="s">
        <v>266</v>
      </c>
      <c r="B69" s="44" t="s">
        <v>267</v>
      </c>
      <c r="C69" s="45">
        <v>170840025087</v>
      </c>
      <c r="D69" s="44" t="s">
        <v>268</v>
      </c>
      <c r="E69" s="46" t="s">
        <v>269</v>
      </c>
      <c r="F69" s="42">
        <f>H69+I69</f>
        <v>2656.163</v>
      </c>
      <c r="G69" s="47">
        <v>0.9487605785938501</v>
      </c>
      <c r="H69" s="42">
        <v>2627.9989999999998</v>
      </c>
      <c r="I69" s="42">
        <v>28.164000000000001</v>
      </c>
      <c r="J69" s="59">
        <v>1897.5211571877003</v>
      </c>
      <c r="K69" s="59">
        <v>1877.4012376379455</v>
      </c>
      <c r="L69" s="59">
        <v>20.119919549754435</v>
      </c>
      <c r="M69" s="64">
        <v>569.25634715631008</v>
      </c>
      <c r="N69" s="64">
        <v>569.25634715631008</v>
      </c>
      <c r="O69" s="64"/>
      <c r="P69" s="17" t="s">
        <v>270</v>
      </c>
      <c r="Q69" s="9" t="s">
        <v>271</v>
      </c>
      <c r="R69" s="8" t="s">
        <v>280</v>
      </c>
      <c r="S69" s="14" t="s">
        <v>272</v>
      </c>
      <c r="T69" s="38" t="s">
        <v>745</v>
      </c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</row>
    <row r="70" spans="1:102" s="10" customFormat="1" x14ac:dyDescent="0.25">
      <c r="A70" s="43"/>
      <c r="B70" s="44"/>
      <c r="C70" s="45"/>
      <c r="D70" s="44"/>
      <c r="E70" s="46"/>
      <c r="F70" s="42"/>
      <c r="G70" s="47"/>
      <c r="H70" s="42"/>
      <c r="I70" s="42"/>
      <c r="J70" s="59"/>
      <c r="K70" s="59"/>
      <c r="L70" s="59"/>
      <c r="M70" s="64"/>
      <c r="N70" s="64"/>
      <c r="O70" s="64"/>
      <c r="P70" s="17" t="s">
        <v>273</v>
      </c>
      <c r="Q70" s="9" t="s">
        <v>274</v>
      </c>
      <c r="R70" s="8" t="s">
        <v>281</v>
      </c>
      <c r="S70" s="14" t="s">
        <v>275</v>
      </c>
      <c r="T70" s="39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</row>
    <row r="71" spans="1:102" s="10" customFormat="1" x14ac:dyDescent="0.25">
      <c r="A71" s="43"/>
      <c r="B71" s="44"/>
      <c r="C71" s="45"/>
      <c r="D71" s="44"/>
      <c r="E71" s="46"/>
      <c r="F71" s="42"/>
      <c r="G71" s="47"/>
      <c r="H71" s="42"/>
      <c r="I71" s="42"/>
      <c r="J71" s="59"/>
      <c r="K71" s="59"/>
      <c r="L71" s="59"/>
      <c r="M71" s="64"/>
      <c r="N71" s="64"/>
      <c r="O71" s="64"/>
      <c r="P71" s="17" t="s">
        <v>276</v>
      </c>
      <c r="Q71" s="9" t="s">
        <v>111</v>
      </c>
      <c r="R71" s="8" t="s">
        <v>282</v>
      </c>
      <c r="S71" s="13" t="s">
        <v>277</v>
      </c>
      <c r="T71" s="39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</row>
    <row r="72" spans="1:102" s="10" customFormat="1" x14ac:dyDescent="0.25">
      <c r="A72" s="43"/>
      <c r="B72" s="44"/>
      <c r="C72" s="45"/>
      <c r="D72" s="44"/>
      <c r="E72" s="46"/>
      <c r="F72" s="42"/>
      <c r="G72" s="47"/>
      <c r="H72" s="42"/>
      <c r="I72" s="42"/>
      <c r="J72" s="59"/>
      <c r="K72" s="59"/>
      <c r="L72" s="59"/>
      <c r="M72" s="64"/>
      <c r="N72" s="64"/>
      <c r="O72" s="64"/>
      <c r="P72" s="8" t="s">
        <v>278</v>
      </c>
      <c r="Q72" s="14">
        <v>31140000170</v>
      </c>
      <c r="R72" s="30" t="s">
        <v>283</v>
      </c>
      <c r="S72" s="13" t="s">
        <v>279</v>
      </c>
      <c r="T72" s="40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</row>
    <row r="73" spans="1:102" s="10" customFormat="1" x14ac:dyDescent="0.25">
      <c r="A73" s="43" t="s">
        <v>285</v>
      </c>
      <c r="B73" s="44" t="s">
        <v>284</v>
      </c>
      <c r="C73" s="46" t="s">
        <v>286</v>
      </c>
      <c r="D73" s="44" t="s">
        <v>287</v>
      </c>
      <c r="E73" s="46" t="s">
        <v>288</v>
      </c>
      <c r="F73" s="42">
        <f>H73+I73</f>
        <v>3000</v>
      </c>
      <c r="G73" s="47">
        <v>1.0715764566337045</v>
      </c>
      <c r="H73" s="42">
        <v>3000</v>
      </c>
      <c r="I73" s="42"/>
      <c r="J73" s="59">
        <v>2143.1529132674086</v>
      </c>
      <c r="K73" s="59">
        <v>2143.1529132674086</v>
      </c>
      <c r="L73" s="59"/>
      <c r="M73" s="64">
        <v>642.94587398022259</v>
      </c>
      <c r="N73" s="64">
        <v>642.94587398022259</v>
      </c>
      <c r="O73" s="64"/>
      <c r="P73" s="8" t="s">
        <v>217</v>
      </c>
      <c r="Q73" s="7" t="s">
        <v>94</v>
      </c>
      <c r="R73" s="3" t="s">
        <v>293</v>
      </c>
      <c r="S73" s="5" t="s">
        <v>292</v>
      </c>
      <c r="T73" s="38" t="s">
        <v>745</v>
      </c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</row>
    <row r="74" spans="1:102" s="10" customFormat="1" ht="48" customHeight="1" x14ac:dyDescent="0.25">
      <c r="A74" s="43"/>
      <c r="B74" s="44"/>
      <c r="C74" s="46"/>
      <c r="D74" s="44"/>
      <c r="E74" s="46"/>
      <c r="F74" s="42"/>
      <c r="G74" s="47"/>
      <c r="H74" s="42"/>
      <c r="I74" s="42"/>
      <c r="J74" s="59"/>
      <c r="K74" s="59"/>
      <c r="L74" s="59"/>
      <c r="M74" s="64"/>
      <c r="N74" s="64"/>
      <c r="O74" s="64"/>
      <c r="P74" s="17" t="s">
        <v>289</v>
      </c>
      <c r="Q74" s="7" t="s">
        <v>290</v>
      </c>
      <c r="R74" s="3" t="s">
        <v>294</v>
      </c>
      <c r="S74" s="14" t="s">
        <v>291</v>
      </c>
      <c r="T74" s="40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</row>
    <row r="75" spans="1:102" s="10" customFormat="1" ht="30" x14ac:dyDescent="0.25">
      <c r="A75" s="43" t="s">
        <v>295</v>
      </c>
      <c r="B75" s="44" t="s">
        <v>296</v>
      </c>
      <c r="C75" s="45">
        <v>930440000334</v>
      </c>
      <c r="D75" s="44" t="s">
        <v>297</v>
      </c>
      <c r="E75" s="46" t="s">
        <v>298</v>
      </c>
      <c r="F75" s="42">
        <f>H75+I75</f>
        <v>1800</v>
      </c>
      <c r="G75" s="47">
        <v>0.64294587398022263</v>
      </c>
      <c r="H75" s="42">
        <v>1141.6379999999999</v>
      </c>
      <c r="I75" s="42">
        <v>658.36199999999997</v>
      </c>
      <c r="J75" s="59">
        <v>1285.8917479604452</v>
      </c>
      <c r="K75" s="59">
        <v>815.56826853225925</v>
      </c>
      <c r="L75" s="59">
        <v>470.32347942818598</v>
      </c>
      <c r="M75" s="64">
        <v>385.76752438813355</v>
      </c>
      <c r="N75" s="64">
        <v>385.76752438813355</v>
      </c>
      <c r="O75" s="64"/>
      <c r="P75" s="6" t="s">
        <v>299</v>
      </c>
      <c r="Q75" s="7" t="s">
        <v>300</v>
      </c>
      <c r="R75" s="6" t="s">
        <v>304</v>
      </c>
      <c r="S75" s="7" t="s">
        <v>301</v>
      </c>
      <c r="T75" s="38" t="s">
        <v>745</v>
      </c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</row>
    <row r="76" spans="1:102" s="10" customFormat="1" ht="30" x14ac:dyDescent="0.25">
      <c r="A76" s="43"/>
      <c r="B76" s="44"/>
      <c r="C76" s="45"/>
      <c r="D76" s="44"/>
      <c r="E76" s="46"/>
      <c r="F76" s="42"/>
      <c r="G76" s="47"/>
      <c r="H76" s="42"/>
      <c r="I76" s="42"/>
      <c r="J76" s="59"/>
      <c r="K76" s="59"/>
      <c r="L76" s="59"/>
      <c r="M76" s="64"/>
      <c r="N76" s="64"/>
      <c r="O76" s="64"/>
      <c r="P76" s="6" t="s">
        <v>302</v>
      </c>
      <c r="Q76" s="7" t="s">
        <v>119</v>
      </c>
      <c r="R76" s="6" t="s">
        <v>305</v>
      </c>
      <c r="S76" s="7" t="s">
        <v>303</v>
      </c>
      <c r="T76" s="40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</row>
    <row r="77" spans="1:102" s="10" customFormat="1" ht="60" x14ac:dyDescent="0.25">
      <c r="A77" s="14" t="s">
        <v>306</v>
      </c>
      <c r="B77" s="13" t="s">
        <v>307</v>
      </c>
      <c r="C77" s="20">
        <v>130640023086</v>
      </c>
      <c r="D77" s="13" t="s">
        <v>308</v>
      </c>
      <c r="E77" s="7" t="s">
        <v>309</v>
      </c>
      <c r="F77" s="21">
        <f>H77+I77</f>
        <v>1088</v>
      </c>
      <c r="G77" s="22">
        <v>0.3886250616058235</v>
      </c>
      <c r="H77" s="21"/>
      <c r="I77" s="21">
        <v>1088</v>
      </c>
      <c r="J77" s="58">
        <v>777.25012321164695</v>
      </c>
      <c r="K77" s="58"/>
      <c r="L77" s="58">
        <v>777.25012321164695</v>
      </c>
      <c r="M77" s="63">
        <v>233.17503696349408</v>
      </c>
      <c r="N77" s="63">
        <v>233.17503696349408</v>
      </c>
      <c r="O77" s="63"/>
      <c r="P77" s="17" t="s">
        <v>310</v>
      </c>
      <c r="Q77" s="29">
        <v>190940033124</v>
      </c>
      <c r="R77" s="8" t="s">
        <v>311</v>
      </c>
      <c r="S77" s="14" t="s">
        <v>525</v>
      </c>
      <c r="T77" s="37" t="s">
        <v>745</v>
      </c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</row>
    <row r="78" spans="1:102" s="10" customFormat="1" ht="60" x14ac:dyDescent="0.25">
      <c r="A78" s="14" t="s">
        <v>312</v>
      </c>
      <c r="B78" s="13" t="s">
        <v>313</v>
      </c>
      <c r="C78" s="20">
        <v>170840005835</v>
      </c>
      <c r="D78" s="13" t="s">
        <v>314</v>
      </c>
      <c r="E78" s="7" t="s">
        <v>315</v>
      </c>
      <c r="F78" s="21">
        <f>H78+I78</f>
        <v>3150</v>
      </c>
      <c r="G78" s="22">
        <v>1.1251552794653896</v>
      </c>
      <c r="H78" s="21">
        <v>1050</v>
      </c>
      <c r="I78" s="21">
        <v>2100</v>
      </c>
      <c r="J78" s="58">
        <v>2250.3105589307793</v>
      </c>
      <c r="K78" s="58">
        <v>750.1035196435929</v>
      </c>
      <c r="L78" s="58">
        <v>1500.2070392871858</v>
      </c>
      <c r="M78" s="63">
        <v>675.09316767923372</v>
      </c>
      <c r="N78" s="63">
        <v>225.03105589307785</v>
      </c>
      <c r="O78" s="63">
        <v>450.0621117861557</v>
      </c>
      <c r="P78" s="8" t="s">
        <v>316</v>
      </c>
      <c r="Q78" s="7" t="s">
        <v>317</v>
      </c>
      <c r="R78" s="8" t="s">
        <v>318</v>
      </c>
      <c r="S78" s="13" t="s">
        <v>319</v>
      </c>
      <c r="T78" s="37" t="s">
        <v>745</v>
      </c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</row>
    <row r="79" spans="1:102" s="10" customFormat="1" ht="60" x14ac:dyDescent="0.25">
      <c r="A79" s="14" t="s">
        <v>320</v>
      </c>
      <c r="B79" s="13" t="s">
        <v>321</v>
      </c>
      <c r="C79" s="20">
        <v>150340018499</v>
      </c>
      <c r="D79" s="13" t="s">
        <v>322</v>
      </c>
      <c r="E79" s="7" t="s">
        <v>323</v>
      </c>
      <c r="F79" s="21">
        <f>H79+I79</f>
        <v>1000</v>
      </c>
      <c r="G79" s="22">
        <v>0.35719215221123479</v>
      </c>
      <c r="H79" s="21">
        <v>1000</v>
      </c>
      <c r="I79" s="21"/>
      <c r="J79" s="58">
        <v>714.38430442246954</v>
      </c>
      <c r="K79" s="58">
        <v>714.38430442246954</v>
      </c>
      <c r="L79" s="58"/>
      <c r="M79" s="63">
        <v>214.31529132674086</v>
      </c>
      <c r="N79" s="63">
        <v>214.31529132674086</v>
      </c>
      <c r="O79" s="63"/>
      <c r="P79" s="8" t="s">
        <v>324</v>
      </c>
      <c r="Q79" s="4" t="s">
        <v>77</v>
      </c>
      <c r="R79" s="5" t="s">
        <v>325</v>
      </c>
      <c r="S79" s="5" t="s">
        <v>79</v>
      </c>
      <c r="T79" s="37" t="s">
        <v>745</v>
      </c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</row>
    <row r="80" spans="1:102" s="10" customFormat="1" ht="60" x14ac:dyDescent="0.25">
      <c r="A80" s="14" t="s">
        <v>326</v>
      </c>
      <c r="B80" s="13" t="s">
        <v>327</v>
      </c>
      <c r="C80" s="7" t="s">
        <v>328</v>
      </c>
      <c r="D80" s="13" t="s">
        <v>329</v>
      </c>
      <c r="E80" s="7" t="s">
        <v>330</v>
      </c>
      <c r="F80" s="21">
        <f>H80+I80</f>
        <v>7000</v>
      </c>
      <c r="G80" s="22">
        <v>2.5003450654786437</v>
      </c>
      <c r="H80" s="21"/>
      <c r="I80" s="21">
        <v>7000</v>
      </c>
      <c r="J80" s="58">
        <v>5000.6901309572877</v>
      </c>
      <c r="K80" s="58"/>
      <c r="L80" s="58">
        <v>5000.6901309572877</v>
      </c>
      <c r="M80" s="63">
        <v>1500.2070392871863</v>
      </c>
      <c r="N80" s="63"/>
      <c r="O80" s="63">
        <v>1500.2070392871863</v>
      </c>
      <c r="P80" s="6" t="s">
        <v>331</v>
      </c>
      <c r="Q80" s="7" t="s">
        <v>332</v>
      </c>
      <c r="R80" s="6" t="s">
        <v>333</v>
      </c>
      <c r="S80" s="7" t="s">
        <v>334</v>
      </c>
      <c r="T80" s="37" t="s">
        <v>745</v>
      </c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</row>
    <row r="81" spans="1:102" s="10" customFormat="1" ht="30" x14ac:dyDescent="0.25">
      <c r="A81" s="43" t="s">
        <v>336</v>
      </c>
      <c r="B81" s="44" t="s">
        <v>335</v>
      </c>
      <c r="C81" s="45">
        <v>190940029067</v>
      </c>
      <c r="D81" s="44" t="s">
        <v>337</v>
      </c>
      <c r="E81" s="46" t="s">
        <v>338</v>
      </c>
      <c r="F81" s="42">
        <f>H81+I81</f>
        <v>17818.07</v>
      </c>
      <c r="G81" s="47">
        <v>6.3644747715504364</v>
      </c>
      <c r="H81" s="42">
        <v>8099.902</v>
      </c>
      <c r="I81" s="42">
        <v>9718.1679999999997</v>
      </c>
      <c r="J81" s="59">
        <v>12728.949543100873</v>
      </c>
      <c r="K81" s="59">
        <v>5786.4428561601708</v>
      </c>
      <c r="L81" s="59">
        <v>6942.5066869407019</v>
      </c>
      <c r="M81" s="64">
        <v>3818.6848629302617</v>
      </c>
      <c r="N81" s="64">
        <v>3818.6848629302617</v>
      </c>
      <c r="O81" s="64"/>
      <c r="P81" s="6" t="s">
        <v>383</v>
      </c>
      <c r="Q81" s="7" t="s">
        <v>339</v>
      </c>
      <c r="R81" s="6" t="s">
        <v>366</v>
      </c>
      <c r="S81" s="7" t="s">
        <v>262</v>
      </c>
      <c r="T81" s="38" t="s">
        <v>745</v>
      </c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</row>
    <row r="82" spans="1:102" s="10" customFormat="1" ht="30" x14ac:dyDescent="0.25">
      <c r="A82" s="43"/>
      <c r="B82" s="44"/>
      <c r="C82" s="45"/>
      <c r="D82" s="44"/>
      <c r="E82" s="46"/>
      <c r="F82" s="42"/>
      <c r="G82" s="47"/>
      <c r="H82" s="42"/>
      <c r="I82" s="42"/>
      <c r="J82" s="59"/>
      <c r="K82" s="59"/>
      <c r="L82" s="59"/>
      <c r="M82" s="64"/>
      <c r="N82" s="64"/>
      <c r="O82" s="64"/>
      <c r="P82" s="6" t="s">
        <v>384</v>
      </c>
      <c r="Q82" s="7" t="s">
        <v>340</v>
      </c>
      <c r="R82" s="6" t="s">
        <v>367</v>
      </c>
      <c r="S82" s="7" t="s">
        <v>341</v>
      </c>
      <c r="T82" s="39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</row>
    <row r="83" spans="1:102" s="10" customFormat="1" ht="30" x14ac:dyDescent="0.25">
      <c r="A83" s="43"/>
      <c r="B83" s="44"/>
      <c r="C83" s="45"/>
      <c r="D83" s="44"/>
      <c r="E83" s="46"/>
      <c r="F83" s="42"/>
      <c r="G83" s="47"/>
      <c r="H83" s="42"/>
      <c r="I83" s="42"/>
      <c r="J83" s="59"/>
      <c r="K83" s="59"/>
      <c r="L83" s="59"/>
      <c r="M83" s="64"/>
      <c r="N83" s="64"/>
      <c r="O83" s="64"/>
      <c r="P83" s="6" t="s">
        <v>385</v>
      </c>
      <c r="Q83" s="7" t="s">
        <v>124</v>
      </c>
      <c r="R83" s="6" t="s">
        <v>368</v>
      </c>
      <c r="S83" s="7" t="s">
        <v>342</v>
      </c>
      <c r="T83" s="39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</row>
    <row r="84" spans="1:102" s="10" customFormat="1" ht="30" x14ac:dyDescent="0.25">
      <c r="A84" s="43"/>
      <c r="B84" s="44"/>
      <c r="C84" s="45"/>
      <c r="D84" s="44"/>
      <c r="E84" s="46"/>
      <c r="F84" s="42"/>
      <c r="G84" s="47"/>
      <c r="H84" s="42"/>
      <c r="I84" s="42"/>
      <c r="J84" s="59"/>
      <c r="K84" s="59"/>
      <c r="L84" s="59"/>
      <c r="M84" s="64"/>
      <c r="N84" s="64"/>
      <c r="O84" s="64"/>
      <c r="P84" s="6" t="s">
        <v>386</v>
      </c>
      <c r="Q84" s="7" t="s">
        <v>343</v>
      </c>
      <c r="R84" s="6" t="s">
        <v>369</v>
      </c>
      <c r="S84" s="7" t="s">
        <v>344</v>
      </c>
      <c r="T84" s="39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</row>
    <row r="85" spans="1:102" s="10" customFormat="1" ht="30" x14ac:dyDescent="0.25">
      <c r="A85" s="43"/>
      <c r="B85" s="44"/>
      <c r="C85" s="45"/>
      <c r="D85" s="44"/>
      <c r="E85" s="46"/>
      <c r="F85" s="42"/>
      <c r="G85" s="47"/>
      <c r="H85" s="42"/>
      <c r="I85" s="42"/>
      <c r="J85" s="59"/>
      <c r="K85" s="59"/>
      <c r="L85" s="59"/>
      <c r="M85" s="64"/>
      <c r="N85" s="64"/>
      <c r="O85" s="64"/>
      <c r="P85" s="6" t="s">
        <v>387</v>
      </c>
      <c r="Q85" s="7" t="s">
        <v>345</v>
      </c>
      <c r="R85" s="6" t="s">
        <v>370</v>
      </c>
      <c r="S85" s="7" t="s">
        <v>346</v>
      </c>
      <c r="T85" s="39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</row>
    <row r="86" spans="1:102" s="10" customFormat="1" ht="30" x14ac:dyDescent="0.25">
      <c r="A86" s="43"/>
      <c r="B86" s="44"/>
      <c r="C86" s="45"/>
      <c r="D86" s="44"/>
      <c r="E86" s="46"/>
      <c r="F86" s="42"/>
      <c r="G86" s="47"/>
      <c r="H86" s="42"/>
      <c r="I86" s="42"/>
      <c r="J86" s="59"/>
      <c r="K86" s="59"/>
      <c r="L86" s="59"/>
      <c r="M86" s="64"/>
      <c r="N86" s="64"/>
      <c r="O86" s="64"/>
      <c r="P86" s="6" t="s">
        <v>388</v>
      </c>
      <c r="Q86" s="7" t="s">
        <v>347</v>
      </c>
      <c r="R86" s="6" t="s">
        <v>371</v>
      </c>
      <c r="S86" s="7" t="s">
        <v>202</v>
      </c>
      <c r="T86" s="39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</row>
    <row r="87" spans="1:102" s="10" customFormat="1" ht="30" x14ac:dyDescent="0.25">
      <c r="A87" s="43"/>
      <c r="B87" s="44"/>
      <c r="C87" s="45"/>
      <c r="D87" s="44"/>
      <c r="E87" s="46"/>
      <c r="F87" s="42"/>
      <c r="G87" s="47"/>
      <c r="H87" s="42"/>
      <c r="I87" s="42"/>
      <c r="J87" s="59"/>
      <c r="K87" s="59"/>
      <c r="L87" s="59"/>
      <c r="M87" s="64"/>
      <c r="N87" s="64"/>
      <c r="O87" s="64"/>
      <c r="P87" s="6" t="s">
        <v>389</v>
      </c>
      <c r="Q87" s="7" t="s">
        <v>348</v>
      </c>
      <c r="R87" s="6" t="s">
        <v>372</v>
      </c>
      <c r="S87" s="7" t="s">
        <v>349</v>
      </c>
      <c r="T87" s="39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</row>
    <row r="88" spans="1:102" s="10" customFormat="1" ht="30" x14ac:dyDescent="0.25">
      <c r="A88" s="43"/>
      <c r="B88" s="44"/>
      <c r="C88" s="45"/>
      <c r="D88" s="44"/>
      <c r="E88" s="46"/>
      <c r="F88" s="42"/>
      <c r="G88" s="47"/>
      <c r="H88" s="42"/>
      <c r="I88" s="42"/>
      <c r="J88" s="59"/>
      <c r="K88" s="59"/>
      <c r="L88" s="59"/>
      <c r="M88" s="64"/>
      <c r="N88" s="64"/>
      <c r="O88" s="64"/>
      <c r="P88" s="6" t="s">
        <v>390</v>
      </c>
      <c r="Q88" s="7" t="s">
        <v>290</v>
      </c>
      <c r="R88" s="6" t="s">
        <v>373</v>
      </c>
      <c r="S88" s="7" t="s">
        <v>350</v>
      </c>
      <c r="T88" s="39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</row>
    <row r="89" spans="1:102" s="10" customFormat="1" ht="30" x14ac:dyDescent="0.25">
      <c r="A89" s="43"/>
      <c r="B89" s="44"/>
      <c r="C89" s="45"/>
      <c r="D89" s="44"/>
      <c r="E89" s="46"/>
      <c r="F89" s="42"/>
      <c r="G89" s="47"/>
      <c r="H89" s="42"/>
      <c r="I89" s="42"/>
      <c r="J89" s="59"/>
      <c r="K89" s="59"/>
      <c r="L89" s="59"/>
      <c r="M89" s="64"/>
      <c r="N89" s="64"/>
      <c r="O89" s="64"/>
      <c r="P89" s="6" t="s">
        <v>391</v>
      </c>
      <c r="Q89" s="7" t="s">
        <v>351</v>
      </c>
      <c r="R89" s="6" t="s">
        <v>374</v>
      </c>
      <c r="S89" s="7" t="s">
        <v>350</v>
      </c>
      <c r="T89" s="39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</row>
    <row r="90" spans="1:102" s="10" customFormat="1" ht="30" x14ac:dyDescent="0.25">
      <c r="A90" s="43"/>
      <c r="B90" s="44"/>
      <c r="C90" s="45"/>
      <c r="D90" s="44"/>
      <c r="E90" s="46"/>
      <c r="F90" s="42"/>
      <c r="G90" s="47"/>
      <c r="H90" s="42"/>
      <c r="I90" s="42"/>
      <c r="J90" s="59"/>
      <c r="K90" s="59"/>
      <c r="L90" s="59"/>
      <c r="M90" s="64"/>
      <c r="N90" s="64"/>
      <c r="O90" s="64"/>
      <c r="P90" s="6" t="s">
        <v>392</v>
      </c>
      <c r="Q90" s="7" t="s">
        <v>352</v>
      </c>
      <c r="R90" s="6" t="s">
        <v>375</v>
      </c>
      <c r="S90" s="7" t="s">
        <v>353</v>
      </c>
      <c r="T90" s="39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</row>
    <row r="91" spans="1:102" s="10" customFormat="1" ht="30" x14ac:dyDescent="0.25">
      <c r="A91" s="43"/>
      <c r="B91" s="44"/>
      <c r="C91" s="45"/>
      <c r="D91" s="44"/>
      <c r="E91" s="46"/>
      <c r="F91" s="42"/>
      <c r="G91" s="47"/>
      <c r="H91" s="42"/>
      <c r="I91" s="42"/>
      <c r="J91" s="59"/>
      <c r="K91" s="59"/>
      <c r="L91" s="59"/>
      <c r="M91" s="64"/>
      <c r="N91" s="64"/>
      <c r="O91" s="64"/>
      <c r="P91" s="6" t="s">
        <v>393</v>
      </c>
      <c r="Q91" s="7" t="s">
        <v>354</v>
      </c>
      <c r="R91" s="6" t="s">
        <v>376</v>
      </c>
      <c r="S91" s="7" t="s">
        <v>355</v>
      </c>
      <c r="T91" s="39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</row>
    <row r="92" spans="1:102" s="10" customFormat="1" ht="30" x14ac:dyDescent="0.25">
      <c r="A92" s="43"/>
      <c r="B92" s="44"/>
      <c r="C92" s="45"/>
      <c r="D92" s="44"/>
      <c r="E92" s="46"/>
      <c r="F92" s="42"/>
      <c r="G92" s="47"/>
      <c r="H92" s="42"/>
      <c r="I92" s="42"/>
      <c r="J92" s="59"/>
      <c r="K92" s="59"/>
      <c r="L92" s="59"/>
      <c r="M92" s="64"/>
      <c r="N92" s="64"/>
      <c r="O92" s="64"/>
      <c r="P92" s="6" t="s">
        <v>394</v>
      </c>
      <c r="Q92" s="7" t="s">
        <v>102</v>
      </c>
      <c r="R92" s="6" t="s">
        <v>377</v>
      </c>
      <c r="S92" s="7" t="s">
        <v>356</v>
      </c>
      <c r="T92" s="39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</row>
    <row r="93" spans="1:102" s="10" customFormat="1" ht="30" x14ac:dyDescent="0.25">
      <c r="A93" s="43"/>
      <c r="B93" s="44"/>
      <c r="C93" s="45"/>
      <c r="D93" s="44"/>
      <c r="E93" s="46"/>
      <c r="F93" s="42"/>
      <c r="G93" s="47"/>
      <c r="H93" s="42"/>
      <c r="I93" s="42"/>
      <c r="J93" s="59"/>
      <c r="K93" s="59"/>
      <c r="L93" s="59"/>
      <c r="M93" s="64"/>
      <c r="N93" s="64"/>
      <c r="O93" s="64"/>
      <c r="P93" s="6" t="s">
        <v>395</v>
      </c>
      <c r="Q93" s="7" t="s">
        <v>357</v>
      </c>
      <c r="R93" s="6" t="s">
        <v>378</v>
      </c>
      <c r="S93" s="7" t="s">
        <v>38</v>
      </c>
      <c r="T93" s="39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</row>
    <row r="94" spans="1:102" s="10" customFormat="1" ht="30" x14ac:dyDescent="0.25">
      <c r="A94" s="43"/>
      <c r="B94" s="44"/>
      <c r="C94" s="45"/>
      <c r="D94" s="44"/>
      <c r="E94" s="46"/>
      <c r="F94" s="42"/>
      <c r="G94" s="47"/>
      <c r="H94" s="42"/>
      <c r="I94" s="42"/>
      <c r="J94" s="59"/>
      <c r="K94" s="59"/>
      <c r="L94" s="59"/>
      <c r="M94" s="64"/>
      <c r="N94" s="64"/>
      <c r="O94" s="64"/>
      <c r="P94" s="6" t="s">
        <v>396</v>
      </c>
      <c r="Q94" s="7" t="s">
        <v>358</v>
      </c>
      <c r="R94" s="6" t="s">
        <v>379</v>
      </c>
      <c r="S94" s="7" t="s">
        <v>359</v>
      </c>
      <c r="T94" s="39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</row>
    <row r="95" spans="1:102" s="10" customFormat="1" x14ac:dyDescent="0.25">
      <c r="A95" s="43"/>
      <c r="B95" s="44"/>
      <c r="C95" s="45"/>
      <c r="D95" s="44"/>
      <c r="E95" s="46"/>
      <c r="F95" s="42"/>
      <c r="G95" s="47"/>
      <c r="H95" s="42"/>
      <c r="I95" s="42"/>
      <c r="J95" s="59"/>
      <c r="K95" s="59"/>
      <c r="L95" s="59"/>
      <c r="M95" s="64"/>
      <c r="N95" s="64"/>
      <c r="O95" s="64"/>
      <c r="P95" s="6" t="s">
        <v>397</v>
      </c>
      <c r="Q95" s="7" t="s">
        <v>360</v>
      </c>
      <c r="R95" s="6" t="s">
        <v>380</v>
      </c>
      <c r="S95" s="7" t="s">
        <v>361</v>
      </c>
      <c r="T95" s="39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</row>
    <row r="96" spans="1:102" s="10" customFormat="1" x14ac:dyDescent="0.25">
      <c r="A96" s="43"/>
      <c r="B96" s="44"/>
      <c r="C96" s="45"/>
      <c r="D96" s="44"/>
      <c r="E96" s="46"/>
      <c r="F96" s="42"/>
      <c r="G96" s="47"/>
      <c r="H96" s="42"/>
      <c r="I96" s="42"/>
      <c r="J96" s="59"/>
      <c r="K96" s="59"/>
      <c r="L96" s="59"/>
      <c r="M96" s="64"/>
      <c r="N96" s="64"/>
      <c r="O96" s="64"/>
      <c r="P96" s="6" t="s">
        <v>398</v>
      </c>
      <c r="Q96" s="7" t="s">
        <v>362</v>
      </c>
      <c r="R96" s="6" t="s">
        <v>381</v>
      </c>
      <c r="S96" s="7" t="s">
        <v>363</v>
      </c>
      <c r="T96" s="39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33"/>
    </row>
    <row r="97" spans="1:102" s="10" customFormat="1" x14ac:dyDescent="0.25">
      <c r="A97" s="43"/>
      <c r="B97" s="44"/>
      <c r="C97" s="45"/>
      <c r="D97" s="44"/>
      <c r="E97" s="46"/>
      <c r="F97" s="42"/>
      <c r="G97" s="47"/>
      <c r="H97" s="42"/>
      <c r="I97" s="42"/>
      <c r="J97" s="59"/>
      <c r="K97" s="59"/>
      <c r="L97" s="59"/>
      <c r="M97" s="64"/>
      <c r="N97" s="64"/>
      <c r="O97" s="64"/>
      <c r="P97" s="6" t="s">
        <v>399</v>
      </c>
      <c r="Q97" s="7" t="s">
        <v>364</v>
      </c>
      <c r="R97" s="6" t="s">
        <v>382</v>
      </c>
      <c r="S97" s="7" t="s">
        <v>365</v>
      </c>
      <c r="T97" s="40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</row>
    <row r="98" spans="1:102" s="10" customFormat="1" ht="30" x14ac:dyDescent="0.25">
      <c r="A98" s="43" t="s">
        <v>400</v>
      </c>
      <c r="B98" s="44" t="s">
        <v>401</v>
      </c>
      <c r="C98" s="45">
        <v>160240009913</v>
      </c>
      <c r="D98" s="44" t="s">
        <v>402</v>
      </c>
      <c r="E98" s="46" t="s">
        <v>403</v>
      </c>
      <c r="F98" s="42">
        <f>H98+I98</f>
        <v>2268.797</v>
      </c>
      <c r="G98" s="47">
        <v>0.81039648336039294</v>
      </c>
      <c r="H98" s="42"/>
      <c r="I98" s="42">
        <v>2268.797</v>
      </c>
      <c r="J98" s="59">
        <v>1620.7929667207857</v>
      </c>
      <c r="K98" s="59"/>
      <c r="L98" s="59">
        <v>1620.7929667207857</v>
      </c>
      <c r="M98" s="64">
        <v>486.23789001623567</v>
      </c>
      <c r="N98" s="64"/>
      <c r="O98" s="64">
        <v>486.23789001623567</v>
      </c>
      <c r="P98" s="23" t="s">
        <v>192</v>
      </c>
      <c r="Q98" s="13" t="s">
        <v>77</v>
      </c>
      <c r="R98" s="23" t="s">
        <v>193</v>
      </c>
      <c r="S98" s="13" t="s">
        <v>194</v>
      </c>
      <c r="T98" s="38" t="s">
        <v>745</v>
      </c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</row>
    <row r="99" spans="1:102" s="10" customFormat="1" ht="40.5" customHeight="1" x14ac:dyDescent="0.25">
      <c r="A99" s="43"/>
      <c r="B99" s="44"/>
      <c r="C99" s="45"/>
      <c r="D99" s="44"/>
      <c r="E99" s="46"/>
      <c r="F99" s="42"/>
      <c r="G99" s="47"/>
      <c r="H99" s="42"/>
      <c r="I99" s="42"/>
      <c r="J99" s="59"/>
      <c r="K99" s="59"/>
      <c r="L99" s="59"/>
      <c r="M99" s="64"/>
      <c r="N99" s="64"/>
      <c r="O99" s="64"/>
      <c r="P99" s="23" t="s">
        <v>404</v>
      </c>
      <c r="Q99" s="13" t="s">
        <v>81</v>
      </c>
      <c r="R99" s="23" t="s">
        <v>82</v>
      </c>
      <c r="S99" s="13" t="s">
        <v>83</v>
      </c>
      <c r="T99" s="40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</row>
    <row r="100" spans="1:102" s="10" customFormat="1" x14ac:dyDescent="0.25">
      <c r="A100" s="43" t="s">
        <v>405</v>
      </c>
      <c r="B100" s="44" t="s">
        <v>406</v>
      </c>
      <c r="C100" s="45">
        <v>960740001795</v>
      </c>
      <c r="D100" s="44" t="s">
        <v>407</v>
      </c>
      <c r="E100" s="46" t="s">
        <v>408</v>
      </c>
      <c r="F100" s="42">
        <f>H100+I100</f>
        <v>6000</v>
      </c>
      <c r="G100" s="47">
        <v>2.143152913267409</v>
      </c>
      <c r="H100" s="42">
        <v>3000</v>
      </c>
      <c r="I100" s="42">
        <v>3000</v>
      </c>
      <c r="J100" s="59">
        <v>4286.3058265348172</v>
      </c>
      <c r="K100" s="59">
        <v>2143.1529132674086</v>
      </c>
      <c r="L100" s="59">
        <v>2143.1529132674086</v>
      </c>
      <c r="M100" s="64">
        <v>1285.8917479604452</v>
      </c>
      <c r="N100" s="64">
        <v>642.94587398022259</v>
      </c>
      <c r="O100" s="64">
        <v>642.94587398022259</v>
      </c>
      <c r="P100" s="17" t="s">
        <v>413</v>
      </c>
      <c r="Q100" s="13">
        <v>30340007687</v>
      </c>
      <c r="R100" s="23" t="s">
        <v>409</v>
      </c>
      <c r="S100" s="14" t="s">
        <v>410</v>
      </c>
      <c r="T100" s="38" t="s">
        <v>745</v>
      </c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</row>
    <row r="101" spans="1:102" s="10" customFormat="1" ht="43.5" customHeight="1" x14ac:dyDescent="0.25">
      <c r="A101" s="43"/>
      <c r="B101" s="44"/>
      <c r="C101" s="45"/>
      <c r="D101" s="44"/>
      <c r="E101" s="46"/>
      <c r="F101" s="42"/>
      <c r="G101" s="47"/>
      <c r="H101" s="42"/>
      <c r="I101" s="42"/>
      <c r="J101" s="59"/>
      <c r="K101" s="59"/>
      <c r="L101" s="59"/>
      <c r="M101" s="64"/>
      <c r="N101" s="64"/>
      <c r="O101" s="64"/>
      <c r="P101" s="17" t="s">
        <v>414</v>
      </c>
      <c r="Q101" s="13" t="s">
        <v>412</v>
      </c>
      <c r="R101" s="23" t="s">
        <v>411</v>
      </c>
      <c r="S101" s="14" t="s">
        <v>34</v>
      </c>
      <c r="T101" s="40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</row>
    <row r="102" spans="1:102" s="10" customFormat="1" x14ac:dyDescent="0.25">
      <c r="A102" s="43" t="s">
        <v>415</v>
      </c>
      <c r="B102" s="44" t="s">
        <v>416</v>
      </c>
      <c r="C102" s="45">
        <v>110940019937</v>
      </c>
      <c r="D102" s="44" t="s">
        <v>417</v>
      </c>
      <c r="E102" s="46" t="s">
        <v>418</v>
      </c>
      <c r="F102" s="42">
        <f>H102+I102</f>
        <v>4290.82</v>
      </c>
      <c r="G102" s="47">
        <v>1.5326472305510104</v>
      </c>
      <c r="H102" s="42">
        <v>4290.82</v>
      </c>
      <c r="I102" s="42"/>
      <c r="J102" s="59">
        <v>3065.2944611020207</v>
      </c>
      <c r="K102" s="59">
        <v>3065.2944611020207</v>
      </c>
      <c r="L102" s="59"/>
      <c r="M102" s="64">
        <v>919.58833833060623</v>
      </c>
      <c r="N102" s="64">
        <v>854.47895984516879</v>
      </c>
      <c r="O102" s="64">
        <v>65.109378485437404</v>
      </c>
      <c r="P102" s="8" t="s">
        <v>427</v>
      </c>
      <c r="Q102" s="14">
        <v>31140000170</v>
      </c>
      <c r="R102" s="30" t="s">
        <v>283</v>
      </c>
      <c r="S102" s="13" t="s">
        <v>279</v>
      </c>
      <c r="T102" s="38" t="s">
        <v>745</v>
      </c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</row>
    <row r="103" spans="1:102" s="10" customFormat="1" x14ac:dyDescent="0.25">
      <c r="A103" s="43"/>
      <c r="B103" s="44"/>
      <c r="C103" s="45"/>
      <c r="D103" s="44"/>
      <c r="E103" s="46"/>
      <c r="F103" s="42"/>
      <c r="G103" s="47"/>
      <c r="H103" s="42"/>
      <c r="I103" s="42"/>
      <c r="J103" s="59"/>
      <c r="K103" s="59"/>
      <c r="L103" s="59"/>
      <c r="M103" s="64"/>
      <c r="N103" s="64"/>
      <c r="O103" s="64"/>
      <c r="P103" s="6" t="s">
        <v>419</v>
      </c>
      <c r="Q103" s="7" t="s">
        <v>420</v>
      </c>
      <c r="R103" s="6" t="s">
        <v>421</v>
      </c>
      <c r="S103" s="7" t="s">
        <v>365</v>
      </c>
      <c r="T103" s="39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</row>
    <row r="104" spans="1:102" s="10" customFormat="1" x14ac:dyDescent="0.25">
      <c r="A104" s="43"/>
      <c r="B104" s="44"/>
      <c r="C104" s="45"/>
      <c r="D104" s="44"/>
      <c r="E104" s="46"/>
      <c r="F104" s="42"/>
      <c r="G104" s="47"/>
      <c r="H104" s="42"/>
      <c r="I104" s="42"/>
      <c r="J104" s="59"/>
      <c r="K104" s="59"/>
      <c r="L104" s="59"/>
      <c r="M104" s="64"/>
      <c r="N104" s="64"/>
      <c r="O104" s="64"/>
      <c r="P104" s="6" t="s">
        <v>428</v>
      </c>
      <c r="Q104" s="7" t="s">
        <v>364</v>
      </c>
      <c r="R104" s="6" t="s">
        <v>382</v>
      </c>
      <c r="S104" s="7" t="s">
        <v>365</v>
      </c>
      <c r="T104" s="39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</row>
    <row r="105" spans="1:102" s="10" customFormat="1" ht="30" x14ac:dyDescent="0.25">
      <c r="A105" s="43"/>
      <c r="B105" s="44"/>
      <c r="C105" s="45"/>
      <c r="D105" s="44"/>
      <c r="E105" s="46"/>
      <c r="F105" s="42"/>
      <c r="G105" s="47"/>
      <c r="H105" s="42"/>
      <c r="I105" s="42"/>
      <c r="J105" s="59"/>
      <c r="K105" s="59"/>
      <c r="L105" s="59"/>
      <c r="M105" s="64"/>
      <c r="N105" s="64"/>
      <c r="O105" s="64"/>
      <c r="P105" s="8" t="s">
        <v>429</v>
      </c>
      <c r="Q105" s="7" t="s">
        <v>165</v>
      </c>
      <c r="R105" s="8" t="s">
        <v>166</v>
      </c>
      <c r="S105" s="13" t="s">
        <v>167</v>
      </c>
      <c r="T105" s="39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</row>
    <row r="106" spans="1:102" s="10" customFormat="1" x14ac:dyDescent="0.25">
      <c r="A106" s="43"/>
      <c r="B106" s="44"/>
      <c r="C106" s="45"/>
      <c r="D106" s="44"/>
      <c r="E106" s="46"/>
      <c r="F106" s="42"/>
      <c r="G106" s="47"/>
      <c r="H106" s="42"/>
      <c r="I106" s="42"/>
      <c r="J106" s="59"/>
      <c r="K106" s="59"/>
      <c r="L106" s="59"/>
      <c r="M106" s="64"/>
      <c r="N106" s="64"/>
      <c r="O106" s="64"/>
      <c r="P106" s="12" t="s">
        <v>430</v>
      </c>
      <c r="Q106" s="4" t="s">
        <v>115</v>
      </c>
      <c r="R106" s="3" t="s">
        <v>116</v>
      </c>
      <c r="S106" s="5" t="s">
        <v>117</v>
      </c>
      <c r="T106" s="39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  <c r="CH106" s="33"/>
      <c r="CI106" s="33"/>
      <c r="CJ106" s="33"/>
      <c r="CK106" s="33"/>
      <c r="CL106" s="33"/>
      <c r="CM106" s="33"/>
      <c r="CN106" s="33"/>
      <c r="CO106" s="33"/>
      <c r="CP106" s="33"/>
      <c r="CQ106" s="33"/>
      <c r="CR106" s="33"/>
      <c r="CS106" s="33"/>
      <c r="CT106" s="33"/>
      <c r="CU106" s="33"/>
      <c r="CV106" s="33"/>
      <c r="CW106" s="33"/>
      <c r="CX106" s="33"/>
    </row>
    <row r="107" spans="1:102" s="10" customFormat="1" ht="30" x14ac:dyDescent="0.25">
      <c r="A107" s="43"/>
      <c r="B107" s="44"/>
      <c r="C107" s="45"/>
      <c r="D107" s="44"/>
      <c r="E107" s="46"/>
      <c r="F107" s="42"/>
      <c r="G107" s="47"/>
      <c r="H107" s="42"/>
      <c r="I107" s="42"/>
      <c r="J107" s="59"/>
      <c r="K107" s="59"/>
      <c r="L107" s="59"/>
      <c r="M107" s="64"/>
      <c r="N107" s="64"/>
      <c r="O107" s="64"/>
      <c r="P107" s="6" t="s">
        <v>422</v>
      </c>
      <c r="Q107" s="7" t="s">
        <v>423</v>
      </c>
      <c r="R107" s="6" t="s">
        <v>424</v>
      </c>
      <c r="S107" s="7" t="s">
        <v>425</v>
      </c>
      <c r="T107" s="39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</row>
    <row r="108" spans="1:102" s="10" customFormat="1" ht="30" x14ac:dyDescent="0.25">
      <c r="A108" s="43"/>
      <c r="B108" s="44"/>
      <c r="C108" s="45"/>
      <c r="D108" s="44"/>
      <c r="E108" s="46"/>
      <c r="F108" s="42"/>
      <c r="G108" s="47"/>
      <c r="H108" s="42"/>
      <c r="I108" s="42"/>
      <c r="J108" s="59"/>
      <c r="K108" s="59"/>
      <c r="L108" s="59"/>
      <c r="M108" s="64"/>
      <c r="N108" s="64"/>
      <c r="O108" s="64"/>
      <c r="P108" s="12" t="s">
        <v>431</v>
      </c>
      <c r="Q108" s="4" t="s">
        <v>119</v>
      </c>
      <c r="R108" s="3" t="s">
        <v>120</v>
      </c>
      <c r="S108" s="5" t="s">
        <v>121</v>
      </c>
      <c r="T108" s="39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  <c r="CS108" s="33"/>
      <c r="CT108" s="33"/>
      <c r="CU108" s="33"/>
      <c r="CV108" s="33"/>
      <c r="CW108" s="33"/>
      <c r="CX108" s="33"/>
    </row>
    <row r="109" spans="1:102" s="10" customFormat="1" ht="30" x14ac:dyDescent="0.25">
      <c r="A109" s="43"/>
      <c r="B109" s="44"/>
      <c r="C109" s="45"/>
      <c r="D109" s="44"/>
      <c r="E109" s="46"/>
      <c r="F109" s="42"/>
      <c r="G109" s="47"/>
      <c r="H109" s="42"/>
      <c r="I109" s="42"/>
      <c r="J109" s="59"/>
      <c r="K109" s="59"/>
      <c r="L109" s="59"/>
      <c r="M109" s="64"/>
      <c r="N109" s="64"/>
      <c r="O109" s="64"/>
      <c r="P109" s="6" t="s">
        <v>432</v>
      </c>
      <c r="Q109" s="7" t="s">
        <v>300</v>
      </c>
      <c r="R109" s="6" t="s">
        <v>304</v>
      </c>
      <c r="S109" s="7" t="s">
        <v>426</v>
      </c>
      <c r="T109" s="39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</row>
    <row r="110" spans="1:102" s="10" customFormat="1" x14ac:dyDescent="0.25">
      <c r="A110" s="43"/>
      <c r="B110" s="44"/>
      <c r="C110" s="45"/>
      <c r="D110" s="44"/>
      <c r="E110" s="46"/>
      <c r="F110" s="42"/>
      <c r="G110" s="47"/>
      <c r="H110" s="42"/>
      <c r="I110" s="42"/>
      <c r="J110" s="59"/>
      <c r="K110" s="59"/>
      <c r="L110" s="59"/>
      <c r="M110" s="64"/>
      <c r="N110" s="64"/>
      <c r="O110" s="64"/>
      <c r="P110" s="17" t="s">
        <v>433</v>
      </c>
      <c r="Q110" s="13">
        <v>30340007687</v>
      </c>
      <c r="R110" s="23" t="s">
        <v>409</v>
      </c>
      <c r="S110" s="14" t="s">
        <v>410</v>
      </c>
      <c r="T110" s="40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  <c r="CR110" s="33"/>
      <c r="CS110" s="33"/>
      <c r="CT110" s="33"/>
      <c r="CU110" s="33"/>
      <c r="CV110" s="33"/>
      <c r="CW110" s="33"/>
      <c r="CX110" s="33"/>
    </row>
    <row r="111" spans="1:102" s="10" customFormat="1" ht="30" x14ac:dyDescent="0.25">
      <c r="A111" s="43" t="s">
        <v>434</v>
      </c>
      <c r="B111" s="44" t="s">
        <v>435</v>
      </c>
      <c r="C111" s="45">
        <v>190640028791</v>
      </c>
      <c r="D111" s="44" t="s">
        <v>436</v>
      </c>
      <c r="E111" s="46" t="s">
        <v>437</v>
      </c>
      <c r="F111" s="42">
        <f>H111+I111</f>
        <v>1004</v>
      </c>
      <c r="G111" s="47">
        <v>0.35862092082007974</v>
      </c>
      <c r="H111" s="42">
        <v>760</v>
      </c>
      <c r="I111" s="42">
        <v>244</v>
      </c>
      <c r="J111" s="59">
        <v>717.24184164015946</v>
      </c>
      <c r="K111" s="59">
        <v>542.93207136107685</v>
      </c>
      <c r="L111" s="59">
        <v>174.30977027908258</v>
      </c>
      <c r="M111" s="64">
        <v>215.17255249204783</v>
      </c>
      <c r="N111" s="64">
        <v>163.13081886606415</v>
      </c>
      <c r="O111" s="64">
        <v>52.04173362598366</v>
      </c>
      <c r="P111" s="6" t="s">
        <v>438</v>
      </c>
      <c r="Q111" s="7" t="s">
        <v>345</v>
      </c>
      <c r="R111" s="6" t="s">
        <v>439</v>
      </c>
      <c r="S111" s="7" t="s">
        <v>346</v>
      </c>
      <c r="T111" s="38" t="s">
        <v>745</v>
      </c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3"/>
      <c r="CQ111" s="33"/>
      <c r="CR111" s="33"/>
      <c r="CS111" s="33"/>
      <c r="CT111" s="33"/>
      <c r="CU111" s="33"/>
      <c r="CV111" s="33"/>
      <c r="CW111" s="33"/>
      <c r="CX111" s="33"/>
    </row>
    <row r="112" spans="1:102" s="10" customFormat="1" x14ac:dyDescent="0.25">
      <c r="A112" s="43"/>
      <c r="B112" s="44"/>
      <c r="C112" s="45"/>
      <c r="D112" s="44"/>
      <c r="E112" s="46"/>
      <c r="F112" s="42"/>
      <c r="G112" s="47"/>
      <c r="H112" s="42"/>
      <c r="I112" s="42"/>
      <c r="J112" s="59"/>
      <c r="K112" s="59"/>
      <c r="L112" s="59"/>
      <c r="M112" s="64"/>
      <c r="N112" s="64"/>
      <c r="O112" s="64"/>
      <c r="P112" s="6" t="s">
        <v>440</v>
      </c>
      <c r="Q112" s="7" t="s">
        <v>360</v>
      </c>
      <c r="R112" s="6" t="s">
        <v>441</v>
      </c>
      <c r="S112" s="7" t="s">
        <v>442</v>
      </c>
      <c r="T112" s="39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  <c r="CS112" s="33"/>
      <c r="CT112" s="33"/>
      <c r="CU112" s="33"/>
      <c r="CV112" s="33"/>
      <c r="CW112" s="33"/>
      <c r="CX112" s="33"/>
    </row>
    <row r="113" spans="1:102" s="10" customFormat="1" x14ac:dyDescent="0.25">
      <c r="A113" s="43"/>
      <c r="B113" s="44"/>
      <c r="C113" s="45"/>
      <c r="D113" s="44"/>
      <c r="E113" s="46"/>
      <c r="F113" s="42"/>
      <c r="G113" s="47"/>
      <c r="H113" s="42"/>
      <c r="I113" s="42"/>
      <c r="J113" s="59"/>
      <c r="K113" s="59"/>
      <c r="L113" s="59"/>
      <c r="M113" s="64"/>
      <c r="N113" s="64"/>
      <c r="O113" s="64"/>
      <c r="P113" s="6" t="s">
        <v>443</v>
      </c>
      <c r="Q113" s="7" t="s">
        <v>444</v>
      </c>
      <c r="R113" s="6" t="s">
        <v>445</v>
      </c>
      <c r="S113" s="7" t="s">
        <v>446</v>
      </c>
      <c r="T113" s="39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3"/>
      <c r="CQ113" s="33"/>
      <c r="CR113" s="33"/>
      <c r="CS113" s="33"/>
      <c r="CT113" s="33"/>
      <c r="CU113" s="33"/>
      <c r="CV113" s="33"/>
      <c r="CW113" s="33"/>
      <c r="CX113" s="33"/>
    </row>
    <row r="114" spans="1:102" s="10" customFormat="1" x14ac:dyDescent="0.25">
      <c r="A114" s="43"/>
      <c r="B114" s="44"/>
      <c r="C114" s="45"/>
      <c r="D114" s="44"/>
      <c r="E114" s="46"/>
      <c r="F114" s="42"/>
      <c r="G114" s="47"/>
      <c r="H114" s="42"/>
      <c r="I114" s="42"/>
      <c r="J114" s="59"/>
      <c r="K114" s="59"/>
      <c r="L114" s="59"/>
      <c r="M114" s="64"/>
      <c r="N114" s="64"/>
      <c r="O114" s="64"/>
      <c r="P114" s="6" t="s">
        <v>447</v>
      </c>
      <c r="Q114" s="7" t="s">
        <v>81</v>
      </c>
      <c r="R114" s="6" t="s">
        <v>448</v>
      </c>
      <c r="S114" s="7" t="s">
        <v>199</v>
      </c>
      <c r="T114" s="39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</row>
    <row r="115" spans="1:102" s="10" customFormat="1" ht="30" x14ac:dyDescent="0.25">
      <c r="A115" s="43"/>
      <c r="B115" s="44"/>
      <c r="C115" s="45"/>
      <c r="D115" s="44"/>
      <c r="E115" s="46"/>
      <c r="F115" s="42"/>
      <c r="G115" s="47"/>
      <c r="H115" s="42"/>
      <c r="I115" s="42"/>
      <c r="J115" s="59"/>
      <c r="K115" s="59"/>
      <c r="L115" s="59"/>
      <c r="M115" s="64"/>
      <c r="N115" s="64"/>
      <c r="O115" s="64"/>
      <c r="P115" s="6" t="s">
        <v>449</v>
      </c>
      <c r="Q115" s="7" t="s">
        <v>358</v>
      </c>
      <c r="R115" s="6" t="s">
        <v>450</v>
      </c>
      <c r="S115" s="7" t="s">
        <v>359</v>
      </c>
      <c r="T115" s="40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</row>
    <row r="116" spans="1:102" s="10" customFormat="1" ht="60" x14ac:dyDescent="0.25">
      <c r="A116" s="14" t="s">
        <v>451</v>
      </c>
      <c r="B116" s="13" t="s">
        <v>452</v>
      </c>
      <c r="C116" s="20">
        <v>191040030378</v>
      </c>
      <c r="D116" s="13" t="s">
        <v>453</v>
      </c>
      <c r="E116" s="7" t="s">
        <v>454</v>
      </c>
      <c r="F116" s="21">
        <f>H116+I116</f>
        <v>868.65300000000002</v>
      </c>
      <c r="G116" s="22">
        <v>0.31027603459474573</v>
      </c>
      <c r="H116" s="21"/>
      <c r="I116" s="21">
        <v>868.65300000000002</v>
      </c>
      <c r="J116" s="58">
        <v>620.55206918949148</v>
      </c>
      <c r="K116" s="58"/>
      <c r="L116" s="58">
        <v>620.55206918949148</v>
      </c>
      <c r="M116" s="63">
        <v>186.16562075684743</v>
      </c>
      <c r="N116" s="63"/>
      <c r="O116" s="63">
        <v>186.16562075684743</v>
      </c>
      <c r="P116" s="6" t="s">
        <v>455</v>
      </c>
      <c r="Q116" s="7" t="s">
        <v>94</v>
      </c>
      <c r="R116" s="6" t="s">
        <v>456</v>
      </c>
      <c r="S116" s="7" t="s">
        <v>219</v>
      </c>
      <c r="T116" s="37" t="s">
        <v>745</v>
      </c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  <c r="CC116" s="33"/>
      <c r="CD116" s="33"/>
      <c r="CE116" s="33"/>
      <c r="CF116" s="33"/>
      <c r="CG116" s="33"/>
      <c r="CH116" s="33"/>
      <c r="CI116" s="33"/>
      <c r="CJ116" s="33"/>
      <c r="CK116" s="33"/>
      <c r="CL116" s="33"/>
      <c r="CM116" s="33"/>
      <c r="CN116" s="33"/>
      <c r="CO116" s="33"/>
      <c r="CP116" s="33"/>
      <c r="CQ116" s="33"/>
      <c r="CR116" s="33"/>
      <c r="CS116" s="33"/>
      <c r="CT116" s="33"/>
      <c r="CU116" s="33"/>
      <c r="CV116" s="33"/>
      <c r="CW116" s="33"/>
      <c r="CX116" s="33"/>
    </row>
    <row r="117" spans="1:102" s="10" customFormat="1" ht="60" x14ac:dyDescent="0.25">
      <c r="A117" s="14" t="s">
        <v>457</v>
      </c>
      <c r="B117" s="13" t="s">
        <v>458</v>
      </c>
      <c r="C117" s="20">
        <v>130240017037</v>
      </c>
      <c r="D117" s="13" t="s">
        <v>459</v>
      </c>
      <c r="E117" s="7" t="s">
        <v>460</v>
      </c>
      <c r="F117" s="21">
        <f>H117+I117</f>
        <v>860</v>
      </c>
      <c r="G117" s="22">
        <v>0.30718525090166193</v>
      </c>
      <c r="H117" s="21"/>
      <c r="I117" s="21">
        <v>860</v>
      </c>
      <c r="J117" s="58">
        <v>614.3705018033238</v>
      </c>
      <c r="K117" s="58"/>
      <c r="L117" s="58">
        <v>614.3705018033238</v>
      </c>
      <c r="M117" s="63">
        <v>184.31115054099715</v>
      </c>
      <c r="N117" s="63"/>
      <c r="O117" s="63">
        <v>184.31115054099715</v>
      </c>
      <c r="P117" s="8" t="s">
        <v>179</v>
      </c>
      <c r="Q117" s="7" t="s">
        <v>165</v>
      </c>
      <c r="R117" s="8" t="s">
        <v>166</v>
      </c>
      <c r="S117" s="13" t="s">
        <v>167</v>
      </c>
      <c r="T117" s="37" t="s">
        <v>745</v>
      </c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  <c r="CH117" s="33"/>
      <c r="CI117" s="33"/>
      <c r="CJ117" s="33"/>
      <c r="CK117" s="33"/>
      <c r="CL117" s="33"/>
      <c r="CM117" s="33"/>
      <c r="CN117" s="33"/>
      <c r="CO117" s="33"/>
      <c r="CP117" s="33"/>
      <c r="CQ117" s="33"/>
      <c r="CR117" s="33"/>
      <c r="CS117" s="33"/>
      <c r="CT117" s="33"/>
      <c r="CU117" s="33"/>
      <c r="CV117" s="33"/>
      <c r="CW117" s="33"/>
      <c r="CX117" s="33"/>
    </row>
    <row r="118" spans="1:102" s="10" customFormat="1" ht="62.25" customHeight="1" x14ac:dyDescent="0.25">
      <c r="A118" s="14" t="s">
        <v>462</v>
      </c>
      <c r="B118" s="13" t="s">
        <v>461</v>
      </c>
      <c r="C118" s="20">
        <v>200140007537</v>
      </c>
      <c r="D118" s="13" t="s">
        <v>463</v>
      </c>
      <c r="E118" s="7" t="s">
        <v>464</v>
      </c>
      <c r="F118" s="21">
        <f>H118+I118</f>
        <v>134.69999999999999</v>
      </c>
      <c r="G118" s="22">
        <v>4.8113782902853321E-2</v>
      </c>
      <c r="H118" s="21"/>
      <c r="I118" s="21">
        <v>134.69999999999999</v>
      </c>
      <c r="J118" s="58">
        <v>96.227565805706632</v>
      </c>
      <c r="K118" s="58"/>
      <c r="L118" s="58">
        <v>96.227565805706632</v>
      </c>
      <c r="M118" s="63">
        <v>28.868269741711988</v>
      </c>
      <c r="N118" s="63"/>
      <c r="O118" s="63">
        <v>28.868269741711988</v>
      </c>
      <c r="P118" s="3" t="s">
        <v>123</v>
      </c>
      <c r="Q118" s="4" t="s">
        <v>124</v>
      </c>
      <c r="R118" s="3" t="s">
        <v>45</v>
      </c>
      <c r="S118" s="5" t="s">
        <v>125</v>
      </c>
      <c r="T118" s="37" t="s">
        <v>745</v>
      </c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  <c r="CH118" s="33"/>
      <c r="CI118" s="33"/>
      <c r="CJ118" s="33"/>
      <c r="CK118" s="33"/>
      <c r="CL118" s="33"/>
      <c r="CM118" s="33"/>
      <c r="CN118" s="33"/>
      <c r="CO118" s="33"/>
      <c r="CP118" s="33"/>
      <c r="CQ118" s="33"/>
      <c r="CR118" s="33"/>
      <c r="CS118" s="33"/>
      <c r="CT118" s="33"/>
      <c r="CU118" s="33"/>
      <c r="CV118" s="33"/>
      <c r="CW118" s="33"/>
      <c r="CX118" s="33"/>
    </row>
    <row r="119" spans="1:102" s="10" customFormat="1" ht="30" x14ac:dyDescent="0.25">
      <c r="A119" s="43" t="s">
        <v>465</v>
      </c>
      <c r="B119" s="44" t="s">
        <v>466</v>
      </c>
      <c r="C119" s="45">
        <v>17044002218</v>
      </c>
      <c r="D119" s="44" t="s">
        <v>467</v>
      </c>
      <c r="E119" s="46" t="s">
        <v>468</v>
      </c>
      <c r="F119" s="42">
        <f>H119+I119</f>
        <v>2548.5</v>
      </c>
      <c r="G119" s="47">
        <v>0.91030419991033185</v>
      </c>
      <c r="H119" s="42">
        <v>1490.2550000000001</v>
      </c>
      <c r="I119" s="42">
        <v>1058.2449999999999</v>
      </c>
      <c r="J119" s="59">
        <v>1820.6083998206636</v>
      </c>
      <c r="K119" s="59">
        <v>1064.6147815871075</v>
      </c>
      <c r="L119" s="59">
        <v>755.99361823355639</v>
      </c>
      <c r="M119" s="64">
        <v>546.18251994619902</v>
      </c>
      <c r="N119" s="64">
        <v>439.81905255541142</v>
      </c>
      <c r="O119" s="64">
        <v>106.3634673907876</v>
      </c>
      <c r="P119" s="6" t="s">
        <v>469</v>
      </c>
      <c r="Q119" s="7" t="s">
        <v>81</v>
      </c>
      <c r="R119" s="6" t="s">
        <v>479</v>
      </c>
      <c r="S119" s="7" t="s">
        <v>199</v>
      </c>
      <c r="T119" s="38" t="s">
        <v>745</v>
      </c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  <c r="CH119" s="33"/>
      <c r="CI119" s="33"/>
      <c r="CJ119" s="33"/>
      <c r="CK119" s="33"/>
      <c r="CL119" s="33"/>
      <c r="CM119" s="33"/>
      <c r="CN119" s="33"/>
      <c r="CO119" s="33"/>
      <c r="CP119" s="33"/>
      <c r="CQ119" s="33"/>
      <c r="CR119" s="33"/>
      <c r="CS119" s="33"/>
      <c r="CT119" s="33"/>
      <c r="CU119" s="33"/>
      <c r="CV119" s="33"/>
      <c r="CW119" s="33"/>
      <c r="CX119" s="33"/>
    </row>
    <row r="120" spans="1:102" s="10" customFormat="1" ht="30" x14ac:dyDescent="0.25">
      <c r="A120" s="43"/>
      <c r="B120" s="44"/>
      <c r="C120" s="45"/>
      <c r="D120" s="44"/>
      <c r="E120" s="46"/>
      <c r="F120" s="42"/>
      <c r="G120" s="47"/>
      <c r="H120" s="42"/>
      <c r="I120" s="42"/>
      <c r="J120" s="59"/>
      <c r="K120" s="59"/>
      <c r="L120" s="59"/>
      <c r="M120" s="64"/>
      <c r="N120" s="64"/>
      <c r="O120" s="64"/>
      <c r="P120" s="6" t="s">
        <v>470</v>
      </c>
      <c r="Q120" s="7" t="s">
        <v>364</v>
      </c>
      <c r="R120" s="6" t="s">
        <v>480</v>
      </c>
      <c r="S120" s="7" t="s">
        <v>365</v>
      </c>
      <c r="T120" s="39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  <c r="CH120" s="33"/>
      <c r="CI120" s="33"/>
      <c r="CJ120" s="33"/>
      <c r="CK120" s="33"/>
      <c r="CL120" s="33"/>
      <c r="CM120" s="33"/>
      <c r="CN120" s="33"/>
      <c r="CO120" s="33"/>
      <c r="CP120" s="33"/>
      <c r="CQ120" s="33"/>
      <c r="CR120" s="33"/>
      <c r="CS120" s="33"/>
      <c r="CT120" s="33"/>
      <c r="CU120" s="33"/>
      <c r="CV120" s="33"/>
      <c r="CW120" s="33"/>
      <c r="CX120" s="33"/>
    </row>
    <row r="121" spans="1:102" s="10" customFormat="1" ht="45" x14ac:dyDescent="0.25">
      <c r="A121" s="43"/>
      <c r="B121" s="44"/>
      <c r="C121" s="45"/>
      <c r="D121" s="44"/>
      <c r="E121" s="46"/>
      <c r="F121" s="42"/>
      <c r="G121" s="47"/>
      <c r="H121" s="42"/>
      <c r="I121" s="42"/>
      <c r="J121" s="59"/>
      <c r="K121" s="59"/>
      <c r="L121" s="59"/>
      <c r="M121" s="64"/>
      <c r="N121" s="64"/>
      <c r="O121" s="64"/>
      <c r="P121" s="6" t="s">
        <v>471</v>
      </c>
      <c r="Q121" s="7" t="s">
        <v>476</v>
      </c>
      <c r="R121" s="6" t="s">
        <v>481</v>
      </c>
      <c r="S121" s="7" t="s">
        <v>486</v>
      </c>
      <c r="T121" s="39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  <c r="CH121" s="33"/>
      <c r="CI121" s="33"/>
      <c r="CJ121" s="33"/>
      <c r="CK121" s="33"/>
      <c r="CL121" s="33"/>
      <c r="CM121" s="33"/>
      <c r="CN121" s="33"/>
      <c r="CO121" s="33"/>
      <c r="CP121" s="33"/>
      <c r="CQ121" s="33"/>
      <c r="CR121" s="33"/>
      <c r="CS121" s="33"/>
      <c r="CT121" s="33"/>
      <c r="CU121" s="33"/>
      <c r="CV121" s="33"/>
      <c r="CW121" s="33"/>
      <c r="CX121" s="33"/>
    </row>
    <row r="122" spans="1:102" s="10" customFormat="1" ht="30" x14ac:dyDescent="0.25">
      <c r="A122" s="43"/>
      <c r="B122" s="44"/>
      <c r="C122" s="45"/>
      <c r="D122" s="44"/>
      <c r="E122" s="46"/>
      <c r="F122" s="42"/>
      <c r="G122" s="47"/>
      <c r="H122" s="42"/>
      <c r="I122" s="42"/>
      <c r="J122" s="59"/>
      <c r="K122" s="59"/>
      <c r="L122" s="59"/>
      <c r="M122" s="64"/>
      <c r="N122" s="64"/>
      <c r="O122" s="64"/>
      <c r="P122" s="6" t="s">
        <v>472</v>
      </c>
      <c r="Q122" s="7" t="s">
        <v>444</v>
      </c>
      <c r="R122" s="6" t="s">
        <v>482</v>
      </c>
      <c r="S122" s="7" t="s">
        <v>167</v>
      </c>
      <c r="T122" s="39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  <c r="CH122" s="33"/>
      <c r="CI122" s="33"/>
      <c r="CJ122" s="33"/>
      <c r="CK122" s="33"/>
      <c r="CL122" s="33"/>
      <c r="CM122" s="33"/>
      <c r="CN122" s="33"/>
      <c r="CO122" s="33"/>
      <c r="CP122" s="33"/>
      <c r="CQ122" s="33"/>
      <c r="CR122" s="33"/>
      <c r="CS122" s="33"/>
      <c r="CT122" s="33"/>
      <c r="CU122" s="33"/>
      <c r="CV122" s="33"/>
      <c r="CW122" s="33"/>
      <c r="CX122" s="33"/>
    </row>
    <row r="123" spans="1:102" s="10" customFormat="1" ht="45" x14ac:dyDescent="0.25">
      <c r="A123" s="43"/>
      <c r="B123" s="44"/>
      <c r="C123" s="45"/>
      <c r="D123" s="44"/>
      <c r="E123" s="46"/>
      <c r="F123" s="42"/>
      <c r="G123" s="47"/>
      <c r="H123" s="42"/>
      <c r="I123" s="42"/>
      <c r="J123" s="59"/>
      <c r="K123" s="59"/>
      <c r="L123" s="59"/>
      <c r="M123" s="64"/>
      <c r="N123" s="64"/>
      <c r="O123" s="64"/>
      <c r="P123" s="6" t="s">
        <v>473</v>
      </c>
      <c r="Q123" s="7" t="s">
        <v>52</v>
      </c>
      <c r="R123" s="6" t="s">
        <v>483</v>
      </c>
      <c r="S123" s="7" t="s">
        <v>38</v>
      </c>
      <c r="T123" s="39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3"/>
      <c r="CH123" s="33"/>
      <c r="CI123" s="33"/>
      <c r="CJ123" s="33"/>
      <c r="CK123" s="33"/>
      <c r="CL123" s="33"/>
      <c r="CM123" s="33"/>
      <c r="CN123" s="33"/>
      <c r="CO123" s="33"/>
      <c r="CP123" s="33"/>
      <c r="CQ123" s="33"/>
      <c r="CR123" s="33"/>
      <c r="CS123" s="33"/>
      <c r="CT123" s="33"/>
      <c r="CU123" s="33"/>
      <c r="CV123" s="33"/>
      <c r="CW123" s="33"/>
      <c r="CX123" s="33"/>
    </row>
    <row r="124" spans="1:102" s="10" customFormat="1" ht="30" x14ac:dyDescent="0.25">
      <c r="A124" s="43"/>
      <c r="B124" s="44"/>
      <c r="C124" s="45"/>
      <c r="D124" s="44"/>
      <c r="E124" s="46"/>
      <c r="F124" s="42"/>
      <c r="G124" s="47"/>
      <c r="H124" s="42"/>
      <c r="I124" s="42"/>
      <c r="J124" s="59"/>
      <c r="K124" s="59"/>
      <c r="L124" s="59"/>
      <c r="M124" s="64"/>
      <c r="N124" s="64"/>
      <c r="O124" s="64"/>
      <c r="P124" s="6" t="s">
        <v>474</v>
      </c>
      <c r="Q124" s="7" t="s">
        <v>477</v>
      </c>
      <c r="R124" s="6" t="s">
        <v>484</v>
      </c>
      <c r="S124" s="7" t="s">
        <v>487</v>
      </c>
      <c r="T124" s="39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  <c r="CB124" s="33"/>
      <c r="CC124" s="33"/>
      <c r="CD124" s="33"/>
      <c r="CE124" s="33"/>
      <c r="CF124" s="33"/>
      <c r="CG124" s="33"/>
      <c r="CH124" s="33"/>
      <c r="CI124" s="33"/>
      <c r="CJ124" s="33"/>
      <c r="CK124" s="33"/>
      <c r="CL124" s="33"/>
      <c r="CM124" s="33"/>
      <c r="CN124" s="33"/>
      <c r="CO124" s="33"/>
      <c r="CP124" s="33"/>
      <c r="CQ124" s="33"/>
      <c r="CR124" s="33"/>
      <c r="CS124" s="33"/>
      <c r="CT124" s="33"/>
      <c r="CU124" s="33"/>
      <c r="CV124" s="33"/>
      <c r="CW124" s="33"/>
      <c r="CX124" s="33"/>
    </row>
    <row r="125" spans="1:102" s="10" customFormat="1" ht="45" x14ac:dyDescent="0.25">
      <c r="A125" s="43"/>
      <c r="B125" s="44"/>
      <c r="C125" s="45"/>
      <c r="D125" s="44"/>
      <c r="E125" s="46"/>
      <c r="F125" s="42"/>
      <c r="G125" s="47"/>
      <c r="H125" s="42"/>
      <c r="I125" s="42"/>
      <c r="J125" s="59"/>
      <c r="K125" s="59"/>
      <c r="L125" s="59"/>
      <c r="M125" s="64"/>
      <c r="N125" s="64"/>
      <c r="O125" s="64"/>
      <c r="P125" s="6" t="s">
        <v>475</v>
      </c>
      <c r="Q125" s="7" t="s">
        <v>478</v>
      </c>
      <c r="R125" s="6" t="s">
        <v>485</v>
      </c>
      <c r="S125" s="7" t="s">
        <v>488</v>
      </c>
      <c r="T125" s="40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3"/>
      <c r="CA125" s="33"/>
      <c r="CB125" s="33"/>
      <c r="CC125" s="33"/>
      <c r="CD125" s="33"/>
      <c r="CE125" s="33"/>
      <c r="CF125" s="33"/>
      <c r="CG125" s="33"/>
      <c r="CH125" s="33"/>
      <c r="CI125" s="33"/>
      <c r="CJ125" s="33"/>
      <c r="CK125" s="33"/>
      <c r="CL125" s="33"/>
      <c r="CM125" s="33"/>
      <c r="CN125" s="33"/>
      <c r="CO125" s="33"/>
      <c r="CP125" s="33"/>
      <c r="CQ125" s="33"/>
      <c r="CR125" s="33"/>
      <c r="CS125" s="33"/>
      <c r="CT125" s="33"/>
      <c r="CU125" s="33"/>
      <c r="CV125" s="33"/>
      <c r="CW125" s="33"/>
      <c r="CX125" s="33"/>
    </row>
    <row r="126" spans="1:102" s="10" customFormat="1" x14ac:dyDescent="0.25">
      <c r="A126" s="43" t="s">
        <v>510</v>
      </c>
      <c r="B126" s="44" t="s">
        <v>489</v>
      </c>
      <c r="C126" s="45">
        <v>81140011987</v>
      </c>
      <c r="D126" s="44" t="s">
        <v>490</v>
      </c>
      <c r="E126" s="46" t="s">
        <v>491</v>
      </c>
      <c r="F126" s="42">
        <f>H126+I126</f>
        <v>13091.463</v>
      </c>
      <c r="G126" s="47">
        <v>4.6761678445637482</v>
      </c>
      <c r="H126" s="42">
        <v>4200</v>
      </c>
      <c r="I126" s="42">
        <v>8891.4629999999997</v>
      </c>
      <c r="J126" s="59">
        <v>9352.3356891274962</v>
      </c>
      <c r="K126" s="59">
        <v>3000.4140785743721</v>
      </c>
      <c r="L126" s="59">
        <v>6351.9216105531241</v>
      </c>
      <c r="M126" s="64">
        <v>2805.7007067382488</v>
      </c>
      <c r="N126" s="64">
        <v>900.12420065345191</v>
      </c>
      <c r="O126" s="64">
        <v>1905.5765060847966</v>
      </c>
      <c r="P126" s="17" t="s">
        <v>492</v>
      </c>
      <c r="Q126" s="9" t="s">
        <v>493</v>
      </c>
      <c r="R126" s="8" t="s">
        <v>494</v>
      </c>
      <c r="S126" s="14" t="s">
        <v>495</v>
      </c>
      <c r="T126" s="38" t="s">
        <v>745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33"/>
      <c r="CA126" s="33"/>
      <c r="CB126" s="33"/>
      <c r="CC126" s="33"/>
      <c r="CD126" s="33"/>
      <c r="CE126" s="33"/>
      <c r="CF126" s="33"/>
      <c r="CG126" s="33"/>
      <c r="CH126" s="33"/>
      <c r="CI126" s="33"/>
      <c r="CJ126" s="33"/>
      <c r="CK126" s="33"/>
      <c r="CL126" s="33"/>
      <c r="CM126" s="33"/>
      <c r="CN126" s="33"/>
      <c r="CO126" s="33"/>
      <c r="CP126" s="33"/>
      <c r="CQ126" s="33"/>
      <c r="CR126" s="33"/>
      <c r="CS126" s="33"/>
      <c r="CT126" s="33"/>
      <c r="CU126" s="33"/>
      <c r="CV126" s="33"/>
      <c r="CW126" s="33"/>
      <c r="CX126" s="33"/>
    </row>
    <row r="127" spans="1:102" s="10" customFormat="1" ht="30" x14ac:dyDescent="0.25">
      <c r="A127" s="43"/>
      <c r="B127" s="44"/>
      <c r="C127" s="45"/>
      <c r="D127" s="44"/>
      <c r="E127" s="46"/>
      <c r="F127" s="42"/>
      <c r="G127" s="47"/>
      <c r="H127" s="42"/>
      <c r="I127" s="42"/>
      <c r="J127" s="59"/>
      <c r="K127" s="59"/>
      <c r="L127" s="59"/>
      <c r="M127" s="64"/>
      <c r="N127" s="64"/>
      <c r="O127" s="64"/>
      <c r="P127" s="17" t="s">
        <v>496</v>
      </c>
      <c r="Q127" s="9" t="s">
        <v>497</v>
      </c>
      <c r="R127" s="8" t="s">
        <v>498</v>
      </c>
      <c r="S127" s="14" t="s">
        <v>171</v>
      </c>
      <c r="T127" s="39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33"/>
      <c r="CA127" s="33"/>
      <c r="CB127" s="33"/>
      <c r="CC127" s="33"/>
      <c r="CD127" s="33"/>
      <c r="CE127" s="33"/>
      <c r="CF127" s="33"/>
      <c r="CG127" s="33"/>
      <c r="CH127" s="33"/>
      <c r="CI127" s="33"/>
      <c r="CJ127" s="33"/>
      <c r="CK127" s="33"/>
      <c r="CL127" s="33"/>
      <c r="CM127" s="33"/>
      <c r="CN127" s="33"/>
      <c r="CO127" s="33"/>
      <c r="CP127" s="33"/>
      <c r="CQ127" s="33"/>
      <c r="CR127" s="33"/>
      <c r="CS127" s="33"/>
      <c r="CT127" s="33"/>
      <c r="CU127" s="33"/>
      <c r="CV127" s="33"/>
      <c r="CW127" s="33"/>
      <c r="CX127" s="33"/>
    </row>
    <row r="128" spans="1:102" s="10" customFormat="1" x14ac:dyDescent="0.25">
      <c r="A128" s="43"/>
      <c r="B128" s="44"/>
      <c r="C128" s="45"/>
      <c r="D128" s="44"/>
      <c r="E128" s="46"/>
      <c r="F128" s="42"/>
      <c r="G128" s="47"/>
      <c r="H128" s="42"/>
      <c r="I128" s="42"/>
      <c r="J128" s="59"/>
      <c r="K128" s="59"/>
      <c r="L128" s="59"/>
      <c r="M128" s="64"/>
      <c r="N128" s="64"/>
      <c r="O128" s="64"/>
      <c r="P128" s="17" t="s">
        <v>499</v>
      </c>
      <c r="Q128" s="9" t="s">
        <v>500</v>
      </c>
      <c r="R128" s="8" t="s">
        <v>501</v>
      </c>
      <c r="S128" s="31" t="s">
        <v>502</v>
      </c>
      <c r="T128" s="39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  <c r="CB128" s="33"/>
      <c r="CC128" s="33"/>
      <c r="CD128" s="33"/>
      <c r="CE128" s="33"/>
      <c r="CF128" s="33"/>
      <c r="CG128" s="33"/>
      <c r="CH128" s="33"/>
      <c r="CI128" s="33"/>
      <c r="CJ128" s="33"/>
      <c r="CK128" s="33"/>
      <c r="CL128" s="33"/>
      <c r="CM128" s="33"/>
      <c r="CN128" s="33"/>
      <c r="CO128" s="33"/>
      <c r="CP128" s="33"/>
      <c r="CQ128" s="33"/>
      <c r="CR128" s="33"/>
      <c r="CS128" s="33"/>
      <c r="CT128" s="33"/>
      <c r="CU128" s="33"/>
      <c r="CV128" s="33"/>
      <c r="CW128" s="33"/>
      <c r="CX128" s="33"/>
    </row>
    <row r="129" spans="1:102" s="10" customFormat="1" ht="30" x14ac:dyDescent="0.25">
      <c r="A129" s="43"/>
      <c r="B129" s="44"/>
      <c r="C129" s="45"/>
      <c r="D129" s="44"/>
      <c r="E129" s="46"/>
      <c r="F129" s="42"/>
      <c r="G129" s="47"/>
      <c r="H129" s="42"/>
      <c r="I129" s="42"/>
      <c r="J129" s="59"/>
      <c r="K129" s="59"/>
      <c r="L129" s="59"/>
      <c r="M129" s="64"/>
      <c r="N129" s="64"/>
      <c r="O129" s="64"/>
      <c r="P129" s="17" t="s">
        <v>503</v>
      </c>
      <c r="Q129" s="9" t="s">
        <v>504</v>
      </c>
      <c r="R129" s="8" t="s">
        <v>505</v>
      </c>
      <c r="S129" s="14" t="s">
        <v>506</v>
      </c>
      <c r="T129" s="39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  <c r="BO129" s="33"/>
      <c r="BP129" s="33"/>
      <c r="BQ129" s="33"/>
      <c r="BR129" s="33"/>
      <c r="BS129" s="33"/>
      <c r="BT129" s="33"/>
      <c r="BU129" s="33"/>
      <c r="BV129" s="33"/>
      <c r="BW129" s="33"/>
      <c r="BX129" s="33"/>
      <c r="BY129" s="33"/>
      <c r="BZ129" s="33"/>
      <c r="CA129" s="33"/>
      <c r="CB129" s="33"/>
      <c r="CC129" s="33"/>
      <c r="CD129" s="33"/>
      <c r="CE129" s="33"/>
      <c r="CF129" s="33"/>
      <c r="CG129" s="33"/>
      <c r="CH129" s="33"/>
      <c r="CI129" s="33"/>
      <c r="CJ129" s="33"/>
      <c r="CK129" s="33"/>
      <c r="CL129" s="33"/>
      <c r="CM129" s="33"/>
      <c r="CN129" s="33"/>
      <c r="CO129" s="33"/>
      <c r="CP129" s="33"/>
      <c r="CQ129" s="33"/>
      <c r="CR129" s="33"/>
      <c r="CS129" s="33"/>
      <c r="CT129" s="33"/>
      <c r="CU129" s="33"/>
      <c r="CV129" s="33"/>
      <c r="CW129" s="33"/>
      <c r="CX129" s="33"/>
    </row>
    <row r="130" spans="1:102" s="10" customFormat="1" ht="30" x14ac:dyDescent="0.25">
      <c r="A130" s="43"/>
      <c r="B130" s="44"/>
      <c r="C130" s="45"/>
      <c r="D130" s="44"/>
      <c r="E130" s="46"/>
      <c r="F130" s="42"/>
      <c r="G130" s="47"/>
      <c r="H130" s="42"/>
      <c r="I130" s="42"/>
      <c r="J130" s="59"/>
      <c r="K130" s="59"/>
      <c r="L130" s="59"/>
      <c r="M130" s="64"/>
      <c r="N130" s="64"/>
      <c r="O130" s="64"/>
      <c r="P130" s="17" t="s">
        <v>507</v>
      </c>
      <c r="Q130" s="9" t="s">
        <v>74</v>
      </c>
      <c r="R130" s="8" t="s">
        <v>508</v>
      </c>
      <c r="S130" s="14" t="s">
        <v>509</v>
      </c>
      <c r="T130" s="40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  <c r="CH130" s="33"/>
      <c r="CI130" s="33"/>
      <c r="CJ130" s="33"/>
      <c r="CK130" s="33"/>
      <c r="CL130" s="33"/>
      <c r="CM130" s="33"/>
      <c r="CN130" s="33"/>
      <c r="CO130" s="33"/>
      <c r="CP130" s="33"/>
      <c r="CQ130" s="33"/>
      <c r="CR130" s="33"/>
      <c r="CS130" s="33"/>
      <c r="CT130" s="33"/>
      <c r="CU130" s="33"/>
      <c r="CV130" s="33"/>
      <c r="CW130" s="33"/>
      <c r="CX130" s="33"/>
    </row>
    <row r="131" spans="1:102" s="10" customFormat="1" ht="30" x14ac:dyDescent="0.25">
      <c r="A131" s="43" t="s">
        <v>511</v>
      </c>
      <c r="B131" s="44" t="s">
        <v>512</v>
      </c>
      <c r="C131" s="45">
        <v>190240007127</v>
      </c>
      <c r="D131" s="44" t="s">
        <v>513</v>
      </c>
      <c r="E131" s="46" t="s">
        <v>514</v>
      </c>
      <c r="F131" s="42">
        <f>H131+I131</f>
        <v>7837.6869999999999</v>
      </c>
      <c r="G131" s="47">
        <v>2.7995602878880161</v>
      </c>
      <c r="H131" s="42">
        <v>953.26900000000001</v>
      </c>
      <c r="I131" s="42">
        <v>6884.4179999999997</v>
      </c>
      <c r="J131" s="59">
        <v>5599.1205757760326</v>
      </c>
      <c r="K131" s="59">
        <v>681.00041149250319</v>
      </c>
      <c r="L131" s="59">
        <v>4918.1201642835285</v>
      </c>
      <c r="M131" s="64">
        <v>1679.7361727328098</v>
      </c>
      <c r="N131" s="64">
        <v>204.30017750859048</v>
      </c>
      <c r="O131" s="64">
        <v>1475.4359952242196</v>
      </c>
      <c r="P131" s="17" t="s">
        <v>515</v>
      </c>
      <c r="Q131" s="7" t="s">
        <v>173</v>
      </c>
      <c r="R131" s="8" t="s">
        <v>174</v>
      </c>
      <c r="S131" s="14" t="s">
        <v>171</v>
      </c>
      <c r="T131" s="38" t="s">
        <v>745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33"/>
      <c r="CA131" s="33"/>
      <c r="CB131" s="33"/>
      <c r="CC131" s="33"/>
      <c r="CD131" s="33"/>
      <c r="CE131" s="33"/>
      <c r="CF131" s="33"/>
      <c r="CG131" s="33"/>
      <c r="CH131" s="33"/>
      <c r="CI131" s="33"/>
      <c r="CJ131" s="33"/>
      <c r="CK131" s="33"/>
      <c r="CL131" s="33"/>
      <c r="CM131" s="33"/>
      <c r="CN131" s="33"/>
      <c r="CO131" s="33"/>
      <c r="CP131" s="33"/>
      <c r="CQ131" s="33"/>
      <c r="CR131" s="33"/>
      <c r="CS131" s="33"/>
      <c r="CT131" s="33"/>
      <c r="CU131" s="33"/>
      <c r="CV131" s="33"/>
      <c r="CW131" s="33"/>
      <c r="CX131" s="33"/>
    </row>
    <row r="132" spans="1:102" s="10" customFormat="1" ht="30" x14ac:dyDescent="0.25">
      <c r="A132" s="43"/>
      <c r="B132" s="44"/>
      <c r="C132" s="45"/>
      <c r="D132" s="44"/>
      <c r="E132" s="46"/>
      <c r="F132" s="42"/>
      <c r="G132" s="47"/>
      <c r="H132" s="42"/>
      <c r="I132" s="42"/>
      <c r="J132" s="59"/>
      <c r="K132" s="59"/>
      <c r="L132" s="59"/>
      <c r="M132" s="64"/>
      <c r="N132" s="64"/>
      <c r="O132" s="64"/>
      <c r="P132" s="6" t="s">
        <v>516</v>
      </c>
      <c r="Q132" s="7" t="s">
        <v>517</v>
      </c>
      <c r="R132" s="6" t="s">
        <v>518</v>
      </c>
      <c r="S132" s="7" t="s">
        <v>519</v>
      </c>
      <c r="T132" s="40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  <c r="BY132" s="33"/>
      <c r="BZ132" s="33"/>
      <c r="CA132" s="33"/>
      <c r="CB132" s="33"/>
      <c r="CC132" s="33"/>
      <c r="CD132" s="33"/>
      <c r="CE132" s="33"/>
      <c r="CF132" s="33"/>
      <c r="CG132" s="33"/>
      <c r="CH132" s="33"/>
      <c r="CI132" s="33"/>
      <c r="CJ132" s="33"/>
      <c r="CK132" s="33"/>
      <c r="CL132" s="33"/>
      <c r="CM132" s="33"/>
      <c r="CN132" s="33"/>
      <c r="CO132" s="33"/>
      <c r="CP132" s="33"/>
      <c r="CQ132" s="33"/>
      <c r="CR132" s="33"/>
      <c r="CS132" s="33"/>
      <c r="CT132" s="33"/>
      <c r="CU132" s="33"/>
      <c r="CV132" s="33"/>
      <c r="CW132" s="33"/>
      <c r="CX132" s="33"/>
    </row>
    <row r="133" spans="1:102" ht="15" customHeight="1" x14ac:dyDescent="0.25">
      <c r="A133" s="43" t="s">
        <v>520</v>
      </c>
      <c r="B133" s="44" t="s">
        <v>521</v>
      </c>
      <c r="C133" s="45">
        <v>190740019350</v>
      </c>
      <c r="D133" s="44" t="s">
        <v>522</v>
      </c>
      <c r="E133" s="46" t="s">
        <v>523</v>
      </c>
      <c r="F133" s="42">
        <f>H133+I133</f>
        <v>5180.78</v>
      </c>
      <c r="G133" s="47">
        <v>1.850533958332921</v>
      </c>
      <c r="H133" s="42">
        <v>5180.78</v>
      </c>
      <c r="I133" s="42"/>
      <c r="J133" s="59">
        <v>3701.0679166658419</v>
      </c>
      <c r="K133" s="59">
        <v>3701.0679166658419</v>
      </c>
      <c r="L133" s="59"/>
      <c r="M133" s="64">
        <v>1110.3203749997526</v>
      </c>
      <c r="N133" s="64">
        <v>1044.5268714544234</v>
      </c>
      <c r="O133" s="64">
        <v>65.793503545329187</v>
      </c>
      <c r="P133" s="17" t="s">
        <v>492</v>
      </c>
      <c r="Q133" s="9" t="s">
        <v>493</v>
      </c>
      <c r="R133" s="8" t="s">
        <v>494</v>
      </c>
      <c r="S133" s="14" t="s">
        <v>495</v>
      </c>
      <c r="T133" s="38" t="s">
        <v>745</v>
      </c>
    </row>
    <row r="134" spans="1:102" ht="30" x14ac:dyDescent="0.25">
      <c r="A134" s="43"/>
      <c r="B134" s="44"/>
      <c r="C134" s="45"/>
      <c r="D134" s="44"/>
      <c r="E134" s="46"/>
      <c r="F134" s="42"/>
      <c r="G134" s="47"/>
      <c r="H134" s="42"/>
      <c r="I134" s="42"/>
      <c r="J134" s="59"/>
      <c r="K134" s="59"/>
      <c r="L134" s="59"/>
      <c r="M134" s="64"/>
      <c r="N134" s="64"/>
      <c r="O134" s="64"/>
      <c r="P134" s="6" t="s">
        <v>526</v>
      </c>
      <c r="Q134" s="7" t="s">
        <v>358</v>
      </c>
      <c r="R134" s="6" t="s">
        <v>379</v>
      </c>
      <c r="S134" s="7" t="s">
        <v>359</v>
      </c>
      <c r="T134" s="39"/>
    </row>
    <row r="135" spans="1:102" x14ac:dyDescent="0.25">
      <c r="A135" s="43"/>
      <c r="B135" s="44"/>
      <c r="C135" s="45"/>
      <c r="D135" s="44"/>
      <c r="E135" s="46"/>
      <c r="F135" s="42"/>
      <c r="G135" s="47"/>
      <c r="H135" s="42"/>
      <c r="I135" s="42"/>
      <c r="J135" s="59"/>
      <c r="K135" s="59"/>
      <c r="L135" s="59"/>
      <c r="M135" s="64"/>
      <c r="N135" s="64"/>
      <c r="O135" s="64"/>
      <c r="P135" s="6" t="s">
        <v>443</v>
      </c>
      <c r="Q135" s="7" t="s">
        <v>444</v>
      </c>
      <c r="R135" s="6" t="s">
        <v>445</v>
      </c>
      <c r="S135" s="7" t="s">
        <v>446</v>
      </c>
      <c r="T135" s="39"/>
    </row>
    <row r="136" spans="1:102" x14ac:dyDescent="0.25">
      <c r="A136" s="43"/>
      <c r="B136" s="44"/>
      <c r="C136" s="45"/>
      <c r="D136" s="44"/>
      <c r="E136" s="46"/>
      <c r="F136" s="42"/>
      <c r="G136" s="47"/>
      <c r="H136" s="42"/>
      <c r="I136" s="42"/>
      <c r="J136" s="59"/>
      <c r="K136" s="59"/>
      <c r="L136" s="59"/>
      <c r="M136" s="64"/>
      <c r="N136" s="64"/>
      <c r="O136" s="64"/>
      <c r="P136" s="8" t="s">
        <v>148</v>
      </c>
      <c r="Q136" s="7" t="s">
        <v>149</v>
      </c>
      <c r="R136" s="8" t="s">
        <v>150</v>
      </c>
      <c r="S136" s="13" t="s">
        <v>151</v>
      </c>
      <c r="T136" s="39"/>
    </row>
    <row r="137" spans="1:102" ht="30" x14ac:dyDescent="0.25">
      <c r="A137" s="43"/>
      <c r="B137" s="44"/>
      <c r="C137" s="45"/>
      <c r="D137" s="44"/>
      <c r="E137" s="46"/>
      <c r="F137" s="42"/>
      <c r="G137" s="47"/>
      <c r="H137" s="42"/>
      <c r="I137" s="42"/>
      <c r="J137" s="59"/>
      <c r="K137" s="59"/>
      <c r="L137" s="59"/>
      <c r="M137" s="64"/>
      <c r="N137" s="64"/>
      <c r="O137" s="64"/>
      <c r="P137" s="17" t="s">
        <v>527</v>
      </c>
      <c r="Q137" s="9" t="s">
        <v>237</v>
      </c>
      <c r="R137" s="3" t="s">
        <v>238</v>
      </c>
      <c r="S137" s="5" t="s">
        <v>239</v>
      </c>
      <c r="T137" s="39"/>
    </row>
    <row r="138" spans="1:102" x14ac:dyDescent="0.25">
      <c r="A138" s="43"/>
      <c r="B138" s="44"/>
      <c r="C138" s="45"/>
      <c r="D138" s="44"/>
      <c r="E138" s="46"/>
      <c r="F138" s="42"/>
      <c r="G138" s="47"/>
      <c r="H138" s="42"/>
      <c r="I138" s="42"/>
      <c r="J138" s="59"/>
      <c r="K138" s="59"/>
      <c r="L138" s="59"/>
      <c r="M138" s="64"/>
      <c r="N138" s="64"/>
      <c r="O138" s="64"/>
      <c r="P138" s="8" t="s">
        <v>528</v>
      </c>
      <c r="Q138" s="4" t="s">
        <v>98</v>
      </c>
      <c r="R138" s="3" t="s">
        <v>99</v>
      </c>
      <c r="S138" s="5" t="s">
        <v>100</v>
      </c>
      <c r="T138" s="39"/>
    </row>
    <row r="139" spans="1:102" x14ac:dyDescent="0.25">
      <c r="A139" s="43"/>
      <c r="B139" s="44"/>
      <c r="C139" s="45"/>
      <c r="D139" s="44"/>
      <c r="E139" s="46"/>
      <c r="F139" s="42"/>
      <c r="G139" s="47"/>
      <c r="H139" s="42"/>
      <c r="I139" s="42"/>
      <c r="J139" s="59"/>
      <c r="K139" s="59"/>
      <c r="L139" s="59"/>
      <c r="M139" s="64"/>
      <c r="N139" s="64"/>
      <c r="O139" s="64"/>
      <c r="P139" s="6" t="s">
        <v>529</v>
      </c>
      <c r="Q139" s="7" t="s">
        <v>530</v>
      </c>
      <c r="R139" s="6" t="s">
        <v>531</v>
      </c>
      <c r="S139" s="7" t="s">
        <v>532</v>
      </c>
      <c r="T139" s="40"/>
    </row>
    <row r="140" spans="1:102" s="10" customFormat="1" ht="60" x14ac:dyDescent="0.25">
      <c r="A140" s="14" t="s">
        <v>533</v>
      </c>
      <c r="B140" s="13" t="s">
        <v>534</v>
      </c>
      <c r="C140" s="20">
        <v>190840022026</v>
      </c>
      <c r="D140" s="13" t="s">
        <v>535</v>
      </c>
      <c r="E140" s="7" t="s">
        <v>536</v>
      </c>
      <c r="F140" s="21">
        <f>H140+I140</f>
        <v>360.9</v>
      </c>
      <c r="G140" s="22">
        <v>0.12891064773303465</v>
      </c>
      <c r="H140" s="21">
        <v>360.9</v>
      </c>
      <c r="I140" s="21"/>
      <c r="J140" s="58">
        <v>257.82129546606927</v>
      </c>
      <c r="K140" s="58">
        <v>257.82129546606927</v>
      </c>
      <c r="L140" s="58"/>
      <c r="M140" s="63">
        <v>77.346388639820773</v>
      </c>
      <c r="N140" s="63">
        <v>77.346388639820773</v>
      </c>
      <c r="O140" s="63"/>
      <c r="P140" s="8" t="s">
        <v>179</v>
      </c>
      <c r="Q140" s="7" t="s">
        <v>165</v>
      </c>
      <c r="R140" s="8" t="s">
        <v>166</v>
      </c>
      <c r="S140" s="13" t="s">
        <v>167</v>
      </c>
      <c r="T140" s="37" t="s">
        <v>745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  <c r="BO140" s="33"/>
      <c r="BP140" s="33"/>
      <c r="BQ140" s="33"/>
      <c r="BR140" s="33"/>
      <c r="BS140" s="33"/>
      <c r="BT140" s="33"/>
      <c r="BU140" s="33"/>
      <c r="BV140" s="33"/>
      <c r="BW140" s="33"/>
      <c r="BX140" s="33"/>
      <c r="BY140" s="33"/>
      <c r="BZ140" s="33"/>
      <c r="CA140" s="33"/>
      <c r="CB140" s="33"/>
      <c r="CC140" s="33"/>
      <c r="CD140" s="33"/>
      <c r="CE140" s="33"/>
      <c r="CF140" s="33"/>
      <c r="CG140" s="33"/>
      <c r="CH140" s="33"/>
      <c r="CI140" s="33"/>
      <c r="CJ140" s="33"/>
      <c r="CK140" s="33"/>
      <c r="CL140" s="33"/>
      <c r="CM140" s="33"/>
      <c r="CN140" s="33"/>
      <c r="CO140" s="33"/>
      <c r="CP140" s="33"/>
      <c r="CQ140" s="33"/>
      <c r="CR140" s="33"/>
      <c r="CS140" s="33"/>
      <c r="CT140" s="33"/>
      <c r="CU140" s="33"/>
      <c r="CV140" s="33"/>
      <c r="CW140" s="33"/>
      <c r="CX140" s="33"/>
    </row>
    <row r="141" spans="1:102" s="10" customFormat="1" x14ac:dyDescent="0.25">
      <c r="A141" s="43" t="s">
        <v>537</v>
      </c>
      <c r="B141" s="44" t="s">
        <v>538</v>
      </c>
      <c r="C141" s="45">
        <v>190940012151</v>
      </c>
      <c r="D141" s="44" t="s">
        <v>539</v>
      </c>
      <c r="E141" s="46" t="s">
        <v>540</v>
      </c>
      <c r="F141" s="42">
        <f>H141+I141</f>
        <v>701</v>
      </c>
      <c r="G141" s="47">
        <v>0.2503916987000756</v>
      </c>
      <c r="H141" s="42"/>
      <c r="I141" s="42">
        <v>701</v>
      </c>
      <c r="J141" s="59">
        <v>500.78339740015122</v>
      </c>
      <c r="K141" s="59"/>
      <c r="L141" s="59">
        <v>500.78339740015122</v>
      </c>
      <c r="M141" s="64">
        <v>150.23501922004536</v>
      </c>
      <c r="N141" s="64"/>
      <c r="O141" s="64">
        <v>150.23501922004536</v>
      </c>
      <c r="P141" s="8" t="s">
        <v>541</v>
      </c>
      <c r="Q141" s="15">
        <v>940640000294</v>
      </c>
      <c r="R141" s="8" t="s">
        <v>542</v>
      </c>
      <c r="S141" s="14" t="s">
        <v>543</v>
      </c>
      <c r="T141" s="38" t="s">
        <v>745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  <c r="BO141" s="33"/>
      <c r="BP141" s="33"/>
      <c r="BQ141" s="33"/>
      <c r="BR141" s="33"/>
      <c r="BS141" s="33"/>
      <c r="BT141" s="33"/>
      <c r="BU141" s="33"/>
      <c r="BV141" s="33"/>
      <c r="BW141" s="33"/>
      <c r="BX141" s="33"/>
      <c r="BY141" s="33"/>
      <c r="BZ141" s="33"/>
      <c r="CA141" s="33"/>
      <c r="CB141" s="33"/>
      <c r="CC141" s="33"/>
      <c r="CD141" s="33"/>
      <c r="CE141" s="33"/>
      <c r="CF141" s="33"/>
      <c r="CG141" s="33"/>
      <c r="CH141" s="33"/>
      <c r="CI141" s="33"/>
      <c r="CJ141" s="33"/>
      <c r="CK141" s="33"/>
      <c r="CL141" s="33"/>
      <c r="CM141" s="33"/>
      <c r="CN141" s="33"/>
      <c r="CO141" s="33"/>
      <c r="CP141" s="33"/>
      <c r="CQ141" s="33"/>
      <c r="CR141" s="33"/>
      <c r="CS141" s="33"/>
      <c r="CT141" s="33"/>
      <c r="CU141" s="33"/>
      <c r="CV141" s="33"/>
      <c r="CW141" s="33"/>
      <c r="CX141" s="33"/>
    </row>
    <row r="142" spans="1:102" s="10" customFormat="1" ht="48" customHeight="1" x14ac:dyDescent="0.25">
      <c r="A142" s="43"/>
      <c r="B142" s="44"/>
      <c r="C142" s="45"/>
      <c r="D142" s="44"/>
      <c r="E142" s="46"/>
      <c r="F142" s="42"/>
      <c r="G142" s="47"/>
      <c r="H142" s="42"/>
      <c r="I142" s="42"/>
      <c r="J142" s="59"/>
      <c r="K142" s="59"/>
      <c r="L142" s="59"/>
      <c r="M142" s="64"/>
      <c r="N142" s="64"/>
      <c r="O142" s="64"/>
      <c r="P142" s="8" t="s">
        <v>550</v>
      </c>
      <c r="Q142" s="9" t="s">
        <v>478</v>
      </c>
      <c r="R142" s="8" t="s">
        <v>544</v>
      </c>
      <c r="S142" s="14" t="s">
        <v>545</v>
      </c>
      <c r="T142" s="40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33"/>
      <c r="CA142" s="33"/>
      <c r="CB142" s="33"/>
      <c r="CC142" s="33"/>
      <c r="CD142" s="33"/>
      <c r="CE142" s="33"/>
      <c r="CF142" s="33"/>
      <c r="CG142" s="33"/>
      <c r="CH142" s="33"/>
      <c r="CI142" s="33"/>
      <c r="CJ142" s="33"/>
      <c r="CK142" s="33"/>
      <c r="CL142" s="33"/>
      <c r="CM142" s="33"/>
      <c r="CN142" s="33"/>
      <c r="CO142" s="33"/>
      <c r="CP142" s="33"/>
      <c r="CQ142" s="33"/>
      <c r="CR142" s="33"/>
      <c r="CS142" s="33"/>
      <c r="CT142" s="33"/>
      <c r="CU142" s="33"/>
      <c r="CV142" s="33"/>
      <c r="CW142" s="33"/>
      <c r="CX142" s="33"/>
    </row>
    <row r="143" spans="1:102" s="10" customFormat="1" x14ac:dyDescent="0.25">
      <c r="A143" s="43" t="s">
        <v>546</v>
      </c>
      <c r="B143" s="44" t="s">
        <v>547</v>
      </c>
      <c r="C143" s="45">
        <v>120240017203</v>
      </c>
      <c r="D143" s="44" t="s">
        <v>548</v>
      </c>
      <c r="E143" s="46" t="s">
        <v>549</v>
      </c>
      <c r="F143" s="42">
        <f>H143+I143</f>
        <v>22000</v>
      </c>
      <c r="G143" s="47">
        <v>7.8582273486471665</v>
      </c>
      <c r="H143" s="42">
        <v>20118.445</v>
      </c>
      <c r="I143" s="42">
        <v>1881.5550000000001</v>
      </c>
      <c r="J143" s="59">
        <v>15716.454697294332</v>
      </c>
      <c r="K143" s="59">
        <v>14372.301337386712</v>
      </c>
      <c r="L143" s="59">
        <v>1344.1533599076201</v>
      </c>
      <c r="M143" s="64">
        <v>4714.936409188299</v>
      </c>
      <c r="N143" s="64">
        <v>4311.6901051217865</v>
      </c>
      <c r="O143" s="64">
        <v>403.24630406651323</v>
      </c>
      <c r="P143" s="6" t="s">
        <v>551</v>
      </c>
      <c r="Q143" s="7" t="s">
        <v>552</v>
      </c>
      <c r="R143" s="6" t="s">
        <v>553</v>
      </c>
      <c r="S143" s="7" t="s">
        <v>363</v>
      </c>
      <c r="T143" s="38" t="s">
        <v>745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/>
      <c r="BR143" s="33"/>
      <c r="BS143" s="33"/>
      <c r="BT143" s="33"/>
      <c r="BU143" s="33"/>
      <c r="BV143" s="33"/>
      <c r="BW143" s="33"/>
      <c r="BX143" s="33"/>
      <c r="BY143" s="33"/>
      <c r="BZ143" s="33"/>
      <c r="CA143" s="33"/>
      <c r="CB143" s="33"/>
      <c r="CC143" s="33"/>
      <c r="CD143" s="33"/>
      <c r="CE143" s="33"/>
      <c r="CF143" s="33"/>
      <c r="CG143" s="33"/>
      <c r="CH143" s="33"/>
      <c r="CI143" s="33"/>
      <c r="CJ143" s="33"/>
      <c r="CK143" s="33"/>
      <c r="CL143" s="33"/>
      <c r="CM143" s="33"/>
      <c r="CN143" s="33"/>
      <c r="CO143" s="33"/>
      <c r="CP143" s="33"/>
      <c r="CQ143" s="33"/>
      <c r="CR143" s="33"/>
      <c r="CS143" s="33"/>
      <c r="CT143" s="33"/>
      <c r="CU143" s="33"/>
      <c r="CV143" s="33"/>
      <c r="CW143" s="33"/>
      <c r="CX143" s="33"/>
    </row>
    <row r="144" spans="1:102" s="10" customFormat="1" ht="30" x14ac:dyDescent="0.25">
      <c r="A144" s="43"/>
      <c r="B144" s="44"/>
      <c r="C144" s="45"/>
      <c r="D144" s="44"/>
      <c r="E144" s="46"/>
      <c r="F144" s="42"/>
      <c r="G144" s="47"/>
      <c r="H144" s="42"/>
      <c r="I144" s="42"/>
      <c r="J144" s="59"/>
      <c r="K144" s="59"/>
      <c r="L144" s="59"/>
      <c r="M144" s="64"/>
      <c r="N144" s="64"/>
      <c r="O144" s="64"/>
      <c r="P144" s="8" t="s">
        <v>556</v>
      </c>
      <c r="Q144" s="9" t="s">
        <v>245</v>
      </c>
      <c r="R144" s="6" t="s">
        <v>554</v>
      </c>
      <c r="S144" s="7" t="s">
        <v>247</v>
      </c>
      <c r="T144" s="39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  <c r="BO144" s="33"/>
      <c r="BP144" s="33"/>
      <c r="BQ144" s="33"/>
      <c r="BR144" s="33"/>
      <c r="BS144" s="33"/>
      <c r="BT144" s="33"/>
      <c r="BU144" s="33"/>
      <c r="BV144" s="33"/>
      <c r="BW144" s="33"/>
      <c r="BX144" s="33"/>
      <c r="BY144" s="33"/>
      <c r="BZ144" s="33"/>
      <c r="CA144" s="33"/>
      <c r="CB144" s="33"/>
      <c r="CC144" s="33"/>
      <c r="CD144" s="33"/>
      <c r="CE144" s="33"/>
      <c r="CF144" s="33"/>
      <c r="CG144" s="33"/>
      <c r="CH144" s="33"/>
      <c r="CI144" s="33"/>
      <c r="CJ144" s="33"/>
      <c r="CK144" s="33"/>
      <c r="CL144" s="33"/>
      <c r="CM144" s="33"/>
      <c r="CN144" s="33"/>
      <c r="CO144" s="33"/>
      <c r="CP144" s="33"/>
      <c r="CQ144" s="33"/>
      <c r="CR144" s="33"/>
      <c r="CS144" s="33"/>
      <c r="CT144" s="33"/>
      <c r="CU144" s="33"/>
      <c r="CV144" s="33"/>
      <c r="CW144" s="33"/>
      <c r="CX144" s="33"/>
    </row>
    <row r="145" spans="1:102" s="10" customFormat="1" x14ac:dyDescent="0.25">
      <c r="A145" s="43"/>
      <c r="B145" s="44"/>
      <c r="C145" s="45"/>
      <c r="D145" s="44"/>
      <c r="E145" s="46"/>
      <c r="F145" s="42"/>
      <c r="G145" s="47"/>
      <c r="H145" s="42"/>
      <c r="I145" s="42"/>
      <c r="J145" s="59"/>
      <c r="K145" s="59"/>
      <c r="L145" s="59"/>
      <c r="M145" s="64"/>
      <c r="N145" s="64"/>
      <c r="O145" s="64"/>
      <c r="P145" s="8" t="s">
        <v>555</v>
      </c>
      <c r="Q145" s="7" t="s">
        <v>23</v>
      </c>
      <c r="R145" s="8" t="s">
        <v>24</v>
      </c>
      <c r="S145" s="13" t="s">
        <v>25</v>
      </c>
      <c r="T145" s="39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  <c r="BO145" s="33"/>
      <c r="BP145" s="33"/>
      <c r="BQ145" s="33"/>
      <c r="BR145" s="33"/>
      <c r="BS145" s="33"/>
      <c r="BT145" s="33"/>
      <c r="BU145" s="33"/>
      <c r="BV145" s="33"/>
      <c r="BW145" s="33"/>
      <c r="BX145" s="33"/>
      <c r="BY145" s="33"/>
      <c r="BZ145" s="33"/>
      <c r="CA145" s="33"/>
      <c r="CB145" s="33"/>
      <c r="CC145" s="33"/>
      <c r="CD145" s="33"/>
      <c r="CE145" s="33"/>
      <c r="CF145" s="33"/>
      <c r="CG145" s="33"/>
      <c r="CH145" s="33"/>
      <c r="CI145" s="33"/>
      <c r="CJ145" s="33"/>
      <c r="CK145" s="33"/>
      <c r="CL145" s="33"/>
      <c r="CM145" s="33"/>
      <c r="CN145" s="33"/>
      <c r="CO145" s="33"/>
      <c r="CP145" s="33"/>
      <c r="CQ145" s="33"/>
      <c r="CR145" s="33"/>
      <c r="CS145" s="33"/>
      <c r="CT145" s="33"/>
      <c r="CU145" s="33"/>
      <c r="CV145" s="33"/>
      <c r="CW145" s="33"/>
      <c r="CX145" s="33"/>
    </row>
    <row r="146" spans="1:102" s="10" customFormat="1" x14ac:dyDescent="0.25">
      <c r="A146" s="43"/>
      <c r="B146" s="44"/>
      <c r="C146" s="45"/>
      <c r="D146" s="44"/>
      <c r="E146" s="46"/>
      <c r="F146" s="42"/>
      <c r="G146" s="47"/>
      <c r="H146" s="42"/>
      <c r="I146" s="42"/>
      <c r="J146" s="59"/>
      <c r="K146" s="59"/>
      <c r="L146" s="59"/>
      <c r="M146" s="64"/>
      <c r="N146" s="64"/>
      <c r="O146" s="64"/>
      <c r="P146" s="8" t="s">
        <v>557</v>
      </c>
      <c r="Q146" s="4" t="s">
        <v>66</v>
      </c>
      <c r="R146" s="3" t="s">
        <v>67</v>
      </c>
      <c r="S146" s="5" t="s">
        <v>68</v>
      </c>
      <c r="T146" s="39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  <c r="BO146" s="33"/>
      <c r="BP146" s="33"/>
      <c r="BQ146" s="33"/>
      <c r="BR146" s="33"/>
      <c r="BS146" s="33"/>
      <c r="BT146" s="33"/>
      <c r="BU146" s="33"/>
      <c r="BV146" s="33"/>
      <c r="BW146" s="33"/>
      <c r="BX146" s="33"/>
      <c r="BY146" s="33"/>
      <c r="BZ146" s="33"/>
      <c r="CA146" s="33"/>
      <c r="CB146" s="33"/>
      <c r="CC146" s="33"/>
      <c r="CD146" s="33"/>
      <c r="CE146" s="33"/>
      <c r="CF146" s="33"/>
      <c r="CG146" s="33"/>
      <c r="CH146" s="33"/>
      <c r="CI146" s="33"/>
      <c r="CJ146" s="33"/>
      <c r="CK146" s="33"/>
      <c r="CL146" s="33"/>
      <c r="CM146" s="33"/>
      <c r="CN146" s="33"/>
      <c r="CO146" s="33"/>
      <c r="CP146" s="33"/>
      <c r="CQ146" s="33"/>
      <c r="CR146" s="33"/>
      <c r="CS146" s="33"/>
      <c r="CT146" s="33"/>
      <c r="CU146" s="33"/>
      <c r="CV146" s="33"/>
      <c r="CW146" s="33"/>
      <c r="CX146" s="33"/>
    </row>
    <row r="147" spans="1:102" s="10" customFormat="1" x14ac:dyDescent="0.25">
      <c r="A147" s="43"/>
      <c r="B147" s="44"/>
      <c r="C147" s="45"/>
      <c r="D147" s="44"/>
      <c r="E147" s="46"/>
      <c r="F147" s="42"/>
      <c r="G147" s="47"/>
      <c r="H147" s="42"/>
      <c r="I147" s="42"/>
      <c r="J147" s="59"/>
      <c r="K147" s="59"/>
      <c r="L147" s="59"/>
      <c r="M147" s="64"/>
      <c r="N147" s="64"/>
      <c r="O147" s="64"/>
      <c r="P147" s="8" t="s">
        <v>558</v>
      </c>
      <c r="Q147" s="14">
        <v>31140000170</v>
      </c>
      <c r="R147" s="30" t="s">
        <v>283</v>
      </c>
      <c r="S147" s="13" t="s">
        <v>279</v>
      </c>
      <c r="T147" s="40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  <c r="BO147" s="33"/>
      <c r="BP147" s="33"/>
      <c r="BQ147" s="33"/>
      <c r="BR147" s="33"/>
      <c r="BS147" s="33"/>
      <c r="BT147" s="33"/>
      <c r="BU147" s="33"/>
      <c r="BV147" s="33"/>
      <c r="BW147" s="33"/>
      <c r="BX147" s="33"/>
      <c r="BY147" s="33"/>
      <c r="BZ147" s="33"/>
      <c r="CA147" s="33"/>
      <c r="CB147" s="33"/>
      <c r="CC147" s="33"/>
      <c r="CD147" s="33"/>
      <c r="CE147" s="33"/>
      <c r="CF147" s="33"/>
      <c r="CG147" s="33"/>
      <c r="CH147" s="33"/>
      <c r="CI147" s="33"/>
      <c r="CJ147" s="33"/>
      <c r="CK147" s="33"/>
      <c r="CL147" s="33"/>
      <c r="CM147" s="33"/>
      <c r="CN147" s="33"/>
      <c r="CO147" s="33"/>
      <c r="CP147" s="33"/>
      <c r="CQ147" s="33"/>
      <c r="CR147" s="33"/>
      <c r="CS147" s="33"/>
      <c r="CT147" s="33"/>
      <c r="CU147" s="33"/>
      <c r="CV147" s="33"/>
      <c r="CW147" s="33"/>
      <c r="CX147" s="33"/>
    </row>
    <row r="148" spans="1:102" s="10" customFormat="1" ht="30" x14ac:dyDescent="0.25">
      <c r="A148" s="43" t="s">
        <v>559</v>
      </c>
      <c r="B148" s="44" t="s">
        <v>560</v>
      </c>
      <c r="C148" s="45">
        <v>70940002487</v>
      </c>
      <c r="D148" s="44" t="s">
        <v>561</v>
      </c>
      <c r="E148" s="46" t="s">
        <v>562</v>
      </c>
      <c r="F148" s="42">
        <f>H148+I148</f>
        <v>8969.7000000000007</v>
      </c>
      <c r="G148" s="47">
        <v>3.2039064476891128</v>
      </c>
      <c r="H148" s="42">
        <v>2880</v>
      </c>
      <c r="I148" s="42">
        <v>6089.7</v>
      </c>
      <c r="J148" s="59">
        <v>6407.8128953782261</v>
      </c>
      <c r="K148" s="59">
        <v>2057.4267967367127</v>
      </c>
      <c r="L148" s="59">
        <v>4350.3860986415129</v>
      </c>
      <c r="M148" s="64">
        <v>1922.3438686134677</v>
      </c>
      <c r="N148" s="64">
        <v>1526.53044072542</v>
      </c>
      <c r="O148" s="64">
        <v>395.81342788804761</v>
      </c>
      <c r="P148" s="6" t="s">
        <v>563</v>
      </c>
      <c r="Q148" s="7" t="s">
        <v>347</v>
      </c>
      <c r="R148" s="6" t="s">
        <v>564</v>
      </c>
      <c r="S148" s="7" t="s">
        <v>565</v>
      </c>
      <c r="T148" s="38" t="s">
        <v>745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  <c r="BO148" s="33"/>
      <c r="BP148" s="33"/>
      <c r="BQ148" s="33"/>
      <c r="BR148" s="33"/>
      <c r="BS148" s="33"/>
      <c r="BT148" s="33"/>
      <c r="BU148" s="33"/>
      <c r="BV148" s="33"/>
      <c r="BW148" s="33"/>
      <c r="BX148" s="33"/>
      <c r="BY148" s="33"/>
      <c r="BZ148" s="33"/>
      <c r="CA148" s="33"/>
      <c r="CB148" s="33"/>
      <c r="CC148" s="33"/>
      <c r="CD148" s="33"/>
      <c r="CE148" s="33"/>
      <c r="CF148" s="33"/>
      <c r="CG148" s="33"/>
      <c r="CH148" s="33"/>
      <c r="CI148" s="33"/>
      <c r="CJ148" s="33"/>
      <c r="CK148" s="33"/>
      <c r="CL148" s="33"/>
      <c r="CM148" s="33"/>
      <c r="CN148" s="33"/>
      <c r="CO148" s="33"/>
      <c r="CP148" s="33"/>
      <c r="CQ148" s="33"/>
      <c r="CR148" s="33"/>
      <c r="CS148" s="33"/>
      <c r="CT148" s="33"/>
      <c r="CU148" s="33"/>
      <c r="CV148" s="33"/>
      <c r="CW148" s="33"/>
      <c r="CX148" s="33"/>
    </row>
    <row r="149" spans="1:102" s="10" customFormat="1" x14ac:dyDescent="0.25">
      <c r="A149" s="43"/>
      <c r="B149" s="44"/>
      <c r="C149" s="45"/>
      <c r="D149" s="44"/>
      <c r="E149" s="46"/>
      <c r="F149" s="42"/>
      <c r="G149" s="47"/>
      <c r="H149" s="42"/>
      <c r="I149" s="42"/>
      <c r="J149" s="59"/>
      <c r="K149" s="59"/>
      <c r="L149" s="59"/>
      <c r="M149" s="64"/>
      <c r="N149" s="64"/>
      <c r="O149" s="64"/>
      <c r="P149" s="6" t="s">
        <v>567</v>
      </c>
      <c r="Q149" s="7" t="s">
        <v>347</v>
      </c>
      <c r="R149" s="6" t="s">
        <v>566</v>
      </c>
      <c r="S149" s="7" t="s">
        <v>202</v>
      </c>
      <c r="T149" s="39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  <c r="BO149" s="33"/>
      <c r="BP149" s="33"/>
      <c r="BQ149" s="33"/>
      <c r="BR149" s="33"/>
      <c r="BS149" s="33"/>
      <c r="BT149" s="33"/>
      <c r="BU149" s="33"/>
      <c r="BV149" s="33"/>
      <c r="BW149" s="33"/>
      <c r="BX149" s="33"/>
      <c r="BY149" s="33"/>
      <c r="BZ149" s="33"/>
      <c r="CA149" s="33"/>
      <c r="CB149" s="33"/>
      <c r="CC149" s="33"/>
      <c r="CD149" s="33"/>
      <c r="CE149" s="33"/>
      <c r="CF149" s="33"/>
      <c r="CG149" s="33"/>
      <c r="CH149" s="33"/>
      <c r="CI149" s="33"/>
      <c r="CJ149" s="33"/>
      <c r="CK149" s="33"/>
      <c r="CL149" s="33"/>
      <c r="CM149" s="33"/>
      <c r="CN149" s="33"/>
      <c r="CO149" s="33"/>
      <c r="CP149" s="33"/>
      <c r="CQ149" s="33"/>
      <c r="CR149" s="33"/>
      <c r="CS149" s="33"/>
      <c r="CT149" s="33"/>
      <c r="CU149" s="33"/>
      <c r="CV149" s="33"/>
      <c r="CW149" s="33"/>
      <c r="CX149" s="33"/>
    </row>
    <row r="150" spans="1:102" s="10" customFormat="1" x14ac:dyDescent="0.25">
      <c r="A150" s="43"/>
      <c r="B150" s="44"/>
      <c r="C150" s="45"/>
      <c r="D150" s="44"/>
      <c r="E150" s="46"/>
      <c r="F150" s="42"/>
      <c r="G150" s="47"/>
      <c r="H150" s="42"/>
      <c r="I150" s="42"/>
      <c r="J150" s="59"/>
      <c r="K150" s="59"/>
      <c r="L150" s="59"/>
      <c r="M150" s="64"/>
      <c r="N150" s="64"/>
      <c r="O150" s="64"/>
      <c r="P150" s="6" t="s">
        <v>568</v>
      </c>
      <c r="Q150" s="7" t="s">
        <v>569</v>
      </c>
      <c r="R150" s="6" t="s">
        <v>570</v>
      </c>
      <c r="S150" s="7" t="s">
        <v>571</v>
      </c>
      <c r="T150" s="39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  <c r="BO150" s="33"/>
      <c r="BP150" s="33"/>
      <c r="BQ150" s="33"/>
      <c r="BR150" s="33"/>
      <c r="BS150" s="33"/>
      <c r="BT150" s="33"/>
      <c r="BU150" s="33"/>
      <c r="BV150" s="33"/>
      <c r="BW150" s="33"/>
      <c r="BX150" s="33"/>
      <c r="BY150" s="33"/>
      <c r="BZ150" s="33"/>
      <c r="CA150" s="33"/>
      <c r="CB150" s="33"/>
      <c r="CC150" s="33"/>
      <c r="CD150" s="33"/>
      <c r="CE150" s="33"/>
      <c r="CF150" s="33"/>
      <c r="CG150" s="33"/>
      <c r="CH150" s="33"/>
      <c r="CI150" s="33"/>
      <c r="CJ150" s="33"/>
      <c r="CK150" s="33"/>
      <c r="CL150" s="33"/>
      <c r="CM150" s="33"/>
      <c r="CN150" s="33"/>
      <c r="CO150" s="33"/>
      <c r="CP150" s="33"/>
      <c r="CQ150" s="33"/>
      <c r="CR150" s="33"/>
      <c r="CS150" s="33"/>
      <c r="CT150" s="33"/>
      <c r="CU150" s="33"/>
      <c r="CV150" s="33"/>
      <c r="CW150" s="33"/>
      <c r="CX150" s="33"/>
    </row>
    <row r="151" spans="1:102" s="10" customFormat="1" x14ac:dyDescent="0.25">
      <c r="A151" s="43"/>
      <c r="B151" s="44"/>
      <c r="C151" s="45"/>
      <c r="D151" s="44"/>
      <c r="E151" s="46"/>
      <c r="F151" s="42"/>
      <c r="G151" s="47"/>
      <c r="H151" s="42"/>
      <c r="I151" s="42"/>
      <c r="J151" s="59"/>
      <c r="K151" s="59"/>
      <c r="L151" s="59"/>
      <c r="M151" s="64"/>
      <c r="N151" s="64"/>
      <c r="O151" s="64"/>
      <c r="P151" s="6" t="s">
        <v>572</v>
      </c>
      <c r="Q151" s="7" t="s">
        <v>354</v>
      </c>
      <c r="R151" s="6" t="s">
        <v>573</v>
      </c>
      <c r="S151" s="7" t="s">
        <v>574</v>
      </c>
      <c r="T151" s="39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  <c r="BO151" s="33"/>
      <c r="BP151" s="33"/>
      <c r="BQ151" s="33"/>
      <c r="BR151" s="33"/>
      <c r="BS151" s="33"/>
      <c r="BT151" s="33"/>
      <c r="BU151" s="33"/>
      <c r="BV151" s="33"/>
      <c r="BW151" s="33"/>
      <c r="BX151" s="33"/>
      <c r="BY151" s="33"/>
      <c r="BZ151" s="33"/>
      <c r="CA151" s="33"/>
      <c r="CB151" s="33"/>
      <c r="CC151" s="33"/>
      <c r="CD151" s="33"/>
      <c r="CE151" s="33"/>
      <c r="CF151" s="33"/>
      <c r="CG151" s="33"/>
      <c r="CH151" s="33"/>
      <c r="CI151" s="33"/>
      <c r="CJ151" s="33"/>
      <c r="CK151" s="33"/>
      <c r="CL151" s="33"/>
      <c r="CM151" s="33"/>
      <c r="CN151" s="33"/>
      <c r="CO151" s="33"/>
      <c r="CP151" s="33"/>
      <c r="CQ151" s="33"/>
      <c r="CR151" s="33"/>
      <c r="CS151" s="33"/>
      <c r="CT151" s="33"/>
      <c r="CU151" s="33"/>
      <c r="CV151" s="33"/>
      <c r="CW151" s="33"/>
      <c r="CX151" s="33"/>
    </row>
    <row r="152" spans="1:102" s="10" customFormat="1" ht="30" x14ac:dyDescent="0.25">
      <c r="A152" s="43"/>
      <c r="B152" s="44"/>
      <c r="C152" s="45"/>
      <c r="D152" s="44"/>
      <c r="E152" s="46"/>
      <c r="F152" s="42"/>
      <c r="G152" s="47"/>
      <c r="H152" s="42"/>
      <c r="I152" s="42"/>
      <c r="J152" s="59"/>
      <c r="K152" s="59"/>
      <c r="L152" s="59"/>
      <c r="M152" s="64"/>
      <c r="N152" s="64"/>
      <c r="O152" s="64"/>
      <c r="P152" s="6" t="s">
        <v>575</v>
      </c>
      <c r="Q152" s="7" t="s">
        <v>357</v>
      </c>
      <c r="R152" s="6" t="s">
        <v>378</v>
      </c>
      <c r="S152" s="7" t="s">
        <v>38</v>
      </c>
      <c r="T152" s="39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</row>
    <row r="153" spans="1:102" s="10" customFormat="1" ht="32.25" customHeight="1" x14ac:dyDescent="0.25">
      <c r="A153" s="43"/>
      <c r="B153" s="44"/>
      <c r="C153" s="45"/>
      <c r="D153" s="44"/>
      <c r="E153" s="46"/>
      <c r="F153" s="42"/>
      <c r="G153" s="47"/>
      <c r="H153" s="42"/>
      <c r="I153" s="42"/>
      <c r="J153" s="59"/>
      <c r="K153" s="59"/>
      <c r="L153" s="59"/>
      <c r="M153" s="64"/>
      <c r="N153" s="64"/>
      <c r="O153" s="64"/>
      <c r="P153" s="6" t="s">
        <v>576</v>
      </c>
      <c r="Q153" s="7" t="s">
        <v>358</v>
      </c>
      <c r="R153" s="6" t="s">
        <v>379</v>
      </c>
      <c r="S153" s="7" t="s">
        <v>359</v>
      </c>
      <c r="T153" s="40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  <c r="BO153" s="33"/>
      <c r="BP153" s="33"/>
      <c r="BQ153" s="33"/>
      <c r="BR153" s="33"/>
      <c r="BS153" s="33"/>
      <c r="BT153" s="33"/>
      <c r="BU153" s="33"/>
      <c r="BV153" s="33"/>
      <c r="BW153" s="33"/>
      <c r="BX153" s="33"/>
      <c r="BY153" s="33"/>
      <c r="BZ153" s="33"/>
      <c r="CA153" s="33"/>
      <c r="CB153" s="33"/>
      <c r="CC153" s="33"/>
      <c r="CD153" s="33"/>
      <c r="CE153" s="33"/>
      <c r="CF153" s="33"/>
      <c r="CG153" s="33"/>
      <c r="CH153" s="33"/>
      <c r="CI153" s="33"/>
      <c r="CJ153" s="33"/>
      <c r="CK153" s="33"/>
      <c r="CL153" s="33"/>
      <c r="CM153" s="33"/>
      <c r="CN153" s="33"/>
      <c r="CO153" s="33"/>
      <c r="CP153" s="33"/>
      <c r="CQ153" s="33"/>
      <c r="CR153" s="33"/>
      <c r="CS153" s="33"/>
      <c r="CT153" s="33"/>
      <c r="CU153" s="33"/>
      <c r="CV153" s="33"/>
      <c r="CW153" s="33"/>
      <c r="CX153" s="33"/>
    </row>
    <row r="154" spans="1:102" s="10" customFormat="1" ht="30" x14ac:dyDescent="0.25">
      <c r="A154" s="14" t="s">
        <v>577</v>
      </c>
      <c r="B154" s="13" t="s">
        <v>578</v>
      </c>
      <c r="C154" s="20">
        <v>60940021917</v>
      </c>
      <c r="D154" s="13" t="s">
        <v>579</v>
      </c>
      <c r="E154" s="7" t="s">
        <v>580</v>
      </c>
      <c r="F154" s="21">
        <f>H154+I154</f>
        <v>2420</v>
      </c>
      <c r="G154" s="22">
        <v>0.86440500835118816</v>
      </c>
      <c r="H154" s="21">
        <v>2420</v>
      </c>
      <c r="I154" s="21"/>
      <c r="J154" s="58">
        <v>1728.8100167023763</v>
      </c>
      <c r="K154" s="58">
        <v>1728.8100167023763</v>
      </c>
      <c r="L154" s="58"/>
      <c r="M154" s="63">
        <v>518.64300501071284</v>
      </c>
      <c r="N154" s="63">
        <v>518.64300501071284</v>
      </c>
      <c r="O154" s="63"/>
      <c r="P154" s="8" t="s">
        <v>581</v>
      </c>
      <c r="Q154" s="14">
        <v>90840011872</v>
      </c>
      <c r="R154" s="8" t="s">
        <v>583</v>
      </c>
      <c r="S154" s="13" t="s">
        <v>582</v>
      </c>
      <c r="T154" s="38" t="s">
        <v>745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3"/>
      <c r="BR154" s="33"/>
      <c r="BS154" s="33"/>
      <c r="BT154" s="33"/>
      <c r="BU154" s="33"/>
      <c r="BV154" s="33"/>
      <c r="BW154" s="33"/>
      <c r="BX154" s="33"/>
      <c r="BY154" s="33"/>
      <c r="BZ154" s="33"/>
      <c r="CA154" s="33"/>
      <c r="CB154" s="33"/>
      <c r="CC154" s="33"/>
      <c r="CD154" s="33"/>
      <c r="CE154" s="33"/>
      <c r="CF154" s="33"/>
      <c r="CG154" s="33"/>
      <c r="CH154" s="33"/>
      <c r="CI154" s="33"/>
      <c r="CJ154" s="33"/>
      <c r="CK154" s="33"/>
      <c r="CL154" s="33"/>
      <c r="CM154" s="33"/>
      <c r="CN154" s="33"/>
      <c r="CO154" s="33"/>
      <c r="CP154" s="33"/>
      <c r="CQ154" s="33"/>
      <c r="CR154" s="33"/>
      <c r="CS154" s="33"/>
      <c r="CT154" s="33"/>
      <c r="CU154" s="33"/>
      <c r="CV154" s="33"/>
      <c r="CW154" s="33"/>
      <c r="CX154" s="33"/>
    </row>
    <row r="155" spans="1:102" s="10" customFormat="1" ht="30" x14ac:dyDescent="0.25">
      <c r="A155" s="43" t="s">
        <v>584</v>
      </c>
      <c r="B155" s="44" t="s">
        <v>585</v>
      </c>
      <c r="C155" s="45">
        <v>140240021493</v>
      </c>
      <c r="D155" s="44" t="s">
        <v>586</v>
      </c>
      <c r="E155" s="46" t="s">
        <v>587</v>
      </c>
      <c r="F155" s="42">
        <f>H155+I155</f>
        <v>1820</v>
      </c>
      <c r="G155" s="47">
        <v>0.65008971702444729</v>
      </c>
      <c r="H155" s="42">
        <v>1400</v>
      </c>
      <c r="I155" s="42">
        <v>420</v>
      </c>
      <c r="J155" s="59">
        <v>1300.1794340488946</v>
      </c>
      <c r="K155" s="59">
        <v>1000.1380261914576</v>
      </c>
      <c r="L155" s="59">
        <v>300.04140785743721</v>
      </c>
      <c r="M155" s="64">
        <v>390.05383021466838</v>
      </c>
      <c r="N155" s="64">
        <v>300.04140785743726</v>
      </c>
      <c r="O155" s="64">
        <v>90.012422357231159</v>
      </c>
      <c r="P155" s="8" t="s">
        <v>594</v>
      </c>
      <c r="Q155" s="5" t="s">
        <v>588</v>
      </c>
      <c r="R155" s="8" t="s">
        <v>597</v>
      </c>
      <c r="S155" s="13" t="s">
        <v>589</v>
      </c>
      <c r="T155" s="39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  <c r="BO155" s="33"/>
      <c r="BP155" s="33"/>
      <c r="BQ155" s="33"/>
      <c r="BR155" s="33"/>
      <c r="BS155" s="33"/>
      <c r="BT155" s="33"/>
      <c r="BU155" s="33"/>
      <c r="BV155" s="33"/>
      <c r="BW155" s="33"/>
      <c r="BX155" s="33"/>
      <c r="BY155" s="33"/>
      <c r="BZ155" s="33"/>
      <c r="CA155" s="33"/>
      <c r="CB155" s="33"/>
      <c r="CC155" s="33"/>
      <c r="CD155" s="33"/>
      <c r="CE155" s="33"/>
      <c r="CF155" s="33"/>
      <c r="CG155" s="33"/>
      <c r="CH155" s="33"/>
      <c r="CI155" s="33"/>
      <c r="CJ155" s="33"/>
      <c r="CK155" s="33"/>
      <c r="CL155" s="33"/>
      <c r="CM155" s="33"/>
      <c r="CN155" s="33"/>
      <c r="CO155" s="33"/>
      <c r="CP155" s="33"/>
      <c r="CQ155" s="33"/>
      <c r="CR155" s="33"/>
      <c r="CS155" s="33"/>
      <c r="CT155" s="33"/>
      <c r="CU155" s="33"/>
      <c r="CV155" s="33"/>
      <c r="CW155" s="33"/>
      <c r="CX155" s="33"/>
    </row>
    <row r="156" spans="1:102" s="10" customFormat="1" ht="30" x14ac:dyDescent="0.25">
      <c r="A156" s="43"/>
      <c r="B156" s="44"/>
      <c r="C156" s="45"/>
      <c r="D156" s="44"/>
      <c r="E156" s="46"/>
      <c r="F156" s="42"/>
      <c r="G156" s="47"/>
      <c r="H156" s="42"/>
      <c r="I156" s="42"/>
      <c r="J156" s="59"/>
      <c r="K156" s="59"/>
      <c r="L156" s="59"/>
      <c r="M156" s="64"/>
      <c r="N156" s="64"/>
      <c r="O156" s="64"/>
      <c r="P156" s="8" t="s">
        <v>595</v>
      </c>
      <c r="Q156" s="5" t="s">
        <v>590</v>
      </c>
      <c r="R156" s="8" t="s">
        <v>598</v>
      </c>
      <c r="S156" s="13" t="s">
        <v>591</v>
      </c>
      <c r="T156" s="39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/>
      <c r="BZ156" s="33"/>
      <c r="CA156" s="33"/>
      <c r="CB156" s="33"/>
      <c r="CC156" s="33"/>
      <c r="CD156" s="33"/>
      <c r="CE156" s="33"/>
      <c r="CF156" s="33"/>
      <c r="CG156" s="33"/>
      <c r="CH156" s="33"/>
      <c r="CI156" s="33"/>
      <c r="CJ156" s="33"/>
      <c r="CK156" s="33"/>
      <c r="CL156" s="33"/>
      <c r="CM156" s="33"/>
      <c r="CN156" s="33"/>
      <c r="CO156" s="33"/>
      <c r="CP156" s="33"/>
      <c r="CQ156" s="33"/>
      <c r="CR156" s="33"/>
      <c r="CS156" s="33"/>
      <c r="CT156" s="33"/>
      <c r="CU156" s="33"/>
      <c r="CV156" s="33"/>
      <c r="CW156" s="33"/>
      <c r="CX156" s="33"/>
    </row>
    <row r="157" spans="1:102" s="10" customFormat="1" ht="45" x14ac:dyDescent="0.25">
      <c r="A157" s="43"/>
      <c r="B157" s="44"/>
      <c r="C157" s="45"/>
      <c r="D157" s="44"/>
      <c r="E157" s="46"/>
      <c r="F157" s="42"/>
      <c r="G157" s="47"/>
      <c r="H157" s="42"/>
      <c r="I157" s="42"/>
      <c r="J157" s="59"/>
      <c r="K157" s="59"/>
      <c r="L157" s="59"/>
      <c r="M157" s="64"/>
      <c r="N157" s="64"/>
      <c r="O157" s="64"/>
      <c r="P157" s="8" t="s">
        <v>555</v>
      </c>
      <c r="Q157" s="4" t="s">
        <v>23</v>
      </c>
      <c r="R157" s="8" t="s">
        <v>599</v>
      </c>
      <c r="S157" s="13" t="s">
        <v>592</v>
      </c>
      <c r="T157" s="39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  <c r="BO157" s="33"/>
      <c r="BP157" s="33"/>
      <c r="BQ157" s="33"/>
      <c r="BR157" s="33"/>
      <c r="BS157" s="33"/>
      <c r="BT157" s="33"/>
      <c r="BU157" s="33"/>
      <c r="BV157" s="33"/>
      <c r="BW157" s="33"/>
      <c r="BX157" s="33"/>
      <c r="BY157" s="33"/>
      <c r="BZ157" s="33"/>
      <c r="CA157" s="33"/>
      <c r="CB157" s="33"/>
      <c r="CC157" s="33"/>
      <c r="CD157" s="33"/>
      <c r="CE157" s="33"/>
      <c r="CF157" s="33"/>
      <c r="CG157" s="33"/>
      <c r="CH157" s="33"/>
      <c r="CI157" s="33"/>
      <c r="CJ157" s="33"/>
      <c r="CK157" s="33"/>
      <c r="CL157" s="33"/>
      <c r="CM157" s="33"/>
      <c r="CN157" s="33"/>
      <c r="CO157" s="33"/>
      <c r="CP157" s="33"/>
      <c r="CQ157" s="33"/>
      <c r="CR157" s="33"/>
      <c r="CS157" s="33"/>
      <c r="CT157" s="33"/>
      <c r="CU157" s="33"/>
      <c r="CV157" s="33"/>
      <c r="CW157" s="33"/>
      <c r="CX157" s="33"/>
    </row>
    <row r="158" spans="1:102" s="10" customFormat="1" ht="30" x14ac:dyDescent="0.25">
      <c r="A158" s="43"/>
      <c r="B158" s="44"/>
      <c r="C158" s="45"/>
      <c r="D158" s="44"/>
      <c r="E158" s="46"/>
      <c r="F158" s="42"/>
      <c r="G158" s="47"/>
      <c r="H158" s="42"/>
      <c r="I158" s="42"/>
      <c r="J158" s="59"/>
      <c r="K158" s="59"/>
      <c r="L158" s="59"/>
      <c r="M158" s="64"/>
      <c r="N158" s="64"/>
      <c r="O158" s="64"/>
      <c r="P158" s="8" t="s">
        <v>596</v>
      </c>
      <c r="Q158" s="4" t="s">
        <v>593</v>
      </c>
      <c r="R158" s="8" t="s">
        <v>600</v>
      </c>
      <c r="S158" s="13" t="s">
        <v>262</v>
      </c>
      <c r="T158" s="39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  <c r="BO158" s="33"/>
      <c r="BP158" s="33"/>
      <c r="BQ158" s="33"/>
      <c r="BR158" s="33"/>
      <c r="BS158" s="33"/>
      <c r="BT158" s="33"/>
      <c r="BU158" s="33"/>
      <c r="BV158" s="33"/>
      <c r="BW158" s="33"/>
      <c r="BX158" s="33"/>
      <c r="BY158" s="33"/>
      <c r="BZ158" s="33"/>
      <c r="CA158" s="33"/>
      <c r="CB158" s="33"/>
      <c r="CC158" s="33"/>
      <c r="CD158" s="33"/>
      <c r="CE158" s="33"/>
      <c r="CF158" s="33"/>
      <c r="CG158" s="33"/>
      <c r="CH158" s="33"/>
      <c r="CI158" s="33"/>
      <c r="CJ158" s="33"/>
      <c r="CK158" s="33"/>
      <c r="CL158" s="33"/>
      <c r="CM158" s="33"/>
      <c r="CN158" s="33"/>
      <c r="CO158" s="33"/>
      <c r="CP158" s="33"/>
      <c r="CQ158" s="33"/>
      <c r="CR158" s="33"/>
      <c r="CS158" s="33"/>
      <c r="CT158" s="33"/>
      <c r="CU158" s="33"/>
      <c r="CV158" s="33"/>
      <c r="CW158" s="33"/>
      <c r="CX158" s="33"/>
    </row>
    <row r="159" spans="1:102" s="10" customFormat="1" ht="30" x14ac:dyDescent="0.25">
      <c r="A159" s="14" t="s">
        <v>601</v>
      </c>
      <c r="B159" s="13" t="s">
        <v>602</v>
      </c>
      <c r="C159" s="20">
        <v>161240008492</v>
      </c>
      <c r="D159" s="13" t="s">
        <v>603</v>
      </c>
      <c r="E159" s="7" t="s">
        <v>604</v>
      </c>
      <c r="F159" s="21">
        <f>H159+I159</f>
        <v>5300</v>
      </c>
      <c r="G159" s="22">
        <v>1.8931184067195443</v>
      </c>
      <c r="H159" s="21">
        <v>5300</v>
      </c>
      <c r="I159" s="21"/>
      <c r="J159" s="58">
        <v>3786.2368134390886</v>
      </c>
      <c r="K159" s="58">
        <v>3786.2368134390886</v>
      </c>
      <c r="L159" s="58"/>
      <c r="M159" s="63">
        <v>1135.8710440317266</v>
      </c>
      <c r="N159" s="63">
        <v>1135.8710440317266</v>
      </c>
      <c r="O159" s="63"/>
      <c r="P159" s="6" t="s">
        <v>605</v>
      </c>
      <c r="Q159" s="7" t="s">
        <v>606</v>
      </c>
      <c r="R159" s="6" t="s">
        <v>607</v>
      </c>
      <c r="S159" s="7" t="s">
        <v>608</v>
      </c>
      <c r="T159" s="40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  <c r="BO159" s="33"/>
      <c r="BP159" s="33"/>
      <c r="BQ159" s="33"/>
      <c r="BR159" s="33"/>
      <c r="BS159" s="33"/>
      <c r="BT159" s="33"/>
      <c r="BU159" s="33"/>
      <c r="BV159" s="33"/>
      <c r="BW159" s="33"/>
      <c r="BX159" s="33"/>
      <c r="BY159" s="33"/>
      <c r="BZ159" s="33"/>
      <c r="CA159" s="33"/>
      <c r="CB159" s="33"/>
      <c r="CC159" s="33"/>
      <c r="CD159" s="33"/>
      <c r="CE159" s="33"/>
      <c r="CF159" s="33"/>
      <c r="CG159" s="33"/>
      <c r="CH159" s="33"/>
      <c r="CI159" s="33"/>
      <c r="CJ159" s="33"/>
      <c r="CK159" s="33"/>
      <c r="CL159" s="33"/>
      <c r="CM159" s="33"/>
      <c r="CN159" s="33"/>
      <c r="CO159" s="33"/>
      <c r="CP159" s="33"/>
      <c r="CQ159" s="33"/>
      <c r="CR159" s="33"/>
      <c r="CS159" s="33"/>
      <c r="CT159" s="33"/>
      <c r="CU159" s="33"/>
      <c r="CV159" s="33"/>
      <c r="CW159" s="33"/>
      <c r="CX159" s="33"/>
    </row>
    <row r="160" spans="1:102" s="18" customFormat="1" ht="60" x14ac:dyDescent="0.25">
      <c r="A160" s="14" t="s">
        <v>609</v>
      </c>
      <c r="B160" s="13" t="s">
        <v>610</v>
      </c>
      <c r="C160" s="7" t="s">
        <v>618</v>
      </c>
      <c r="D160" s="13" t="s">
        <v>611</v>
      </c>
      <c r="E160" s="7" t="s">
        <v>612</v>
      </c>
      <c r="F160" s="21">
        <f>H160+I160</f>
        <v>4646.3999999999996</v>
      </c>
      <c r="G160" s="22">
        <v>1.6596576160342813</v>
      </c>
      <c r="H160" s="21"/>
      <c r="I160" s="21">
        <v>4646.3999999999996</v>
      </c>
      <c r="J160" s="58">
        <v>3319.3152320685626</v>
      </c>
      <c r="K160" s="58"/>
      <c r="L160" s="58">
        <v>3319.3152320685626</v>
      </c>
      <c r="M160" s="63">
        <v>995.79456962056872</v>
      </c>
      <c r="N160" s="63"/>
      <c r="O160" s="63">
        <v>995.79456962056872</v>
      </c>
      <c r="P160" s="6" t="s">
        <v>613</v>
      </c>
      <c r="Q160" s="7" t="s">
        <v>614</v>
      </c>
      <c r="R160" s="6" t="s">
        <v>615</v>
      </c>
      <c r="S160" s="7" t="s">
        <v>36</v>
      </c>
      <c r="T160" s="37" t="s">
        <v>745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  <c r="BO160" s="33"/>
      <c r="BP160" s="33"/>
      <c r="BQ160" s="33"/>
      <c r="BR160" s="33"/>
      <c r="BS160" s="33"/>
      <c r="BT160" s="33"/>
      <c r="BU160" s="33"/>
      <c r="BV160" s="33"/>
      <c r="BW160" s="33"/>
      <c r="BX160" s="33"/>
      <c r="BY160" s="33"/>
      <c r="BZ160" s="33"/>
      <c r="CA160" s="33"/>
      <c r="CB160" s="33"/>
      <c r="CC160" s="33"/>
      <c r="CD160" s="33"/>
      <c r="CE160" s="33"/>
      <c r="CF160" s="33"/>
      <c r="CG160" s="33"/>
      <c r="CH160" s="33"/>
      <c r="CI160" s="33"/>
      <c r="CJ160" s="33"/>
      <c r="CK160" s="33"/>
      <c r="CL160" s="33"/>
      <c r="CM160" s="33"/>
      <c r="CN160" s="33"/>
      <c r="CO160" s="33"/>
      <c r="CP160" s="33"/>
      <c r="CQ160" s="33"/>
      <c r="CR160" s="33"/>
      <c r="CS160" s="33"/>
      <c r="CT160" s="33"/>
      <c r="CU160" s="33"/>
      <c r="CV160" s="33"/>
      <c r="CW160" s="33"/>
      <c r="CX160" s="33"/>
    </row>
    <row r="161" spans="1:102" s="10" customFormat="1" ht="165" customHeight="1" x14ac:dyDescent="0.25">
      <c r="A161" s="43" t="s">
        <v>616</v>
      </c>
      <c r="B161" s="44" t="s">
        <v>617</v>
      </c>
      <c r="C161" s="45">
        <v>170340010279</v>
      </c>
      <c r="D161" s="44" t="s">
        <v>619</v>
      </c>
      <c r="E161" s="46" t="s">
        <v>620</v>
      </c>
      <c r="F161" s="42">
        <f>H161+I161</f>
        <v>2138.5</v>
      </c>
      <c r="G161" s="47">
        <v>0.76385541750372565</v>
      </c>
      <c r="H161" s="42">
        <v>1543.5</v>
      </c>
      <c r="I161" s="42">
        <v>595</v>
      </c>
      <c r="J161" s="59">
        <v>1527.7108350074514</v>
      </c>
      <c r="K161" s="59">
        <v>1102.6521738760819</v>
      </c>
      <c r="L161" s="59">
        <v>425.05866113136943</v>
      </c>
      <c r="M161" s="64">
        <v>458.31325050223541</v>
      </c>
      <c r="N161" s="64">
        <v>330.79565216282458</v>
      </c>
      <c r="O161" s="64">
        <v>127.51759833941082</v>
      </c>
      <c r="P161" s="8" t="s">
        <v>623</v>
      </c>
      <c r="Q161" s="15">
        <v>940640000294</v>
      </c>
      <c r="R161" s="8" t="s">
        <v>542</v>
      </c>
      <c r="S161" s="14" t="s">
        <v>543</v>
      </c>
      <c r="T161" s="38" t="s">
        <v>747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  <c r="BO161" s="33"/>
      <c r="BP161" s="33"/>
      <c r="BQ161" s="33"/>
      <c r="BR161" s="33"/>
      <c r="BS161" s="33"/>
      <c r="BT161" s="33"/>
      <c r="BU161" s="33"/>
      <c r="BV161" s="33"/>
      <c r="BW161" s="33"/>
      <c r="BX161" s="33"/>
      <c r="BY161" s="33"/>
      <c r="BZ161" s="33"/>
      <c r="CA161" s="33"/>
      <c r="CB161" s="33"/>
      <c r="CC161" s="33"/>
      <c r="CD161" s="33"/>
      <c r="CE161" s="33"/>
      <c r="CF161" s="33"/>
      <c r="CG161" s="33"/>
      <c r="CH161" s="33"/>
      <c r="CI161" s="33"/>
      <c r="CJ161" s="33"/>
      <c r="CK161" s="33"/>
      <c r="CL161" s="33"/>
      <c r="CM161" s="33"/>
      <c r="CN161" s="33"/>
      <c r="CO161" s="33"/>
      <c r="CP161" s="33"/>
      <c r="CQ161" s="33"/>
      <c r="CR161" s="33"/>
      <c r="CS161" s="33"/>
      <c r="CT161" s="33"/>
      <c r="CU161" s="33"/>
      <c r="CV161" s="33"/>
      <c r="CW161" s="33"/>
      <c r="CX161" s="33"/>
    </row>
    <row r="162" spans="1:102" s="10" customFormat="1" x14ac:dyDescent="0.25">
      <c r="A162" s="43"/>
      <c r="B162" s="44"/>
      <c r="C162" s="45"/>
      <c r="D162" s="44"/>
      <c r="E162" s="46"/>
      <c r="F162" s="42"/>
      <c r="G162" s="47"/>
      <c r="H162" s="42"/>
      <c r="I162" s="42"/>
      <c r="J162" s="59"/>
      <c r="K162" s="59"/>
      <c r="L162" s="59"/>
      <c r="M162" s="64"/>
      <c r="N162" s="64"/>
      <c r="O162" s="64"/>
      <c r="P162" s="8" t="s">
        <v>624</v>
      </c>
      <c r="Q162" s="7" t="s">
        <v>23</v>
      </c>
      <c r="R162" s="8" t="s">
        <v>24</v>
      </c>
      <c r="S162" s="13" t="s">
        <v>25</v>
      </c>
      <c r="T162" s="39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  <c r="BO162" s="33"/>
      <c r="BP162" s="33"/>
      <c r="BQ162" s="33"/>
      <c r="BR162" s="33"/>
      <c r="BS162" s="33"/>
      <c r="BT162" s="33"/>
      <c r="BU162" s="33"/>
      <c r="BV162" s="33"/>
      <c r="BW162" s="33"/>
      <c r="BX162" s="33"/>
      <c r="BY162" s="33"/>
      <c r="BZ162" s="33"/>
      <c r="CA162" s="33"/>
      <c r="CB162" s="33"/>
      <c r="CC162" s="33"/>
      <c r="CD162" s="33"/>
      <c r="CE162" s="33"/>
      <c r="CF162" s="33"/>
      <c r="CG162" s="33"/>
      <c r="CH162" s="33"/>
      <c r="CI162" s="33"/>
      <c r="CJ162" s="33"/>
      <c r="CK162" s="33"/>
      <c r="CL162" s="33"/>
      <c r="CM162" s="33"/>
      <c r="CN162" s="33"/>
      <c r="CO162" s="33"/>
      <c r="CP162" s="33"/>
      <c r="CQ162" s="33"/>
      <c r="CR162" s="33"/>
      <c r="CS162" s="33"/>
      <c r="CT162" s="33"/>
      <c r="CU162" s="33"/>
      <c r="CV162" s="33"/>
      <c r="CW162" s="33"/>
      <c r="CX162" s="33"/>
    </row>
    <row r="163" spans="1:102" s="10" customFormat="1" x14ac:dyDescent="0.25">
      <c r="A163" s="43"/>
      <c r="B163" s="44"/>
      <c r="C163" s="45"/>
      <c r="D163" s="44"/>
      <c r="E163" s="46"/>
      <c r="F163" s="42"/>
      <c r="G163" s="47"/>
      <c r="H163" s="42"/>
      <c r="I163" s="42"/>
      <c r="J163" s="59"/>
      <c r="K163" s="59"/>
      <c r="L163" s="59"/>
      <c r="M163" s="64"/>
      <c r="N163" s="64"/>
      <c r="O163" s="64"/>
      <c r="P163" s="6" t="s">
        <v>568</v>
      </c>
      <c r="Q163" s="7" t="s">
        <v>569</v>
      </c>
      <c r="R163" s="6" t="s">
        <v>570</v>
      </c>
      <c r="S163" s="16" t="s">
        <v>571</v>
      </c>
      <c r="T163" s="39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  <c r="BO163" s="33"/>
      <c r="BP163" s="33"/>
      <c r="BQ163" s="33"/>
      <c r="BR163" s="33"/>
      <c r="BS163" s="33"/>
      <c r="BT163" s="33"/>
      <c r="BU163" s="33"/>
      <c r="BV163" s="33"/>
      <c r="BW163" s="33"/>
      <c r="BX163" s="33"/>
      <c r="BY163" s="33"/>
      <c r="BZ163" s="33"/>
      <c r="CA163" s="33"/>
      <c r="CB163" s="33"/>
      <c r="CC163" s="33"/>
      <c r="CD163" s="33"/>
      <c r="CE163" s="33"/>
      <c r="CF163" s="33"/>
      <c r="CG163" s="33"/>
      <c r="CH163" s="33"/>
      <c r="CI163" s="33"/>
      <c r="CJ163" s="33"/>
      <c r="CK163" s="33"/>
      <c r="CL163" s="33"/>
      <c r="CM163" s="33"/>
      <c r="CN163" s="33"/>
      <c r="CO163" s="33"/>
      <c r="CP163" s="33"/>
      <c r="CQ163" s="33"/>
      <c r="CR163" s="33"/>
      <c r="CS163" s="33"/>
      <c r="CT163" s="33"/>
      <c r="CU163" s="33"/>
      <c r="CV163" s="33"/>
      <c r="CW163" s="33"/>
      <c r="CX163" s="33"/>
    </row>
    <row r="164" spans="1:102" s="10" customFormat="1" x14ac:dyDescent="0.25">
      <c r="A164" s="43"/>
      <c r="B164" s="44"/>
      <c r="C164" s="45"/>
      <c r="D164" s="44"/>
      <c r="E164" s="46"/>
      <c r="F164" s="42"/>
      <c r="G164" s="47"/>
      <c r="H164" s="42"/>
      <c r="I164" s="42"/>
      <c r="J164" s="59"/>
      <c r="K164" s="59"/>
      <c r="L164" s="59"/>
      <c r="M164" s="64"/>
      <c r="N164" s="64"/>
      <c r="O164" s="64"/>
      <c r="P164" s="6" t="s">
        <v>621</v>
      </c>
      <c r="Q164" s="7" t="s">
        <v>627</v>
      </c>
      <c r="R164" s="6" t="s">
        <v>628</v>
      </c>
      <c r="S164" s="7" t="s">
        <v>363</v>
      </c>
      <c r="T164" s="39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  <c r="BO164" s="33"/>
      <c r="BP164" s="33"/>
      <c r="BQ164" s="33"/>
      <c r="BR164" s="33"/>
      <c r="BS164" s="33"/>
      <c r="BT164" s="33"/>
      <c r="BU164" s="33"/>
      <c r="BV164" s="33"/>
      <c r="BW164" s="33"/>
      <c r="BX164" s="33"/>
      <c r="BY164" s="33"/>
      <c r="BZ164" s="33"/>
      <c r="CA164" s="33"/>
      <c r="CB164" s="33"/>
      <c r="CC164" s="33"/>
      <c r="CD164" s="33"/>
      <c r="CE164" s="33"/>
      <c r="CF164" s="33"/>
      <c r="CG164" s="33"/>
      <c r="CH164" s="33"/>
      <c r="CI164" s="33"/>
      <c r="CJ164" s="33"/>
      <c r="CK164" s="33"/>
      <c r="CL164" s="33"/>
      <c r="CM164" s="33"/>
      <c r="CN164" s="33"/>
      <c r="CO164" s="33"/>
      <c r="CP164" s="33"/>
      <c r="CQ164" s="33"/>
      <c r="CR164" s="33"/>
      <c r="CS164" s="33"/>
      <c r="CT164" s="33"/>
      <c r="CU164" s="33"/>
      <c r="CV164" s="33"/>
      <c r="CW164" s="33"/>
      <c r="CX164" s="33"/>
    </row>
    <row r="165" spans="1:102" s="10" customFormat="1" x14ac:dyDescent="0.25">
      <c r="A165" s="43"/>
      <c r="B165" s="44"/>
      <c r="C165" s="45"/>
      <c r="D165" s="44"/>
      <c r="E165" s="46"/>
      <c r="F165" s="42"/>
      <c r="G165" s="47"/>
      <c r="H165" s="42"/>
      <c r="I165" s="42"/>
      <c r="J165" s="59"/>
      <c r="K165" s="59"/>
      <c r="L165" s="59"/>
      <c r="M165" s="64"/>
      <c r="N165" s="64"/>
      <c r="O165" s="64"/>
      <c r="P165" s="8" t="s">
        <v>244</v>
      </c>
      <c r="Q165" s="9" t="s">
        <v>245</v>
      </c>
      <c r="R165" s="3" t="s">
        <v>246</v>
      </c>
      <c r="S165" s="5" t="s">
        <v>247</v>
      </c>
      <c r="T165" s="39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  <c r="BO165" s="33"/>
      <c r="BP165" s="33"/>
      <c r="BQ165" s="33"/>
      <c r="BR165" s="33"/>
      <c r="BS165" s="33"/>
      <c r="BT165" s="33"/>
      <c r="BU165" s="33"/>
      <c r="BV165" s="33"/>
      <c r="BW165" s="33"/>
      <c r="BX165" s="33"/>
      <c r="BY165" s="33"/>
      <c r="BZ165" s="33"/>
      <c r="CA165" s="33"/>
      <c r="CB165" s="33"/>
      <c r="CC165" s="33"/>
      <c r="CD165" s="33"/>
      <c r="CE165" s="33"/>
      <c r="CF165" s="33"/>
      <c r="CG165" s="33"/>
      <c r="CH165" s="33"/>
      <c r="CI165" s="33"/>
      <c r="CJ165" s="33"/>
      <c r="CK165" s="33"/>
      <c r="CL165" s="33"/>
      <c r="CM165" s="33"/>
      <c r="CN165" s="33"/>
      <c r="CO165" s="33"/>
      <c r="CP165" s="33"/>
      <c r="CQ165" s="33"/>
      <c r="CR165" s="33"/>
      <c r="CS165" s="33"/>
      <c r="CT165" s="33"/>
      <c r="CU165" s="33"/>
      <c r="CV165" s="33"/>
      <c r="CW165" s="33"/>
      <c r="CX165" s="33"/>
    </row>
    <row r="166" spans="1:102" s="10" customFormat="1" x14ac:dyDescent="0.25">
      <c r="A166" s="43"/>
      <c r="B166" s="44"/>
      <c r="C166" s="45"/>
      <c r="D166" s="44"/>
      <c r="E166" s="46"/>
      <c r="F166" s="42"/>
      <c r="G166" s="47"/>
      <c r="H166" s="42"/>
      <c r="I166" s="42"/>
      <c r="J166" s="59"/>
      <c r="K166" s="59"/>
      <c r="L166" s="59"/>
      <c r="M166" s="64"/>
      <c r="N166" s="64"/>
      <c r="O166" s="64"/>
      <c r="P166" s="6" t="s">
        <v>622</v>
      </c>
      <c r="Q166" s="7" t="s">
        <v>629</v>
      </c>
      <c r="R166" s="6" t="s">
        <v>630</v>
      </c>
      <c r="S166" s="7" t="s">
        <v>631</v>
      </c>
      <c r="T166" s="39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  <c r="BO166" s="33"/>
      <c r="BP166" s="33"/>
      <c r="BQ166" s="33"/>
      <c r="BR166" s="33"/>
      <c r="BS166" s="33"/>
      <c r="BT166" s="33"/>
      <c r="BU166" s="33"/>
      <c r="BV166" s="33"/>
      <c r="BW166" s="33"/>
      <c r="BX166" s="33"/>
      <c r="BY166" s="33"/>
      <c r="BZ166" s="33"/>
      <c r="CA166" s="33"/>
      <c r="CB166" s="33"/>
      <c r="CC166" s="33"/>
      <c r="CD166" s="33"/>
      <c r="CE166" s="33"/>
      <c r="CF166" s="33"/>
      <c r="CG166" s="33"/>
      <c r="CH166" s="33"/>
      <c r="CI166" s="33"/>
      <c r="CJ166" s="33"/>
      <c r="CK166" s="33"/>
      <c r="CL166" s="33"/>
      <c r="CM166" s="33"/>
      <c r="CN166" s="33"/>
      <c r="CO166" s="33"/>
      <c r="CP166" s="33"/>
      <c r="CQ166" s="33"/>
      <c r="CR166" s="33"/>
      <c r="CS166" s="33"/>
      <c r="CT166" s="33"/>
      <c r="CU166" s="33"/>
      <c r="CV166" s="33"/>
      <c r="CW166" s="33"/>
      <c r="CX166" s="33"/>
    </row>
    <row r="167" spans="1:102" s="10" customFormat="1" ht="30" x14ac:dyDescent="0.25">
      <c r="A167" s="43"/>
      <c r="B167" s="44"/>
      <c r="C167" s="45"/>
      <c r="D167" s="44"/>
      <c r="E167" s="46"/>
      <c r="F167" s="42"/>
      <c r="G167" s="47"/>
      <c r="H167" s="42"/>
      <c r="I167" s="42"/>
      <c r="J167" s="59"/>
      <c r="K167" s="59"/>
      <c r="L167" s="59"/>
      <c r="M167" s="64"/>
      <c r="N167" s="64"/>
      <c r="O167" s="64"/>
      <c r="P167" s="17" t="s">
        <v>625</v>
      </c>
      <c r="Q167" s="9" t="s">
        <v>237</v>
      </c>
      <c r="R167" s="3" t="s">
        <v>238</v>
      </c>
      <c r="S167" s="5" t="s">
        <v>239</v>
      </c>
      <c r="T167" s="39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  <c r="BO167" s="33"/>
      <c r="BP167" s="33"/>
      <c r="BQ167" s="33"/>
      <c r="BR167" s="33"/>
      <c r="BS167" s="33"/>
      <c r="BT167" s="33"/>
      <c r="BU167" s="33"/>
      <c r="BV167" s="33"/>
      <c r="BW167" s="33"/>
      <c r="BX167" s="33"/>
      <c r="BY167" s="33"/>
      <c r="BZ167" s="33"/>
      <c r="CA167" s="33"/>
      <c r="CB167" s="33"/>
      <c r="CC167" s="33"/>
      <c r="CD167" s="33"/>
      <c r="CE167" s="33"/>
      <c r="CF167" s="33"/>
      <c r="CG167" s="33"/>
      <c r="CH167" s="33"/>
      <c r="CI167" s="33"/>
      <c r="CJ167" s="33"/>
      <c r="CK167" s="33"/>
      <c r="CL167" s="33"/>
      <c r="CM167" s="33"/>
      <c r="CN167" s="33"/>
      <c r="CO167" s="33"/>
      <c r="CP167" s="33"/>
      <c r="CQ167" s="33"/>
      <c r="CR167" s="33"/>
      <c r="CS167" s="33"/>
      <c r="CT167" s="33"/>
      <c r="CU167" s="33"/>
      <c r="CV167" s="33"/>
      <c r="CW167" s="33"/>
      <c r="CX167" s="33"/>
    </row>
    <row r="168" spans="1:102" s="10" customFormat="1" ht="30" x14ac:dyDescent="0.25">
      <c r="A168" s="43"/>
      <c r="B168" s="44"/>
      <c r="C168" s="45"/>
      <c r="D168" s="44"/>
      <c r="E168" s="46"/>
      <c r="F168" s="42"/>
      <c r="G168" s="47"/>
      <c r="H168" s="42"/>
      <c r="I168" s="42"/>
      <c r="J168" s="59"/>
      <c r="K168" s="59"/>
      <c r="L168" s="59"/>
      <c r="M168" s="64"/>
      <c r="N168" s="64"/>
      <c r="O168" s="64"/>
      <c r="P168" s="17" t="s">
        <v>626</v>
      </c>
      <c r="Q168" s="9" t="s">
        <v>271</v>
      </c>
      <c r="R168" s="8" t="s">
        <v>280</v>
      </c>
      <c r="S168" s="14" t="s">
        <v>272</v>
      </c>
      <c r="T168" s="40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  <c r="BO168" s="33"/>
      <c r="BP168" s="33"/>
      <c r="BQ168" s="33"/>
      <c r="BR168" s="33"/>
      <c r="BS168" s="33"/>
      <c r="BT168" s="33"/>
      <c r="BU168" s="33"/>
      <c r="BV168" s="33"/>
      <c r="BW168" s="33"/>
      <c r="BX168" s="33"/>
      <c r="BY168" s="33"/>
      <c r="BZ168" s="33"/>
      <c r="CA168" s="33"/>
      <c r="CB168" s="33"/>
      <c r="CC168" s="33"/>
      <c r="CD168" s="33"/>
      <c r="CE168" s="33"/>
      <c r="CF168" s="33"/>
      <c r="CG168" s="33"/>
      <c r="CH168" s="33"/>
      <c r="CI168" s="33"/>
      <c r="CJ168" s="33"/>
      <c r="CK168" s="33"/>
      <c r="CL168" s="33"/>
      <c r="CM168" s="33"/>
      <c r="CN168" s="33"/>
      <c r="CO168" s="33"/>
      <c r="CP168" s="33"/>
      <c r="CQ168" s="33"/>
      <c r="CR168" s="33"/>
      <c r="CS168" s="33"/>
      <c r="CT168" s="33"/>
      <c r="CU168" s="33"/>
      <c r="CV168" s="33"/>
      <c r="CW168" s="33"/>
      <c r="CX168" s="33"/>
    </row>
    <row r="169" spans="1:102" s="10" customFormat="1" ht="75" x14ac:dyDescent="0.25">
      <c r="A169" s="43" t="s">
        <v>632</v>
      </c>
      <c r="B169" s="44" t="s">
        <v>633</v>
      </c>
      <c r="C169" s="45">
        <v>180140031216</v>
      </c>
      <c r="D169" s="44" t="s">
        <v>634</v>
      </c>
      <c r="E169" s="46" t="s">
        <v>635</v>
      </c>
      <c r="F169" s="42">
        <f>H169+I169</f>
        <v>1344.1179999999999</v>
      </c>
      <c r="G169" s="47">
        <v>0.48010840124586052</v>
      </c>
      <c r="H169" s="42">
        <v>1303.8969999999999</v>
      </c>
      <c r="I169" s="42">
        <v>40.220999999999997</v>
      </c>
      <c r="J169" s="59">
        <v>960.21680249172107</v>
      </c>
      <c r="K169" s="59">
        <v>931.48355138354498</v>
      </c>
      <c r="L169" s="59">
        <v>28.733251108176152</v>
      </c>
      <c r="M169" s="64">
        <v>288.06504074751632</v>
      </c>
      <c r="N169" s="64">
        <v>279.44485751303591</v>
      </c>
      <c r="O169" s="64">
        <v>8.6201832344804306</v>
      </c>
      <c r="P169" s="6" t="s">
        <v>331</v>
      </c>
      <c r="Q169" s="7" t="s">
        <v>332</v>
      </c>
      <c r="R169" s="6" t="s">
        <v>636</v>
      </c>
      <c r="S169" s="7" t="s">
        <v>637</v>
      </c>
      <c r="T169" s="38" t="s">
        <v>745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  <c r="BO169" s="33"/>
      <c r="BP169" s="33"/>
      <c r="BQ169" s="33"/>
      <c r="BR169" s="33"/>
      <c r="BS169" s="33"/>
      <c r="BT169" s="33"/>
      <c r="BU169" s="33"/>
      <c r="BV169" s="33"/>
      <c r="BW169" s="33"/>
      <c r="BX169" s="33"/>
      <c r="BY169" s="33"/>
      <c r="BZ169" s="33"/>
      <c r="CA169" s="33"/>
      <c r="CB169" s="33"/>
      <c r="CC169" s="33"/>
      <c r="CD169" s="33"/>
      <c r="CE169" s="33"/>
      <c r="CF169" s="33"/>
      <c r="CG169" s="33"/>
      <c r="CH169" s="33"/>
      <c r="CI169" s="33"/>
      <c r="CJ169" s="33"/>
      <c r="CK169" s="33"/>
      <c r="CL169" s="33"/>
      <c r="CM169" s="33"/>
      <c r="CN169" s="33"/>
      <c r="CO169" s="33"/>
      <c r="CP169" s="33"/>
      <c r="CQ169" s="33"/>
      <c r="CR169" s="33"/>
      <c r="CS169" s="33"/>
      <c r="CT169" s="33"/>
      <c r="CU169" s="33"/>
      <c r="CV169" s="33"/>
      <c r="CW169" s="33"/>
      <c r="CX169" s="33"/>
    </row>
    <row r="170" spans="1:102" s="10" customFormat="1" ht="75" x14ac:dyDescent="0.25">
      <c r="A170" s="43"/>
      <c r="B170" s="44"/>
      <c r="C170" s="45"/>
      <c r="D170" s="44"/>
      <c r="E170" s="46"/>
      <c r="F170" s="42"/>
      <c r="G170" s="47"/>
      <c r="H170" s="42"/>
      <c r="I170" s="42"/>
      <c r="J170" s="59"/>
      <c r="K170" s="59"/>
      <c r="L170" s="59"/>
      <c r="M170" s="64"/>
      <c r="N170" s="64"/>
      <c r="O170" s="64"/>
      <c r="P170" s="6" t="s">
        <v>638</v>
      </c>
      <c r="Q170" s="7" t="s">
        <v>115</v>
      </c>
      <c r="R170" s="6" t="s">
        <v>639</v>
      </c>
      <c r="S170" s="7" t="s">
        <v>138</v>
      </c>
      <c r="T170" s="39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  <c r="BO170" s="33"/>
      <c r="BP170" s="33"/>
      <c r="BQ170" s="33"/>
      <c r="BR170" s="33"/>
      <c r="BS170" s="33"/>
      <c r="BT170" s="33"/>
      <c r="BU170" s="33"/>
      <c r="BV170" s="33"/>
      <c r="BW170" s="33"/>
      <c r="BX170" s="33"/>
      <c r="BY170" s="33"/>
      <c r="BZ170" s="33"/>
      <c r="CA170" s="33"/>
      <c r="CB170" s="33"/>
      <c r="CC170" s="33"/>
      <c r="CD170" s="33"/>
      <c r="CE170" s="33"/>
      <c r="CF170" s="33"/>
      <c r="CG170" s="33"/>
      <c r="CH170" s="33"/>
      <c r="CI170" s="33"/>
      <c r="CJ170" s="33"/>
      <c r="CK170" s="33"/>
      <c r="CL170" s="33"/>
      <c r="CM170" s="33"/>
      <c r="CN170" s="33"/>
      <c r="CO170" s="33"/>
      <c r="CP170" s="33"/>
      <c r="CQ170" s="33"/>
      <c r="CR170" s="33"/>
      <c r="CS170" s="33"/>
      <c r="CT170" s="33"/>
      <c r="CU170" s="33"/>
      <c r="CV170" s="33"/>
      <c r="CW170" s="33"/>
      <c r="CX170" s="33"/>
    </row>
    <row r="171" spans="1:102" s="10" customFormat="1" ht="90" x14ac:dyDescent="0.25">
      <c r="A171" s="43"/>
      <c r="B171" s="44"/>
      <c r="C171" s="45"/>
      <c r="D171" s="44"/>
      <c r="E171" s="46"/>
      <c r="F171" s="42"/>
      <c r="G171" s="47"/>
      <c r="H171" s="42"/>
      <c r="I171" s="42"/>
      <c r="J171" s="59"/>
      <c r="K171" s="59"/>
      <c r="L171" s="59"/>
      <c r="M171" s="64"/>
      <c r="N171" s="64"/>
      <c r="O171" s="64"/>
      <c r="P171" s="6" t="s">
        <v>640</v>
      </c>
      <c r="Q171" s="7" t="s">
        <v>358</v>
      </c>
      <c r="R171" s="6" t="s">
        <v>641</v>
      </c>
      <c r="S171" s="7" t="s">
        <v>642</v>
      </c>
      <c r="T171" s="39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  <c r="BO171" s="33"/>
      <c r="BP171" s="33"/>
      <c r="BQ171" s="33"/>
      <c r="BR171" s="33"/>
      <c r="BS171" s="33"/>
      <c r="BT171" s="33"/>
      <c r="BU171" s="33"/>
      <c r="BV171" s="33"/>
      <c r="BW171" s="33"/>
      <c r="BX171" s="33"/>
      <c r="BY171" s="33"/>
      <c r="BZ171" s="33"/>
      <c r="CA171" s="33"/>
      <c r="CB171" s="33"/>
      <c r="CC171" s="33"/>
      <c r="CD171" s="33"/>
      <c r="CE171" s="33"/>
      <c r="CF171" s="33"/>
      <c r="CG171" s="33"/>
      <c r="CH171" s="33"/>
      <c r="CI171" s="33"/>
      <c r="CJ171" s="33"/>
      <c r="CK171" s="33"/>
      <c r="CL171" s="33"/>
      <c r="CM171" s="33"/>
      <c r="CN171" s="33"/>
      <c r="CO171" s="33"/>
      <c r="CP171" s="33"/>
      <c r="CQ171" s="33"/>
      <c r="CR171" s="33"/>
      <c r="CS171" s="33"/>
      <c r="CT171" s="33"/>
      <c r="CU171" s="33"/>
      <c r="CV171" s="33"/>
      <c r="CW171" s="33"/>
      <c r="CX171" s="33"/>
    </row>
    <row r="172" spans="1:102" s="10" customFormat="1" ht="90" x14ac:dyDescent="0.25">
      <c r="A172" s="43"/>
      <c r="B172" s="44"/>
      <c r="C172" s="45"/>
      <c r="D172" s="44"/>
      <c r="E172" s="46"/>
      <c r="F172" s="42"/>
      <c r="G172" s="47"/>
      <c r="H172" s="42"/>
      <c r="I172" s="42"/>
      <c r="J172" s="59"/>
      <c r="K172" s="59"/>
      <c r="L172" s="59"/>
      <c r="M172" s="64"/>
      <c r="N172" s="64"/>
      <c r="O172" s="64"/>
      <c r="P172" s="6" t="s">
        <v>643</v>
      </c>
      <c r="Q172" s="7" t="s">
        <v>644</v>
      </c>
      <c r="R172" s="6" t="s">
        <v>645</v>
      </c>
      <c r="S172" s="7" t="s">
        <v>159</v>
      </c>
      <c r="T172" s="40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  <c r="BO172" s="33"/>
      <c r="BP172" s="33"/>
      <c r="BQ172" s="33"/>
      <c r="BR172" s="33"/>
      <c r="BS172" s="33"/>
      <c r="BT172" s="33"/>
      <c r="BU172" s="33"/>
      <c r="BV172" s="33"/>
      <c r="BW172" s="33"/>
      <c r="BX172" s="33"/>
      <c r="BY172" s="33"/>
      <c r="BZ172" s="33"/>
      <c r="CA172" s="33"/>
      <c r="CB172" s="33"/>
      <c r="CC172" s="33"/>
      <c r="CD172" s="33"/>
      <c r="CE172" s="33"/>
      <c r="CF172" s="33"/>
      <c r="CG172" s="33"/>
      <c r="CH172" s="33"/>
      <c r="CI172" s="33"/>
      <c r="CJ172" s="33"/>
      <c r="CK172" s="33"/>
      <c r="CL172" s="33"/>
      <c r="CM172" s="33"/>
      <c r="CN172" s="33"/>
      <c r="CO172" s="33"/>
      <c r="CP172" s="33"/>
      <c r="CQ172" s="33"/>
      <c r="CR172" s="33"/>
      <c r="CS172" s="33"/>
      <c r="CT172" s="33"/>
      <c r="CU172" s="33"/>
      <c r="CV172" s="33"/>
      <c r="CW172" s="33"/>
      <c r="CX172" s="33"/>
    </row>
    <row r="173" spans="1:102" s="10" customFormat="1" x14ac:dyDescent="0.25">
      <c r="A173" s="43" t="s">
        <v>646</v>
      </c>
      <c r="B173" s="44" t="s">
        <v>647</v>
      </c>
      <c r="C173" s="45">
        <v>51241001993</v>
      </c>
      <c r="D173" s="44" t="s">
        <v>648</v>
      </c>
      <c r="E173" s="46" t="s">
        <v>649</v>
      </c>
      <c r="F173" s="42">
        <f>H173+I173</f>
        <v>1816</v>
      </c>
      <c r="G173" s="47">
        <v>0.6486609484156024</v>
      </c>
      <c r="H173" s="42">
        <v>842</v>
      </c>
      <c r="I173" s="42">
        <v>974</v>
      </c>
      <c r="J173" s="59">
        <v>1297.3218968312049</v>
      </c>
      <c r="K173" s="59">
        <v>601.51158432371938</v>
      </c>
      <c r="L173" s="59">
        <v>695.81031250748549</v>
      </c>
      <c r="M173" s="64">
        <v>389.19656904936147</v>
      </c>
      <c r="N173" s="64">
        <v>180.45347529711586</v>
      </c>
      <c r="O173" s="64">
        <v>208.74309375224564</v>
      </c>
      <c r="P173" s="17" t="s">
        <v>650</v>
      </c>
      <c r="Q173" s="9" t="s">
        <v>44</v>
      </c>
      <c r="R173" s="8" t="s">
        <v>651</v>
      </c>
      <c r="S173" s="14" t="s">
        <v>652</v>
      </c>
      <c r="T173" s="38" t="s">
        <v>745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  <c r="BO173" s="33"/>
      <c r="BP173" s="33"/>
      <c r="BQ173" s="33"/>
      <c r="BR173" s="33"/>
      <c r="BS173" s="33"/>
      <c r="BT173" s="33"/>
      <c r="BU173" s="33"/>
      <c r="BV173" s="33"/>
      <c r="BW173" s="33"/>
      <c r="BX173" s="33"/>
      <c r="BY173" s="33"/>
      <c r="BZ173" s="33"/>
      <c r="CA173" s="33"/>
      <c r="CB173" s="33"/>
      <c r="CC173" s="33"/>
      <c r="CD173" s="33"/>
      <c r="CE173" s="33"/>
      <c r="CF173" s="33"/>
      <c r="CG173" s="33"/>
      <c r="CH173" s="33"/>
      <c r="CI173" s="33"/>
      <c r="CJ173" s="33"/>
      <c r="CK173" s="33"/>
      <c r="CL173" s="33"/>
      <c r="CM173" s="33"/>
      <c r="CN173" s="33"/>
      <c r="CO173" s="33"/>
      <c r="CP173" s="33"/>
      <c r="CQ173" s="33"/>
      <c r="CR173" s="33"/>
      <c r="CS173" s="33"/>
      <c r="CT173" s="33"/>
      <c r="CU173" s="33"/>
      <c r="CV173" s="33"/>
      <c r="CW173" s="33"/>
      <c r="CX173" s="33"/>
    </row>
    <row r="174" spans="1:102" s="10" customFormat="1" ht="52.5" customHeight="1" x14ac:dyDescent="0.25">
      <c r="A174" s="43"/>
      <c r="B174" s="44"/>
      <c r="C174" s="45"/>
      <c r="D174" s="44"/>
      <c r="E174" s="46"/>
      <c r="F174" s="42"/>
      <c r="G174" s="47"/>
      <c r="H174" s="42"/>
      <c r="I174" s="42"/>
      <c r="J174" s="59"/>
      <c r="K174" s="59"/>
      <c r="L174" s="59"/>
      <c r="M174" s="64"/>
      <c r="N174" s="64"/>
      <c r="O174" s="64"/>
      <c r="P174" s="17" t="s">
        <v>653</v>
      </c>
      <c r="Q174" s="29">
        <v>170540021403</v>
      </c>
      <c r="R174" s="8" t="s">
        <v>654</v>
      </c>
      <c r="S174" s="14" t="s">
        <v>655</v>
      </c>
      <c r="T174" s="40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  <c r="BO174" s="33"/>
      <c r="BP174" s="33"/>
      <c r="BQ174" s="33"/>
      <c r="BR174" s="33"/>
      <c r="BS174" s="33"/>
      <c r="BT174" s="33"/>
      <c r="BU174" s="33"/>
      <c r="BV174" s="33"/>
      <c r="BW174" s="33"/>
      <c r="BX174" s="33"/>
      <c r="BY174" s="33"/>
      <c r="BZ174" s="33"/>
      <c r="CA174" s="33"/>
      <c r="CB174" s="33"/>
      <c r="CC174" s="33"/>
      <c r="CD174" s="33"/>
      <c r="CE174" s="33"/>
      <c r="CF174" s="33"/>
      <c r="CG174" s="33"/>
      <c r="CH174" s="33"/>
      <c r="CI174" s="33"/>
      <c r="CJ174" s="33"/>
      <c r="CK174" s="33"/>
      <c r="CL174" s="33"/>
      <c r="CM174" s="33"/>
      <c r="CN174" s="33"/>
      <c r="CO174" s="33"/>
      <c r="CP174" s="33"/>
      <c r="CQ174" s="33"/>
      <c r="CR174" s="33"/>
      <c r="CS174" s="33"/>
      <c r="CT174" s="33"/>
      <c r="CU174" s="33"/>
      <c r="CV174" s="33"/>
      <c r="CW174" s="33"/>
      <c r="CX174" s="33"/>
    </row>
    <row r="175" spans="1:102" s="10" customFormat="1" ht="30" x14ac:dyDescent="0.25">
      <c r="A175" s="43" t="s">
        <v>656</v>
      </c>
      <c r="B175" s="44" t="s">
        <v>657</v>
      </c>
      <c r="C175" s="45">
        <v>170940005492</v>
      </c>
      <c r="D175" s="44" t="s">
        <v>658</v>
      </c>
      <c r="E175" s="46" t="s">
        <v>659</v>
      </c>
      <c r="F175" s="42">
        <f>H175+I175</f>
        <v>2583</v>
      </c>
      <c r="G175" s="47">
        <v>0.92262732916161949</v>
      </c>
      <c r="H175" s="42">
        <v>2583</v>
      </c>
      <c r="I175" s="42"/>
      <c r="J175" s="59">
        <v>1845.254658323239</v>
      </c>
      <c r="K175" s="59">
        <v>1845.254658323239</v>
      </c>
      <c r="L175" s="59"/>
      <c r="M175" s="64">
        <v>553.57639749697171</v>
      </c>
      <c r="N175" s="64">
        <v>553.57639749697171</v>
      </c>
      <c r="O175" s="64"/>
      <c r="P175" s="6" t="s">
        <v>668</v>
      </c>
      <c r="Q175" s="7" t="s">
        <v>354</v>
      </c>
      <c r="R175" s="6" t="s">
        <v>376</v>
      </c>
      <c r="S175" s="7" t="s">
        <v>355</v>
      </c>
      <c r="T175" s="38" t="s">
        <v>745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  <c r="BO175" s="33"/>
      <c r="BP175" s="33"/>
      <c r="BQ175" s="33"/>
      <c r="BR175" s="33"/>
      <c r="BS175" s="33"/>
      <c r="BT175" s="33"/>
      <c r="BU175" s="33"/>
      <c r="BV175" s="33"/>
      <c r="BW175" s="33"/>
      <c r="BX175" s="33"/>
      <c r="BY175" s="33"/>
      <c r="BZ175" s="33"/>
      <c r="CA175" s="33"/>
      <c r="CB175" s="33"/>
      <c r="CC175" s="33"/>
      <c r="CD175" s="33"/>
      <c r="CE175" s="33"/>
      <c r="CF175" s="33"/>
      <c r="CG175" s="33"/>
      <c r="CH175" s="33"/>
      <c r="CI175" s="33"/>
      <c r="CJ175" s="33"/>
      <c r="CK175" s="33"/>
      <c r="CL175" s="33"/>
      <c r="CM175" s="33"/>
      <c r="CN175" s="33"/>
      <c r="CO175" s="33"/>
      <c r="CP175" s="33"/>
      <c r="CQ175" s="33"/>
      <c r="CR175" s="33"/>
      <c r="CS175" s="33"/>
      <c r="CT175" s="33"/>
      <c r="CU175" s="33"/>
      <c r="CV175" s="33"/>
      <c r="CW175" s="33"/>
      <c r="CX175" s="33"/>
    </row>
    <row r="176" spans="1:102" s="10" customFormat="1" ht="30" x14ac:dyDescent="0.25">
      <c r="A176" s="43"/>
      <c r="B176" s="44"/>
      <c r="C176" s="45"/>
      <c r="D176" s="44"/>
      <c r="E176" s="46"/>
      <c r="F176" s="42"/>
      <c r="G176" s="47"/>
      <c r="H176" s="42"/>
      <c r="I176" s="42"/>
      <c r="J176" s="59"/>
      <c r="K176" s="59"/>
      <c r="L176" s="59"/>
      <c r="M176" s="64"/>
      <c r="N176" s="64"/>
      <c r="O176" s="64"/>
      <c r="P176" s="17" t="s">
        <v>669</v>
      </c>
      <c r="Q176" s="7" t="s">
        <v>169</v>
      </c>
      <c r="R176" s="8" t="s">
        <v>170</v>
      </c>
      <c r="S176" s="14" t="s">
        <v>171</v>
      </c>
      <c r="T176" s="39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  <c r="BO176" s="33"/>
      <c r="BP176" s="33"/>
      <c r="BQ176" s="33"/>
      <c r="BR176" s="33"/>
      <c r="BS176" s="33"/>
      <c r="BT176" s="33"/>
      <c r="BU176" s="33"/>
      <c r="BV176" s="33"/>
      <c r="BW176" s="33"/>
      <c r="BX176" s="33"/>
      <c r="BY176" s="33"/>
      <c r="BZ176" s="33"/>
      <c r="CA176" s="33"/>
      <c r="CB176" s="33"/>
      <c r="CC176" s="33"/>
      <c r="CD176" s="33"/>
      <c r="CE176" s="33"/>
      <c r="CF176" s="33"/>
      <c r="CG176" s="33"/>
      <c r="CH176" s="33"/>
      <c r="CI176" s="33"/>
      <c r="CJ176" s="33"/>
      <c r="CK176" s="33"/>
      <c r="CL176" s="33"/>
      <c r="CM176" s="33"/>
      <c r="CN176" s="33"/>
      <c r="CO176" s="33"/>
      <c r="CP176" s="33"/>
      <c r="CQ176" s="33"/>
      <c r="CR176" s="33"/>
      <c r="CS176" s="33"/>
      <c r="CT176" s="33"/>
      <c r="CU176" s="33"/>
      <c r="CV176" s="33"/>
      <c r="CW176" s="33"/>
      <c r="CX176" s="33"/>
    </row>
    <row r="177" spans="1:102" s="10" customFormat="1" ht="30" x14ac:dyDescent="0.25">
      <c r="A177" s="43"/>
      <c r="B177" s="44"/>
      <c r="C177" s="45"/>
      <c r="D177" s="44"/>
      <c r="E177" s="46"/>
      <c r="F177" s="42"/>
      <c r="G177" s="47"/>
      <c r="H177" s="42"/>
      <c r="I177" s="42"/>
      <c r="J177" s="59"/>
      <c r="K177" s="59"/>
      <c r="L177" s="59"/>
      <c r="M177" s="64"/>
      <c r="N177" s="64"/>
      <c r="O177" s="64"/>
      <c r="P177" s="6" t="s">
        <v>660</v>
      </c>
      <c r="Q177" s="7" t="s">
        <v>661</v>
      </c>
      <c r="R177" s="6" t="s">
        <v>662</v>
      </c>
      <c r="S177" s="7" t="s">
        <v>663</v>
      </c>
      <c r="T177" s="39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  <c r="BO177" s="33"/>
      <c r="BP177" s="33"/>
      <c r="BQ177" s="33"/>
      <c r="BR177" s="33"/>
      <c r="BS177" s="33"/>
      <c r="BT177" s="33"/>
      <c r="BU177" s="33"/>
      <c r="BV177" s="33"/>
      <c r="BW177" s="33"/>
      <c r="BX177" s="33"/>
      <c r="BY177" s="33"/>
      <c r="BZ177" s="33"/>
      <c r="CA177" s="33"/>
      <c r="CB177" s="33"/>
      <c r="CC177" s="33"/>
      <c r="CD177" s="33"/>
      <c r="CE177" s="33"/>
      <c r="CF177" s="33"/>
      <c r="CG177" s="33"/>
      <c r="CH177" s="33"/>
      <c r="CI177" s="33"/>
      <c r="CJ177" s="33"/>
      <c r="CK177" s="33"/>
      <c r="CL177" s="33"/>
      <c r="CM177" s="33"/>
      <c r="CN177" s="33"/>
      <c r="CO177" s="33"/>
      <c r="CP177" s="33"/>
      <c r="CQ177" s="33"/>
      <c r="CR177" s="33"/>
      <c r="CS177" s="33"/>
      <c r="CT177" s="33"/>
      <c r="CU177" s="33"/>
      <c r="CV177" s="33"/>
      <c r="CW177" s="33"/>
      <c r="CX177" s="33"/>
    </row>
    <row r="178" spans="1:102" s="10" customFormat="1" ht="30" x14ac:dyDescent="0.25">
      <c r="A178" s="43"/>
      <c r="B178" s="44"/>
      <c r="C178" s="45"/>
      <c r="D178" s="44"/>
      <c r="E178" s="46"/>
      <c r="F178" s="42"/>
      <c r="G178" s="47"/>
      <c r="H178" s="42"/>
      <c r="I178" s="42"/>
      <c r="J178" s="59"/>
      <c r="K178" s="59"/>
      <c r="L178" s="59"/>
      <c r="M178" s="64"/>
      <c r="N178" s="64"/>
      <c r="O178" s="64"/>
      <c r="P178" s="6" t="s">
        <v>664</v>
      </c>
      <c r="Q178" s="7" t="s">
        <v>665</v>
      </c>
      <c r="R178" s="6" t="s">
        <v>666</v>
      </c>
      <c r="S178" s="7" t="s">
        <v>667</v>
      </c>
      <c r="T178" s="40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  <c r="BO178" s="33"/>
      <c r="BP178" s="33"/>
      <c r="BQ178" s="33"/>
      <c r="BR178" s="33"/>
      <c r="BS178" s="33"/>
      <c r="BT178" s="33"/>
      <c r="BU178" s="33"/>
      <c r="BV178" s="33"/>
      <c r="BW178" s="33"/>
      <c r="BX178" s="33"/>
      <c r="BY178" s="33"/>
      <c r="BZ178" s="33"/>
      <c r="CA178" s="33"/>
      <c r="CB178" s="33"/>
      <c r="CC178" s="33"/>
      <c r="CD178" s="33"/>
      <c r="CE178" s="33"/>
      <c r="CF178" s="33"/>
      <c r="CG178" s="33"/>
      <c r="CH178" s="33"/>
      <c r="CI178" s="33"/>
      <c r="CJ178" s="33"/>
      <c r="CK178" s="33"/>
      <c r="CL178" s="33"/>
      <c r="CM178" s="33"/>
      <c r="CN178" s="33"/>
      <c r="CO178" s="33"/>
      <c r="CP178" s="33"/>
      <c r="CQ178" s="33"/>
      <c r="CR178" s="33"/>
      <c r="CS178" s="33"/>
      <c r="CT178" s="33"/>
      <c r="CU178" s="33"/>
      <c r="CV178" s="33"/>
      <c r="CW178" s="33"/>
      <c r="CX178" s="33"/>
    </row>
    <row r="179" spans="1:102" s="10" customFormat="1" x14ac:dyDescent="0.25">
      <c r="A179" s="43" t="s">
        <v>670</v>
      </c>
      <c r="B179" s="44" t="s">
        <v>671</v>
      </c>
      <c r="C179" s="45">
        <v>180740025253</v>
      </c>
      <c r="D179" s="44" t="s">
        <v>672</v>
      </c>
      <c r="E179" s="46" t="s">
        <v>673</v>
      </c>
      <c r="F179" s="42">
        <f>H179+I179</f>
        <v>5000</v>
      </c>
      <c r="G179" s="47">
        <v>1.7859607610561739</v>
      </c>
      <c r="H179" s="42">
        <v>5000</v>
      </c>
      <c r="I179" s="42"/>
      <c r="J179" s="59">
        <v>3571.9215221123477</v>
      </c>
      <c r="K179" s="59">
        <v>3571.9215221123477</v>
      </c>
      <c r="L179" s="59"/>
      <c r="M179" s="64">
        <v>1071.5764566337043</v>
      </c>
      <c r="N179" s="64">
        <v>1071.5764566337043</v>
      </c>
      <c r="O179" s="64"/>
      <c r="P179" s="6" t="s">
        <v>677</v>
      </c>
      <c r="Q179" s="7" t="s">
        <v>629</v>
      </c>
      <c r="R179" s="6" t="s">
        <v>630</v>
      </c>
      <c r="S179" s="7" t="s">
        <v>631</v>
      </c>
      <c r="T179" s="38" t="s">
        <v>745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  <c r="BO179" s="33"/>
      <c r="BP179" s="33"/>
      <c r="BQ179" s="33"/>
      <c r="BR179" s="33"/>
      <c r="BS179" s="33"/>
      <c r="BT179" s="33"/>
      <c r="BU179" s="33"/>
      <c r="BV179" s="33"/>
      <c r="BW179" s="33"/>
      <c r="BX179" s="33"/>
      <c r="BY179" s="33"/>
      <c r="BZ179" s="33"/>
      <c r="CA179" s="33"/>
      <c r="CB179" s="33"/>
      <c r="CC179" s="33"/>
      <c r="CD179" s="33"/>
      <c r="CE179" s="33"/>
      <c r="CF179" s="33"/>
      <c r="CG179" s="33"/>
      <c r="CH179" s="33"/>
      <c r="CI179" s="33"/>
      <c r="CJ179" s="33"/>
      <c r="CK179" s="33"/>
      <c r="CL179" s="33"/>
      <c r="CM179" s="33"/>
      <c r="CN179" s="33"/>
      <c r="CO179" s="33"/>
      <c r="CP179" s="33"/>
      <c r="CQ179" s="33"/>
      <c r="CR179" s="33"/>
      <c r="CS179" s="33"/>
      <c r="CT179" s="33"/>
      <c r="CU179" s="33"/>
      <c r="CV179" s="33"/>
      <c r="CW179" s="33"/>
      <c r="CX179" s="33"/>
    </row>
    <row r="180" spans="1:102" s="10" customFormat="1" ht="30" x14ac:dyDescent="0.25">
      <c r="A180" s="43"/>
      <c r="B180" s="44"/>
      <c r="C180" s="45"/>
      <c r="D180" s="44"/>
      <c r="E180" s="46"/>
      <c r="F180" s="42"/>
      <c r="G180" s="47"/>
      <c r="H180" s="42"/>
      <c r="I180" s="42"/>
      <c r="J180" s="59"/>
      <c r="K180" s="59"/>
      <c r="L180" s="59"/>
      <c r="M180" s="64"/>
      <c r="N180" s="64"/>
      <c r="O180" s="64"/>
      <c r="P180" s="6" t="s">
        <v>678</v>
      </c>
      <c r="Q180" s="7" t="s">
        <v>352</v>
      </c>
      <c r="R180" s="6" t="s">
        <v>375</v>
      </c>
      <c r="S180" s="7" t="s">
        <v>353</v>
      </c>
      <c r="T180" s="39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  <c r="BO180" s="33"/>
      <c r="BP180" s="33"/>
      <c r="BQ180" s="33"/>
      <c r="BR180" s="33"/>
      <c r="BS180" s="33"/>
      <c r="BT180" s="33"/>
      <c r="BU180" s="33"/>
      <c r="BV180" s="33"/>
      <c r="BW180" s="33"/>
      <c r="BX180" s="33"/>
      <c r="BY180" s="33"/>
      <c r="BZ180" s="33"/>
      <c r="CA180" s="33"/>
      <c r="CB180" s="33"/>
      <c r="CC180" s="33"/>
      <c r="CD180" s="33"/>
      <c r="CE180" s="33"/>
      <c r="CF180" s="33"/>
      <c r="CG180" s="33"/>
      <c r="CH180" s="33"/>
      <c r="CI180" s="33"/>
      <c r="CJ180" s="33"/>
      <c r="CK180" s="33"/>
      <c r="CL180" s="33"/>
      <c r="CM180" s="33"/>
      <c r="CN180" s="33"/>
      <c r="CO180" s="33"/>
      <c r="CP180" s="33"/>
      <c r="CQ180" s="33"/>
      <c r="CR180" s="33"/>
      <c r="CS180" s="33"/>
      <c r="CT180" s="33"/>
      <c r="CU180" s="33"/>
      <c r="CV180" s="33"/>
      <c r="CW180" s="33"/>
      <c r="CX180" s="33"/>
    </row>
    <row r="181" spans="1:102" s="10" customFormat="1" ht="30" x14ac:dyDescent="0.25">
      <c r="A181" s="43"/>
      <c r="B181" s="44"/>
      <c r="C181" s="45"/>
      <c r="D181" s="44"/>
      <c r="E181" s="46"/>
      <c r="F181" s="42"/>
      <c r="G181" s="47"/>
      <c r="H181" s="42"/>
      <c r="I181" s="42"/>
      <c r="J181" s="59"/>
      <c r="K181" s="59"/>
      <c r="L181" s="59"/>
      <c r="M181" s="64"/>
      <c r="N181" s="64"/>
      <c r="O181" s="64"/>
      <c r="P181" s="8" t="s">
        <v>679</v>
      </c>
      <c r="Q181" s="9" t="s">
        <v>241</v>
      </c>
      <c r="R181" s="3" t="s">
        <v>242</v>
      </c>
      <c r="S181" s="5" t="s">
        <v>243</v>
      </c>
      <c r="T181" s="39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  <c r="BO181" s="33"/>
      <c r="BP181" s="33"/>
      <c r="BQ181" s="33"/>
      <c r="BR181" s="33"/>
      <c r="BS181" s="33"/>
      <c r="BT181" s="33"/>
      <c r="BU181" s="33"/>
      <c r="BV181" s="33"/>
      <c r="BW181" s="33"/>
      <c r="BX181" s="33"/>
      <c r="BY181" s="33"/>
      <c r="BZ181" s="33"/>
      <c r="CA181" s="33"/>
      <c r="CB181" s="33"/>
      <c r="CC181" s="33"/>
      <c r="CD181" s="33"/>
      <c r="CE181" s="33"/>
      <c r="CF181" s="33"/>
      <c r="CG181" s="33"/>
      <c r="CH181" s="33"/>
      <c r="CI181" s="33"/>
      <c r="CJ181" s="33"/>
      <c r="CK181" s="33"/>
      <c r="CL181" s="33"/>
      <c r="CM181" s="33"/>
      <c r="CN181" s="33"/>
      <c r="CO181" s="33"/>
      <c r="CP181" s="33"/>
      <c r="CQ181" s="33"/>
      <c r="CR181" s="33"/>
      <c r="CS181" s="33"/>
      <c r="CT181" s="33"/>
      <c r="CU181" s="33"/>
      <c r="CV181" s="33"/>
      <c r="CW181" s="33"/>
      <c r="CX181" s="33"/>
    </row>
    <row r="182" spans="1:102" s="10" customFormat="1" x14ac:dyDescent="0.25">
      <c r="A182" s="43"/>
      <c r="B182" s="44"/>
      <c r="C182" s="45"/>
      <c r="D182" s="44"/>
      <c r="E182" s="46"/>
      <c r="F182" s="42"/>
      <c r="G182" s="47"/>
      <c r="H182" s="42"/>
      <c r="I182" s="42"/>
      <c r="J182" s="59"/>
      <c r="K182" s="59"/>
      <c r="L182" s="59"/>
      <c r="M182" s="64"/>
      <c r="N182" s="64"/>
      <c r="O182" s="64"/>
      <c r="P182" s="6" t="s">
        <v>680</v>
      </c>
      <c r="Q182" s="7" t="s">
        <v>674</v>
      </c>
      <c r="R182" s="6" t="s">
        <v>675</v>
      </c>
      <c r="S182" s="7" t="s">
        <v>676</v>
      </c>
      <c r="T182" s="40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  <c r="BO182" s="33"/>
      <c r="BP182" s="33"/>
      <c r="BQ182" s="33"/>
      <c r="BR182" s="33"/>
      <c r="BS182" s="33"/>
      <c r="BT182" s="33"/>
      <c r="BU182" s="33"/>
      <c r="BV182" s="33"/>
      <c r="BW182" s="33"/>
      <c r="BX182" s="33"/>
      <c r="BY182" s="33"/>
      <c r="BZ182" s="33"/>
      <c r="CA182" s="33"/>
      <c r="CB182" s="33"/>
      <c r="CC182" s="33"/>
      <c r="CD182" s="33"/>
      <c r="CE182" s="33"/>
      <c r="CF182" s="33"/>
      <c r="CG182" s="33"/>
      <c r="CH182" s="33"/>
      <c r="CI182" s="33"/>
      <c r="CJ182" s="33"/>
      <c r="CK182" s="33"/>
      <c r="CL182" s="33"/>
      <c r="CM182" s="33"/>
      <c r="CN182" s="33"/>
      <c r="CO182" s="33"/>
      <c r="CP182" s="33"/>
      <c r="CQ182" s="33"/>
      <c r="CR182" s="33"/>
      <c r="CS182" s="33"/>
      <c r="CT182" s="33"/>
      <c r="CU182" s="33"/>
      <c r="CV182" s="33"/>
      <c r="CW182" s="33"/>
      <c r="CX182" s="33"/>
    </row>
    <row r="183" spans="1:102" ht="45" x14ac:dyDescent="0.25">
      <c r="A183" s="43" t="s">
        <v>681</v>
      </c>
      <c r="B183" s="44" t="s">
        <v>682</v>
      </c>
      <c r="C183" s="45">
        <v>130940009735</v>
      </c>
      <c r="D183" s="44" t="s">
        <v>683</v>
      </c>
      <c r="E183" s="46" t="s">
        <v>684</v>
      </c>
      <c r="F183" s="42">
        <f>H183+I183</f>
        <v>4000</v>
      </c>
      <c r="G183" s="47">
        <v>1.4287686088449392</v>
      </c>
      <c r="H183" s="42">
        <v>3000</v>
      </c>
      <c r="I183" s="42">
        <v>1000</v>
      </c>
      <c r="J183" s="59">
        <v>2857.5372176898782</v>
      </c>
      <c r="K183" s="59">
        <v>2143.1529132674086</v>
      </c>
      <c r="L183" s="59">
        <v>714.38430442246954</v>
      </c>
      <c r="M183" s="64">
        <v>857.26116530696345</v>
      </c>
      <c r="N183" s="64">
        <v>642.94587398022259</v>
      </c>
      <c r="O183" s="64">
        <v>214.31529132674086</v>
      </c>
      <c r="P183" s="17" t="s">
        <v>687</v>
      </c>
      <c r="Q183" s="9" t="s">
        <v>357</v>
      </c>
      <c r="R183" s="8" t="s">
        <v>685</v>
      </c>
      <c r="S183" s="14" t="s">
        <v>38</v>
      </c>
      <c r="T183" s="38" t="s">
        <v>745</v>
      </c>
    </row>
    <row r="184" spans="1:102" ht="30" x14ac:dyDescent="0.25">
      <c r="A184" s="43"/>
      <c r="B184" s="44"/>
      <c r="C184" s="45"/>
      <c r="D184" s="44"/>
      <c r="E184" s="46"/>
      <c r="F184" s="42"/>
      <c r="G184" s="47"/>
      <c r="H184" s="42"/>
      <c r="I184" s="42"/>
      <c r="J184" s="59"/>
      <c r="K184" s="59"/>
      <c r="L184" s="59"/>
      <c r="M184" s="64"/>
      <c r="N184" s="64"/>
      <c r="O184" s="64"/>
      <c r="P184" s="17" t="s">
        <v>688</v>
      </c>
      <c r="Q184" s="9" t="s">
        <v>66</v>
      </c>
      <c r="R184" s="8" t="s">
        <v>686</v>
      </c>
      <c r="S184" s="14" t="s">
        <v>171</v>
      </c>
      <c r="T184" s="40"/>
    </row>
    <row r="185" spans="1:102" s="10" customFormat="1" x14ac:dyDescent="0.25">
      <c r="A185" s="43" t="s">
        <v>689</v>
      </c>
      <c r="B185" s="44" t="s">
        <v>690</v>
      </c>
      <c r="C185" s="45">
        <v>90840015934</v>
      </c>
      <c r="D185" s="44" t="s">
        <v>691</v>
      </c>
      <c r="E185" s="46" t="s">
        <v>692</v>
      </c>
      <c r="F185" s="42">
        <f>H185+I185</f>
        <v>11558</v>
      </c>
      <c r="G185" s="47">
        <v>4.1284268952574514</v>
      </c>
      <c r="H185" s="42">
        <v>6921</v>
      </c>
      <c r="I185" s="42">
        <v>4637</v>
      </c>
      <c r="J185" s="59">
        <v>8256.8537905149024</v>
      </c>
      <c r="K185" s="59">
        <v>4944.2537709079106</v>
      </c>
      <c r="L185" s="59">
        <v>3312.6000196069908</v>
      </c>
      <c r="M185" s="64">
        <v>2477.0561371544704</v>
      </c>
      <c r="N185" s="64">
        <v>1483.0336097699153</v>
      </c>
      <c r="O185" s="64">
        <v>994.02252738455536</v>
      </c>
      <c r="P185" s="17" t="s">
        <v>492</v>
      </c>
      <c r="Q185" s="9" t="s">
        <v>493</v>
      </c>
      <c r="R185" s="8" t="s">
        <v>494</v>
      </c>
      <c r="S185" s="14" t="s">
        <v>495</v>
      </c>
      <c r="T185" s="38" t="s">
        <v>745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  <c r="BO185" s="33"/>
      <c r="BP185" s="33"/>
      <c r="BQ185" s="33"/>
      <c r="BR185" s="33"/>
      <c r="BS185" s="33"/>
      <c r="BT185" s="33"/>
      <c r="BU185" s="33"/>
      <c r="BV185" s="33"/>
      <c r="BW185" s="33"/>
      <c r="BX185" s="33"/>
      <c r="BY185" s="33"/>
      <c r="BZ185" s="33"/>
      <c r="CA185" s="33"/>
      <c r="CB185" s="33"/>
      <c r="CC185" s="33"/>
      <c r="CD185" s="33"/>
      <c r="CE185" s="33"/>
      <c r="CF185" s="33"/>
      <c r="CG185" s="33"/>
      <c r="CH185" s="33"/>
      <c r="CI185" s="33"/>
      <c r="CJ185" s="33"/>
      <c r="CK185" s="33"/>
      <c r="CL185" s="33"/>
      <c r="CM185" s="33"/>
      <c r="CN185" s="33"/>
      <c r="CO185" s="33"/>
      <c r="CP185" s="33"/>
      <c r="CQ185" s="33"/>
      <c r="CR185" s="33"/>
      <c r="CS185" s="33"/>
      <c r="CT185" s="33"/>
      <c r="CU185" s="33"/>
      <c r="CV185" s="33"/>
      <c r="CW185" s="33"/>
      <c r="CX185" s="33"/>
    </row>
    <row r="186" spans="1:102" s="10" customFormat="1" x14ac:dyDescent="0.25">
      <c r="A186" s="43"/>
      <c r="B186" s="44"/>
      <c r="C186" s="45"/>
      <c r="D186" s="44"/>
      <c r="E186" s="46"/>
      <c r="F186" s="42"/>
      <c r="G186" s="47"/>
      <c r="H186" s="42"/>
      <c r="I186" s="42"/>
      <c r="J186" s="59"/>
      <c r="K186" s="59"/>
      <c r="L186" s="59"/>
      <c r="M186" s="64"/>
      <c r="N186" s="64"/>
      <c r="O186" s="64"/>
      <c r="P186" s="17" t="s">
        <v>273</v>
      </c>
      <c r="Q186" s="9" t="s">
        <v>274</v>
      </c>
      <c r="R186" s="8" t="s">
        <v>281</v>
      </c>
      <c r="S186" s="14" t="s">
        <v>275</v>
      </c>
      <c r="T186" s="39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  <c r="BO186" s="33"/>
      <c r="BP186" s="33"/>
      <c r="BQ186" s="33"/>
      <c r="BR186" s="33"/>
      <c r="BS186" s="33"/>
      <c r="BT186" s="33"/>
      <c r="BU186" s="33"/>
      <c r="BV186" s="33"/>
      <c r="BW186" s="33"/>
      <c r="BX186" s="33"/>
      <c r="BY186" s="33"/>
      <c r="BZ186" s="33"/>
      <c r="CA186" s="33"/>
      <c r="CB186" s="33"/>
      <c r="CC186" s="33"/>
      <c r="CD186" s="33"/>
      <c r="CE186" s="33"/>
      <c r="CF186" s="33"/>
      <c r="CG186" s="33"/>
      <c r="CH186" s="33"/>
      <c r="CI186" s="33"/>
      <c r="CJ186" s="33"/>
      <c r="CK186" s="33"/>
      <c r="CL186" s="33"/>
      <c r="CM186" s="33"/>
      <c r="CN186" s="33"/>
      <c r="CO186" s="33"/>
      <c r="CP186" s="33"/>
      <c r="CQ186" s="33"/>
      <c r="CR186" s="33"/>
      <c r="CS186" s="33"/>
      <c r="CT186" s="33"/>
      <c r="CU186" s="33"/>
      <c r="CV186" s="33"/>
      <c r="CW186" s="33"/>
      <c r="CX186" s="33"/>
    </row>
    <row r="187" spans="1:102" s="10" customFormat="1" x14ac:dyDescent="0.25">
      <c r="A187" s="43"/>
      <c r="B187" s="44"/>
      <c r="C187" s="45"/>
      <c r="D187" s="44"/>
      <c r="E187" s="46"/>
      <c r="F187" s="42"/>
      <c r="G187" s="47"/>
      <c r="H187" s="42"/>
      <c r="I187" s="42"/>
      <c r="J187" s="59"/>
      <c r="K187" s="59"/>
      <c r="L187" s="59"/>
      <c r="M187" s="64"/>
      <c r="N187" s="64"/>
      <c r="O187" s="64"/>
      <c r="P187" s="6" t="s">
        <v>698</v>
      </c>
      <c r="Q187" s="7" t="s">
        <v>629</v>
      </c>
      <c r="R187" s="6" t="s">
        <v>630</v>
      </c>
      <c r="S187" s="7" t="s">
        <v>631</v>
      </c>
      <c r="T187" s="39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  <c r="BO187" s="33"/>
      <c r="BP187" s="33"/>
      <c r="BQ187" s="33"/>
      <c r="BR187" s="33"/>
      <c r="BS187" s="33"/>
      <c r="BT187" s="33"/>
      <c r="BU187" s="33"/>
      <c r="BV187" s="33"/>
      <c r="BW187" s="33"/>
      <c r="BX187" s="33"/>
      <c r="BY187" s="33"/>
      <c r="BZ187" s="33"/>
      <c r="CA187" s="33"/>
      <c r="CB187" s="33"/>
      <c r="CC187" s="33"/>
      <c r="CD187" s="33"/>
      <c r="CE187" s="33"/>
      <c r="CF187" s="33"/>
      <c r="CG187" s="33"/>
      <c r="CH187" s="33"/>
      <c r="CI187" s="33"/>
      <c r="CJ187" s="33"/>
      <c r="CK187" s="33"/>
      <c r="CL187" s="33"/>
      <c r="CM187" s="33"/>
      <c r="CN187" s="33"/>
      <c r="CO187" s="33"/>
      <c r="CP187" s="33"/>
      <c r="CQ187" s="33"/>
      <c r="CR187" s="33"/>
      <c r="CS187" s="33"/>
      <c r="CT187" s="33"/>
      <c r="CU187" s="33"/>
      <c r="CV187" s="33"/>
      <c r="CW187" s="33"/>
      <c r="CX187" s="33"/>
    </row>
    <row r="188" spans="1:102" s="10" customFormat="1" ht="30" x14ac:dyDescent="0.25">
      <c r="A188" s="43"/>
      <c r="B188" s="44"/>
      <c r="C188" s="45"/>
      <c r="D188" s="44"/>
      <c r="E188" s="46"/>
      <c r="F188" s="42"/>
      <c r="G188" s="47"/>
      <c r="H188" s="42"/>
      <c r="I188" s="42"/>
      <c r="J188" s="59"/>
      <c r="K188" s="59"/>
      <c r="L188" s="59"/>
      <c r="M188" s="64"/>
      <c r="N188" s="64"/>
      <c r="O188" s="64"/>
      <c r="P188" s="8" t="s">
        <v>699</v>
      </c>
      <c r="Q188" s="4" t="s">
        <v>44</v>
      </c>
      <c r="R188" s="3" t="s">
        <v>45</v>
      </c>
      <c r="S188" s="5" t="s">
        <v>46</v>
      </c>
      <c r="T188" s="39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  <c r="BO188" s="33"/>
      <c r="BP188" s="33"/>
      <c r="BQ188" s="33"/>
      <c r="BR188" s="33"/>
      <c r="BS188" s="33"/>
      <c r="BT188" s="33"/>
      <c r="BU188" s="33"/>
      <c r="BV188" s="33"/>
      <c r="BW188" s="33"/>
      <c r="BX188" s="33"/>
      <c r="BY188" s="33"/>
      <c r="BZ188" s="33"/>
      <c r="CA188" s="33"/>
      <c r="CB188" s="33"/>
      <c r="CC188" s="33"/>
      <c r="CD188" s="33"/>
      <c r="CE188" s="33"/>
      <c r="CF188" s="33"/>
      <c r="CG188" s="33"/>
      <c r="CH188" s="33"/>
      <c r="CI188" s="33"/>
      <c r="CJ188" s="33"/>
      <c r="CK188" s="33"/>
      <c r="CL188" s="33"/>
      <c r="CM188" s="33"/>
      <c r="CN188" s="33"/>
      <c r="CO188" s="33"/>
      <c r="CP188" s="33"/>
      <c r="CQ188" s="33"/>
      <c r="CR188" s="33"/>
      <c r="CS188" s="33"/>
      <c r="CT188" s="33"/>
      <c r="CU188" s="33"/>
      <c r="CV188" s="33"/>
      <c r="CW188" s="33"/>
      <c r="CX188" s="33"/>
    </row>
    <row r="189" spans="1:102" s="10" customFormat="1" ht="30" x14ac:dyDescent="0.25">
      <c r="A189" s="43"/>
      <c r="B189" s="44"/>
      <c r="C189" s="45"/>
      <c r="D189" s="44"/>
      <c r="E189" s="46"/>
      <c r="F189" s="42"/>
      <c r="G189" s="47"/>
      <c r="H189" s="42"/>
      <c r="I189" s="42"/>
      <c r="J189" s="59"/>
      <c r="K189" s="59"/>
      <c r="L189" s="59"/>
      <c r="M189" s="64"/>
      <c r="N189" s="64"/>
      <c r="O189" s="64"/>
      <c r="P189" s="17" t="s">
        <v>700</v>
      </c>
      <c r="Q189" s="9" t="s">
        <v>32</v>
      </c>
      <c r="R189" s="8" t="s">
        <v>37</v>
      </c>
      <c r="S189" s="14" t="s">
        <v>38</v>
      </c>
      <c r="T189" s="39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  <c r="BO189" s="33"/>
      <c r="BP189" s="33"/>
      <c r="BQ189" s="33"/>
      <c r="BR189" s="33"/>
      <c r="BS189" s="33"/>
      <c r="BT189" s="33"/>
      <c r="BU189" s="33"/>
      <c r="BV189" s="33"/>
      <c r="BW189" s="33"/>
      <c r="BX189" s="33"/>
      <c r="BY189" s="33"/>
      <c r="BZ189" s="33"/>
      <c r="CA189" s="33"/>
      <c r="CB189" s="33"/>
      <c r="CC189" s="33"/>
      <c r="CD189" s="33"/>
      <c r="CE189" s="33"/>
      <c r="CF189" s="33"/>
      <c r="CG189" s="33"/>
      <c r="CH189" s="33"/>
      <c r="CI189" s="33"/>
      <c r="CJ189" s="33"/>
      <c r="CK189" s="33"/>
      <c r="CL189" s="33"/>
      <c r="CM189" s="33"/>
      <c r="CN189" s="33"/>
      <c r="CO189" s="33"/>
      <c r="CP189" s="33"/>
      <c r="CQ189" s="33"/>
      <c r="CR189" s="33"/>
      <c r="CS189" s="33"/>
      <c r="CT189" s="33"/>
      <c r="CU189" s="33"/>
      <c r="CV189" s="33"/>
      <c r="CW189" s="33"/>
      <c r="CX189" s="33"/>
    </row>
    <row r="190" spans="1:102" s="10" customFormat="1" ht="30" x14ac:dyDescent="0.25">
      <c r="A190" s="43"/>
      <c r="B190" s="44"/>
      <c r="C190" s="45"/>
      <c r="D190" s="44"/>
      <c r="E190" s="46"/>
      <c r="F190" s="42"/>
      <c r="G190" s="47"/>
      <c r="H190" s="42"/>
      <c r="I190" s="42"/>
      <c r="J190" s="59"/>
      <c r="K190" s="59"/>
      <c r="L190" s="59"/>
      <c r="M190" s="64"/>
      <c r="N190" s="64"/>
      <c r="O190" s="64"/>
      <c r="P190" s="8" t="s">
        <v>701</v>
      </c>
      <c r="Q190" s="9" t="s">
        <v>241</v>
      </c>
      <c r="R190" s="3" t="s">
        <v>242</v>
      </c>
      <c r="S190" s="5" t="s">
        <v>243</v>
      </c>
      <c r="T190" s="39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  <c r="BO190" s="33"/>
      <c r="BP190" s="33"/>
      <c r="BQ190" s="33"/>
      <c r="BR190" s="33"/>
      <c r="BS190" s="33"/>
      <c r="BT190" s="33"/>
      <c r="BU190" s="33"/>
      <c r="BV190" s="33"/>
      <c r="BW190" s="33"/>
      <c r="BX190" s="33"/>
      <c r="BY190" s="33"/>
      <c r="BZ190" s="33"/>
      <c r="CA190" s="33"/>
      <c r="CB190" s="33"/>
      <c r="CC190" s="33"/>
      <c r="CD190" s="33"/>
      <c r="CE190" s="33"/>
      <c r="CF190" s="33"/>
      <c r="CG190" s="33"/>
      <c r="CH190" s="33"/>
      <c r="CI190" s="33"/>
      <c r="CJ190" s="33"/>
      <c r="CK190" s="33"/>
      <c r="CL190" s="33"/>
      <c r="CM190" s="33"/>
      <c r="CN190" s="33"/>
      <c r="CO190" s="33"/>
      <c r="CP190" s="33"/>
      <c r="CQ190" s="33"/>
      <c r="CR190" s="33"/>
      <c r="CS190" s="33"/>
      <c r="CT190" s="33"/>
      <c r="CU190" s="33"/>
      <c r="CV190" s="33"/>
      <c r="CW190" s="33"/>
      <c r="CX190" s="33"/>
    </row>
    <row r="191" spans="1:102" s="10" customFormat="1" ht="30" x14ac:dyDescent="0.25">
      <c r="A191" s="43"/>
      <c r="B191" s="44"/>
      <c r="C191" s="45"/>
      <c r="D191" s="44"/>
      <c r="E191" s="46"/>
      <c r="F191" s="42"/>
      <c r="G191" s="47"/>
      <c r="H191" s="42"/>
      <c r="I191" s="42"/>
      <c r="J191" s="59"/>
      <c r="K191" s="59"/>
      <c r="L191" s="59"/>
      <c r="M191" s="64"/>
      <c r="N191" s="64"/>
      <c r="O191" s="64"/>
      <c r="P191" s="8" t="s">
        <v>702</v>
      </c>
      <c r="Q191" s="4" t="s">
        <v>70</v>
      </c>
      <c r="R191" s="3" t="s">
        <v>71</v>
      </c>
      <c r="S191" s="5" t="s">
        <v>72</v>
      </c>
      <c r="T191" s="39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  <c r="BO191" s="33"/>
      <c r="BP191" s="33"/>
      <c r="BQ191" s="33"/>
      <c r="BR191" s="33"/>
      <c r="BS191" s="33"/>
      <c r="BT191" s="33"/>
      <c r="BU191" s="33"/>
      <c r="BV191" s="33"/>
      <c r="BW191" s="33"/>
      <c r="BX191" s="33"/>
      <c r="BY191" s="33"/>
      <c r="BZ191" s="33"/>
      <c r="CA191" s="33"/>
      <c r="CB191" s="33"/>
      <c r="CC191" s="33"/>
      <c r="CD191" s="33"/>
      <c r="CE191" s="33"/>
      <c r="CF191" s="33"/>
      <c r="CG191" s="33"/>
      <c r="CH191" s="33"/>
      <c r="CI191" s="33"/>
      <c r="CJ191" s="33"/>
      <c r="CK191" s="33"/>
      <c r="CL191" s="33"/>
      <c r="CM191" s="33"/>
      <c r="CN191" s="33"/>
      <c r="CO191" s="33"/>
      <c r="CP191" s="33"/>
      <c r="CQ191" s="33"/>
      <c r="CR191" s="33"/>
      <c r="CS191" s="33"/>
      <c r="CT191" s="33"/>
      <c r="CU191" s="33"/>
      <c r="CV191" s="33"/>
      <c r="CW191" s="33"/>
      <c r="CX191" s="33"/>
    </row>
    <row r="192" spans="1:102" s="10" customFormat="1" x14ac:dyDescent="0.25">
      <c r="A192" s="43"/>
      <c r="B192" s="44"/>
      <c r="C192" s="45"/>
      <c r="D192" s="44"/>
      <c r="E192" s="46"/>
      <c r="F192" s="42"/>
      <c r="G192" s="47"/>
      <c r="H192" s="42"/>
      <c r="I192" s="42"/>
      <c r="J192" s="59"/>
      <c r="K192" s="59"/>
      <c r="L192" s="59"/>
      <c r="M192" s="64"/>
      <c r="N192" s="64"/>
      <c r="O192" s="64"/>
      <c r="P192" s="6" t="s">
        <v>703</v>
      </c>
      <c r="Q192" s="7" t="s">
        <v>693</v>
      </c>
      <c r="R192" s="6" t="s">
        <v>694</v>
      </c>
      <c r="S192" s="7" t="s">
        <v>695</v>
      </c>
      <c r="T192" s="39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  <c r="BO192" s="33"/>
      <c r="BP192" s="33"/>
      <c r="BQ192" s="33"/>
      <c r="BR192" s="33"/>
      <c r="BS192" s="33"/>
      <c r="BT192" s="33"/>
      <c r="BU192" s="33"/>
      <c r="BV192" s="33"/>
      <c r="BW192" s="33"/>
      <c r="BX192" s="33"/>
      <c r="BY192" s="33"/>
      <c r="BZ192" s="33"/>
      <c r="CA192" s="33"/>
      <c r="CB192" s="33"/>
      <c r="CC192" s="33"/>
      <c r="CD192" s="33"/>
      <c r="CE192" s="33"/>
      <c r="CF192" s="33"/>
      <c r="CG192" s="33"/>
      <c r="CH192" s="33"/>
      <c r="CI192" s="33"/>
      <c r="CJ192" s="33"/>
      <c r="CK192" s="33"/>
      <c r="CL192" s="33"/>
      <c r="CM192" s="33"/>
      <c r="CN192" s="33"/>
      <c r="CO192" s="33"/>
      <c r="CP192" s="33"/>
      <c r="CQ192" s="33"/>
      <c r="CR192" s="33"/>
      <c r="CS192" s="33"/>
      <c r="CT192" s="33"/>
      <c r="CU192" s="33"/>
      <c r="CV192" s="33"/>
      <c r="CW192" s="33"/>
      <c r="CX192" s="33"/>
    </row>
    <row r="193" spans="1:102" s="10" customFormat="1" x14ac:dyDescent="0.25">
      <c r="A193" s="43"/>
      <c r="B193" s="44"/>
      <c r="C193" s="45"/>
      <c r="D193" s="44"/>
      <c r="E193" s="46"/>
      <c r="F193" s="42"/>
      <c r="G193" s="47"/>
      <c r="H193" s="42"/>
      <c r="I193" s="42"/>
      <c r="J193" s="59"/>
      <c r="K193" s="59"/>
      <c r="L193" s="59"/>
      <c r="M193" s="64"/>
      <c r="N193" s="64"/>
      <c r="O193" s="64"/>
      <c r="P193" s="8" t="s">
        <v>704</v>
      </c>
      <c r="Q193" s="4" t="s">
        <v>102</v>
      </c>
      <c r="R193" s="3" t="s">
        <v>103</v>
      </c>
      <c r="S193" s="13" t="s">
        <v>104</v>
      </c>
      <c r="T193" s="39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  <c r="BO193" s="33"/>
      <c r="BP193" s="33"/>
      <c r="BQ193" s="33"/>
      <c r="BR193" s="33"/>
      <c r="BS193" s="33"/>
      <c r="BT193" s="33"/>
      <c r="BU193" s="33"/>
      <c r="BV193" s="33"/>
      <c r="BW193" s="33"/>
      <c r="BX193" s="33"/>
      <c r="BY193" s="33"/>
      <c r="BZ193" s="33"/>
      <c r="CA193" s="33"/>
      <c r="CB193" s="33"/>
      <c r="CC193" s="33"/>
      <c r="CD193" s="33"/>
      <c r="CE193" s="33"/>
      <c r="CF193" s="33"/>
      <c r="CG193" s="33"/>
      <c r="CH193" s="33"/>
      <c r="CI193" s="33"/>
      <c r="CJ193" s="33"/>
      <c r="CK193" s="33"/>
      <c r="CL193" s="33"/>
      <c r="CM193" s="33"/>
      <c r="CN193" s="33"/>
      <c r="CO193" s="33"/>
      <c r="CP193" s="33"/>
      <c r="CQ193" s="33"/>
      <c r="CR193" s="33"/>
      <c r="CS193" s="33"/>
      <c r="CT193" s="33"/>
      <c r="CU193" s="33"/>
      <c r="CV193" s="33"/>
      <c r="CW193" s="33"/>
      <c r="CX193" s="33"/>
    </row>
    <row r="194" spans="1:102" s="10" customFormat="1" x14ac:dyDescent="0.25">
      <c r="A194" s="43"/>
      <c r="B194" s="44"/>
      <c r="C194" s="45"/>
      <c r="D194" s="44"/>
      <c r="E194" s="46"/>
      <c r="F194" s="42"/>
      <c r="G194" s="47"/>
      <c r="H194" s="42"/>
      <c r="I194" s="42"/>
      <c r="J194" s="59"/>
      <c r="K194" s="59"/>
      <c r="L194" s="59"/>
      <c r="M194" s="64"/>
      <c r="N194" s="64"/>
      <c r="O194" s="64"/>
      <c r="P194" s="8" t="s">
        <v>705</v>
      </c>
      <c r="Q194" s="4" t="s">
        <v>66</v>
      </c>
      <c r="R194" s="3" t="s">
        <v>67</v>
      </c>
      <c r="S194" s="5" t="s">
        <v>68</v>
      </c>
      <c r="T194" s="40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  <c r="BO194" s="33"/>
      <c r="BP194" s="33"/>
      <c r="BQ194" s="33"/>
      <c r="BR194" s="33"/>
      <c r="BS194" s="33"/>
      <c r="BT194" s="33"/>
      <c r="BU194" s="33"/>
      <c r="BV194" s="33"/>
      <c r="BW194" s="33"/>
      <c r="BX194" s="33"/>
      <c r="BY194" s="33"/>
      <c r="BZ194" s="33"/>
      <c r="CA194" s="33"/>
      <c r="CB194" s="33"/>
      <c r="CC194" s="33"/>
      <c r="CD194" s="33"/>
      <c r="CE194" s="33"/>
      <c r="CF194" s="33"/>
      <c r="CG194" s="33"/>
      <c r="CH194" s="33"/>
      <c r="CI194" s="33"/>
      <c r="CJ194" s="33"/>
      <c r="CK194" s="33"/>
      <c r="CL194" s="33"/>
      <c r="CM194" s="33"/>
      <c r="CN194" s="33"/>
      <c r="CO194" s="33"/>
      <c r="CP194" s="33"/>
      <c r="CQ194" s="33"/>
      <c r="CR194" s="33"/>
      <c r="CS194" s="33"/>
      <c r="CT194" s="33"/>
      <c r="CU194" s="33"/>
      <c r="CV194" s="33"/>
      <c r="CW194" s="33"/>
      <c r="CX194" s="33"/>
    </row>
    <row r="195" spans="1:102" s="10" customFormat="1" x14ac:dyDescent="0.25">
      <c r="A195" s="43"/>
      <c r="B195" s="44"/>
      <c r="C195" s="45"/>
      <c r="D195" s="44"/>
      <c r="E195" s="46"/>
      <c r="F195" s="42"/>
      <c r="G195" s="47"/>
      <c r="H195" s="42"/>
      <c r="I195" s="42"/>
      <c r="J195" s="59"/>
      <c r="K195" s="59"/>
      <c r="L195" s="59"/>
      <c r="M195" s="64"/>
      <c r="N195" s="64"/>
      <c r="O195" s="64"/>
      <c r="P195" s="6" t="s">
        <v>706</v>
      </c>
      <c r="Q195" s="7" t="s">
        <v>696</v>
      </c>
      <c r="R195" s="6" t="s">
        <v>697</v>
      </c>
      <c r="S195" s="7" t="s">
        <v>642</v>
      </c>
      <c r="T195" s="36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  <c r="BO195" s="33"/>
      <c r="BP195" s="33"/>
      <c r="BQ195" s="33"/>
      <c r="BR195" s="33"/>
      <c r="BS195" s="33"/>
      <c r="BT195" s="33"/>
      <c r="BU195" s="33"/>
      <c r="BV195" s="33"/>
      <c r="BW195" s="33"/>
      <c r="BX195" s="33"/>
      <c r="BY195" s="33"/>
      <c r="BZ195" s="33"/>
      <c r="CA195" s="33"/>
      <c r="CB195" s="33"/>
      <c r="CC195" s="33"/>
      <c r="CD195" s="33"/>
      <c r="CE195" s="33"/>
      <c r="CF195" s="33"/>
      <c r="CG195" s="33"/>
      <c r="CH195" s="33"/>
      <c r="CI195" s="33"/>
      <c r="CJ195" s="33"/>
      <c r="CK195" s="33"/>
      <c r="CL195" s="33"/>
      <c r="CM195" s="33"/>
      <c r="CN195" s="33"/>
      <c r="CO195" s="33"/>
      <c r="CP195" s="33"/>
      <c r="CQ195" s="33"/>
      <c r="CR195" s="33"/>
      <c r="CS195" s="33"/>
      <c r="CT195" s="33"/>
      <c r="CU195" s="33"/>
      <c r="CV195" s="33"/>
      <c r="CW195" s="33"/>
      <c r="CX195" s="33"/>
    </row>
    <row r="196" spans="1:102" s="10" customFormat="1" ht="60" x14ac:dyDescent="0.25">
      <c r="A196" s="14" t="s">
        <v>707</v>
      </c>
      <c r="B196" s="13" t="s">
        <v>708</v>
      </c>
      <c r="C196" s="20">
        <v>60840008420</v>
      </c>
      <c r="D196" s="13" t="s">
        <v>709</v>
      </c>
      <c r="E196" s="7" t="s">
        <v>710</v>
      </c>
      <c r="F196" s="21">
        <f>H196+I196</f>
        <v>1154.6199999999999</v>
      </c>
      <c r="G196" s="22">
        <v>0.41242120278613587</v>
      </c>
      <c r="H196" s="21"/>
      <c r="I196" s="21">
        <v>1154.6199999999999</v>
      </c>
      <c r="J196" s="58">
        <v>824.84240557227167</v>
      </c>
      <c r="K196" s="58"/>
      <c r="L196" s="58">
        <v>824.84240557227167</v>
      </c>
      <c r="M196" s="63">
        <v>247.4527216716815</v>
      </c>
      <c r="N196" s="63">
        <v>247.4527216716815</v>
      </c>
      <c r="O196" s="63"/>
      <c r="P196" s="6" t="s">
        <v>711</v>
      </c>
      <c r="Q196" s="7" t="s">
        <v>712</v>
      </c>
      <c r="R196" s="6" t="s">
        <v>713</v>
      </c>
      <c r="S196" s="7" t="s">
        <v>356</v>
      </c>
      <c r="T196" s="37" t="s">
        <v>745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  <c r="BO196" s="33"/>
      <c r="BP196" s="33"/>
      <c r="BQ196" s="33"/>
      <c r="BR196" s="33"/>
      <c r="BS196" s="33"/>
      <c r="BT196" s="33"/>
      <c r="BU196" s="33"/>
      <c r="BV196" s="33"/>
      <c r="BW196" s="33"/>
      <c r="BX196" s="33"/>
      <c r="BY196" s="33"/>
      <c r="BZ196" s="33"/>
      <c r="CA196" s="33"/>
      <c r="CB196" s="33"/>
      <c r="CC196" s="33"/>
      <c r="CD196" s="33"/>
      <c r="CE196" s="33"/>
      <c r="CF196" s="33"/>
      <c r="CG196" s="33"/>
      <c r="CH196" s="33"/>
      <c r="CI196" s="33"/>
      <c r="CJ196" s="33"/>
      <c r="CK196" s="33"/>
      <c r="CL196" s="33"/>
      <c r="CM196" s="33"/>
      <c r="CN196" s="33"/>
      <c r="CO196" s="33"/>
      <c r="CP196" s="33"/>
      <c r="CQ196" s="33"/>
      <c r="CR196" s="33"/>
      <c r="CS196" s="33"/>
      <c r="CT196" s="33"/>
      <c r="CU196" s="33"/>
      <c r="CV196" s="33"/>
      <c r="CW196" s="33"/>
      <c r="CX196" s="33"/>
    </row>
    <row r="197" spans="1:102" s="10" customFormat="1" x14ac:dyDescent="0.25">
      <c r="A197" s="43" t="s">
        <v>714</v>
      </c>
      <c r="B197" s="44" t="s">
        <v>715</v>
      </c>
      <c r="C197" s="45">
        <v>131040026041</v>
      </c>
      <c r="D197" s="44" t="s">
        <v>672</v>
      </c>
      <c r="E197" s="46" t="s">
        <v>716</v>
      </c>
      <c r="F197" s="42">
        <f>H197+I197</f>
        <v>8122</v>
      </c>
      <c r="G197" s="47">
        <v>2.9011146602596494</v>
      </c>
      <c r="H197" s="42">
        <v>8122</v>
      </c>
      <c r="I197" s="42"/>
      <c r="J197" s="59">
        <v>5802.2293205192991</v>
      </c>
      <c r="K197" s="59">
        <v>5802.2293205192991</v>
      </c>
      <c r="L197" s="59"/>
      <c r="M197" s="64">
        <v>1740.6687961557898</v>
      </c>
      <c r="N197" s="64">
        <v>1740.6687961557898</v>
      </c>
      <c r="O197" s="64"/>
      <c r="P197" s="6" t="s">
        <v>717</v>
      </c>
      <c r="Q197" s="7" t="s">
        <v>718</v>
      </c>
      <c r="R197" s="6" t="s">
        <v>719</v>
      </c>
      <c r="S197" s="7" t="s">
        <v>365</v>
      </c>
      <c r="T197" s="38" t="s">
        <v>745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  <c r="BO197" s="33"/>
      <c r="BP197" s="33"/>
      <c r="BQ197" s="33"/>
      <c r="BR197" s="33"/>
      <c r="BS197" s="33"/>
      <c r="BT197" s="33"/>
      <c r="BU197" s="33"/>
      <c r="BV197" s="33"/>
      <c r="BW197" s="33"/>
      <c r="BX197" s="33"/>
      <c r="BY197" s="33"/>
      <c r="BZ197" s="33"/>
      <c r="CA197" s="33"/>
      <c r="CB197" s="33"/>
      <c r="CC197" s="33"/>
      <c r="CD197" s="33"/>
      <c r="CE197" s="33"/>
      <c r="CF197" s="33"/>
      <c r="CG197" s="33"/>
      <c r="CH197" s="33"/>
      <c r="CI197" s="33"/>
      <c r="CJ197" s="33"/>
      <c r="CK197" s="33"/>
      <c r="CL197" s="33"/>
      <c r="CM197" s="33"/>
      <c r="CN197" s="33"/>
      <c r="CO197" s="33"/>
      <c r="CP197" s="33"/>
      <c r="CQ197" s="33"/>
      <c r="CR197" s="33"/>
      <c r="CS197" s="33"/>
      <c r="CT197" s="33"/>
      <c r="CU197" s="33"/>
      <c r="CV197" s="33"/>
      <c r="CW197" s="33"/>
      <c r="CX197" s="33"/>
    </row>
    <row r="198" spans="1:102" s="10" customFormat="1" ht="45.75" customHeight="1" x14ac:dyDescent="0.25">
      <c r="A198" s="43"/>
      <c r="B198" s="44"/>
      <c r="C198" s="45"/>
      <c r="D198" s="44"/>
      <c r="E198" s="46"/>
      <c r="F198" s="42"/>
      <c r="G198" s="47"/>
      <c r="H198" s="42"/>
      <c r="I198" s="42"/>
      <c r="J198" s="59"/>
      <c r="K198" s="59"/>
      <c r="L198" s="59"/>
      <c r="M198" s="64"/>
      <c r="N198" s="64"/>
      <c r="O198" s="64"/>
      <c r="P198" s="6" t="s">
        <v>720</v>
      </c>
      <c r="Q198" s="7" t="s">
        <v>364</v>
      </c>
      <c r="R198" s="6" t="s">
        <v>382</v>
      </c>
      <c r="S198" s="7" t="s">
        <v>365</v>
      </c>
      <c r="T198" s="40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  <c r="BO198" s="33"/>
      <c r="BP198" s="33"/>
      <c r="BQ198" s="33"/>
      <c r="BR198" s="33"/>
      <c r="BS198" s="33"/>
      <c r="BT198" s="33"/>
      <c r="BU198" s="33"/>
      <c r="BV198" s="33"/>
      <c r="BW198" s="33"/>
      <c r="BX198" s="33"/>
      <c r="BY198" s="33"/>
      <c r="BZ198" s="33"/>
      <c r="CA198" s="33"/>
      <c r="CB198" s="33"/>
      <c r="CC198" s="33"/>
      <c r="CD198" s="33"/>
      <c r="CE198" s="33"/>
      <c r="CF198" s="33"/>
      <c r="CG198" s="33"/>
      <c r="CH198" s="33"/>
      <c r="CI198" s="33"/>
      <c r="CJ198" s="33"/>
      <c r="CK198" s="33"/>
      <c r="CL198" s="33"/>
      <c r="CM198" s="33"/>
      <c r="CN198" s="33"/>
      <c r="CO198" s="33"/>
      <c r="CP198" s="33"/>
      <c r="CQ198" s="33"/>
      <c r="CR198" s="33"/>
      <c r="CS198" s="33"/>
      <c r="CT198" s="33"/>
      <c r="CU198" s="33"/>
      <c r="CV198" s="33"/>
      <c r="CW198" s="33"/>
      <c r="CX198" s="33"/>
    </row>
    <row r="199" spans="1:102" s="10" customFormat="1" x14ac:dyDescent="0.25">
      <c r="A199" s="43" t="s">
        <v>721</v>
      </c>
      <c r="B199" s="44" t="s">
        <v>722</v>
      </c>
      <c r="C199" s="45">
        <v>170740031781</v>
      </c>
      <c r="D199" s="44" t="s">
        <v>672</v>
      </c>
      <c r="E199" s="46" t="s">
        <v>725</v>
      </c>
      <c r="F199" s="42">
        <f>H199+I199</f>
        <v>14658.261</v>
      </c>
      <c r="G199" s="47">
        <v>5.2358157942640071</v>
      </c>
      <c r="H199" s="42">
        <v>13838.261</v>
      </c>
      <c r="I199" s="42">
        <v>820</v>
      </c>
      <c r="J199" s="59">
        <v>10471.631588528015</v>
      </c>
      <c r="K199" s="59">
        <v>9885.836458901591</v>
      </c>
      <c r="L199" s="59">
        <v>585.79512962642514</v>
      </c>
      <c r="M199" s="64">
        <v>3141.4894765584045</v>
      </c>
      <c r="N199" s="64">
        <v>2965.7509656449088</v>
      </c>
      <c r="O199" s="64">
        <v>175.73851091349553</v>
      </c>
      <c r="P199" s="6" t="s">
        <v>717</v>
      </c>
      <c r="Q199" s="7" t="s">
        <v>718</v>
      </c>
      <c r="R199" s="6" t="s">
        <v>719</v>
      </c>
      <c r="S199" s="7" t="s">
        <v>365</v>
      </c>
      <c r="T199" s="38" t="s">
        <v>745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  <c r="BO199" s="33"/>
      <c r="BP199" s="33"/>
      <c r="BQ199" s="33"/>
      <c r="BR199" s="33"/>
      <c r="BS199" s="33"/>
      <c r="BT199" s="33"/>
      <c r="BU199" s="33"/>
      <c r="BV199" s="33"/>
      <c r="BW199" s="33"/>
      <c r="BX199" s="33"/>
      <c r="BY199" s="33"/>
      <c r="BZ199" s="33"/>
      <c r="CA199" s="33"/>
      <c r="CB199" s="33"/>
      <c r="CC199" s="33"/>
      <c r="CD199" s="33"/>
      <c r="CE199" s="33"/>
      <c r="CF199" s="33"/>
      <c r="CG199" s="33"/>
      <c r="CH199" s="33"/>
      <c r="CI199" s="33"/>
      <c r="CJ199" s="33"/>
      <c r="CK199" s="33"/>
      <c r="CL199" s="33"/>
      <c r="CM199" s="33"/>
      <c r="CN199" s="33"/>
      <c r="CO199" s="33"/>
      <c r="CP199" s="33"/>
      <c r="CQ199" s="33"/>
      <c r="CR199" s="33"/>
      <c r="CS199" s="33"/>
      <c r="CT199" s="33"/>
      <c r="CU199" s="33"/>
      <c r="CV199" s="33"/>
      <c r="CW199" s="33"/>
      <c r="CX199" s="33"/>
    </row>
    <row r="200" spans="1:102" s="10" customFormat="1" x14ac:dyDescent="0.25">
      <c r="A200" s="43"/>
      <c r="B200" s="44"/>
      <c r="C200" s="45"/>
      <c r="D200" s="44"/>
      <c r="E200" s="46"/>
      <c r="F200" s="42"/>
      <c r="G200" s="47"/>
      <c r="H200" s="42"/>
      <c r="I200" s="42"/>
      <c r="J200" s="59"/>
      <c r="K200" s="59"/>
      <c r="L200" s="59"/>
      <c r="M200" s="64"/>
      <c r="N200" s="64"/>
      <c r="O200" s="64"/>
      <c r="P200" s="6" t="s">
        <v>720</v>
      </c>
      <c r="Q200" s="7" t="s">
        <v>364</v>
      </c>
      <c r="R200" s="6" t="s">
        <v>382</v>
      </c>
      <c r="S200" s="7" t="s">
        <v>365</v>
      </c>
      <c r="T200" s="39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  <c r="BO200" s="33"/>
      <c r="BP200" s="33"/>
      <c r="BQ200" s="33"/>
      <c r="BR200" s="33"/>
      <c r="BS200" s="33"/>
      <c r="BT200" s="33"/>
      <c r="BU200" s="33"/>
      <c r="BV200" s="33"/>
      <c r="BW200" s="33"/>
      <c r="BX200" s="33"/>
      <c r="BY200" s="33"/>
      <c r="BZ200" s="33"/>
      <c r="CA200" s="33"/>
      <c r="CB200" s="33"/>
      <c r="CC200" s="33"/>
      <c r="CD200" s="33"/>
      <c r="CE200" s="33"/>
      <c r="CF200" s="33"/>
      <c r="CG200" s="33"/>
      <c r="CH200" s="33"/>
      <c r="CI200" s="33"/>
      <c r="CJ200" s="33"/>
      <c r="CK200" s="33"/>
      <c r="CL200" s="33"/>
      <c r="CM200" s="33"/>
      <c r="CN200" s="33"/>
      <c r="CO200" s="33"/>
      <c r="CP200" s="33"/>
      <c r="CQ200" s="33"/>
      <c r="CR200" s="33"/>
      <c r="CS200" s="33"/>
      <c r="CT200" s="33"/>
      <c r="CU200" s="33"/>
      <c r="CV200" s="33"/>
      <c r="CW200" s="33"/>
      <c r="CX200" s="33"/>
    </row>
    <row r="201" spans="1:102" s="10" customFormat="1" x14ac:dyDescent="0.25">
      <c r="A201" s="43"/>
      <c r="B201" s="44"/>
      <c r="C201" s="45"/>
      <c r="D201" s="44"/>
      <c r="E201" s="46"/>
      <c r="F201" s="42"/>
      <c r="G201" s="47"/>
      <c r="H201" s="42"/>
      <c r="I201" s="42"/>
      <c r="J201" s="59"/>
      <c r="K201" s="59"/>
      <c r="L201" s="59"/>
      <c r="M201" s="64"/>
      <c r="N201" s="64"/>
      <c r="O201" s="64"/>
      <c r="P201" s="6" t="s">
        <v>736</v>
      </c>
      <c r="Q201" s="7" t="s">
        <v>726</v>
      </c>
      <c r="R201" s="6" t="s">
        <v>727</v>
      </c>
      <c r="S201" s="7" t="s">
        <v>728</v>
      </c>
      <c r="T201" s="39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  <c r="BO201" s="33"/>
      <c r="BP201" s="33"/>
      <c r="BQ201" s="33"/>
      <c r="BR201" s="33"/>
      <c r="BS201" s="33"/>
      <c r="BT201" s="33"/>
      <c r="BU201" s="33"/>
      <c r="BV201" s="33"/>
      <c r="BW201" s="33"/>
      <c r="BX201" s="33"/>
      <c r="BY201" s="33"/>
      <c r="BZ201" s="33"/>
      <c r="CA201" s="33"/>
      <c r="CB201" s="33"/>
      <c r="CC201" s="33"/>
      <c r="CD201" s="33"/>
      <c r="CE201" s="33"/>
      <c r="CF201" s="33"/>
      <c r="CG201" s="33"/>
      <c r="CH201" s="33"/>
      <c r="CI201" s="33"/>
      <c r="CJ201" s="33"/>
      <c r="CK201" s="33"/>
      <c r="CL201" s="33"/>
      <c r="CM201" s="33"/>
      <c r="CN201" s="33"/>
      <c r="CO201" s="33"/>
      <c r="CP201" s="33"/>
      <c r="CQ201" s="33"/>
      <c r="CR201" s="33"/>
      <c r="CS201" s="33"/>
      <c r="CT201" s="33"/>
      <c r="CU201" s="33"/>
      <c r="CV201" s="33"/>
      <c r="CW201" s="33"/>
      <c r="CX201" s="33"/>
    </row>
    <row r="202" spans="1:102" s="10" customFormat="1" ht="45" x14ac:dyDescent="0.25">
      <c r="A202" s="43"/>
      <c r="B202" s="44"/>
      <c r="C202" s="45"/>
      <c r="D202" s="44"/>
      <c r="E202" s="46"/>
      <c r="F202" s="42"/>
      <c r="G202" s="47"/>
      <c r="H202" s="42"/>
      <c r="I202" s="42"/>
      <c r="J202" s="59"/>
      <c r="K202" s="59"/>
      <c r="L202" s="59"/>
      <c r="M202" s="64"/>
      <c r="N202" s="64"/>
      <c r="O202" s="64"/>
      <c r="P202" s="6" t="s">
        <v>737</v>
      </c>
      <c r="Q202" s="7" t="s">
        <v>478</v>
      </c>
      <c r="R202" s="6" t="s">
        <v>485</v>
      </c>
      <c r="S202" s="7" t="s">
        <v>488</v>
      </c>
      <c r="T202" s="39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  <c r="BO202" s="33"/>
      <c r="BP202" s="33"/>
      <c r="BQ202" s="33"/>
      <c r="BR202" s="33"/>
      <c r="BS202" s="33"/>
      <c r="BT202" s="33"/>
      <c r="BU202" s="33"/>
      <c r="BV202" s="33"/>
      <c r="BW202" s="33"/>
      <c r="BX202" s="33"/>
      <c r="BY202" s="33"/>
      <c r="BZ202" s="33"/>
      <c r="CA202" s="33"/>
      <c r="CB202" s="33"/>
      <c r="CC202" s="33"/>
      <c r="CD202" s="33"/>
      <c r="CE202" s="33"/>
      <c r="CF202" s="33"/>
      <c r="CG202" s="33"/>
      <c r="CH202" s="33"/>
      <c r="CI202" s="33"/>
      <c r="CJ202" s="33"/>
      <c r="CK202" s="33"/>
      <c r="CL202" s="33"/>
      <c r="CM202" s="33"/>
      <c r="CN202" s="33"/>
      <c r="CO202" s="33"/>
      <c r="CP202" s="33"/>
      <c r="CQ202" s="33"/>
      <c r="CR202" s="33"/>
      <c r="CS202" s="33"/>
      <c r="CT202" s="33"/>
      <c r="CU202" s="33"/>
      <c r="CV202" s="33"/>
      <c r="CW202" s="33"/>
      <c r="CX202" s="33"/>
    </row>
    <row r="203" spans="1:102" s="10" customFormat="1" x14ac:dyDescent="0.25">
      <c r="A203" s="43"/>
      <c r="B203" s="44"/>
      <c r="C203" s="45"/>
      <c r="D203" s="44"/>
      <c r="E203" s="46"/>
      <c r="F203" s="42"/>
      <c r="G203" s="47"/>
      <c r="H203" s="42"/>
      <c r="I203" s="42"/>
      <c r="J203" s="59"/>
      <c r="K203" s="59"/>
      <c r="L203" s="59"/>
      <c r="M203" s="64"/>
      <c r="N203" s="64"/>
      <c r="O203" s="64"/>
      <c r="P203" s="8" t="s">
        <v>738</v>
      </c>
      <c r="Q203" s="4" t="s">
        <v>62</v>
      </c>
      <c r="R203" s="3" t="s">
        <v>63</v>
      </c>
      <c r="S203" s="5" t="s">
        <v>64</v>
      </c>
      <c r="T203" s="39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  <c r="BO203" s="33"/>
      <c r="BP203" s="33"/>
      <c r="BQ203" s="33"/>
      <c r="BR203" s="33"/>
      <c r="BS203" s="33"/>
      <c r="BT203" s="33"/>
      <c r="BU203" s="33"/>
      <c r="BV203" s="33"/>
      <c r="BW203" s="33"/>
      <c r="BX203" s="33"/>
      <c r="BY203" s="33"/>
      <c r="BZ203" s="33"/>
      <c r="CA203" s="33"/>
      <c r="CB203" s="33"/>
      <c r="CC203" s="33"/>
      <c r="CD203" s="33"/>
      <c r="CE203" s="33"/>
      <c r="CF203" s="33"/>
      <c r="CG203" s="33"/>
      <c r="CH203" s="33"/>
      <c r="CI203" s="33"/>
      <c r="CJ203" s="33"/>
      <c r="CK203" s="33"/>
      <c r="CL203" s="33"/>
      <c r="CM203" s="33"/>
      <c r="CN203" s="33"/>
      <c r="CO203" s="33"/>
      <c r="CP203" s="33"/>
      <c r="CQ203" s="33"/>
      <c r="CR203" s="33"/>
      <c r="CS203" s="33"/>
      <c r="CT203" s="33"/>
      <c r="CU203" s="33"/>
      <c r="CV203" s="33"/>
      <c r="CW203" s="33"/>
      <c r="CX203" s="33"/>
    </row>
    <row r="204" spans="1:102" s="10" customFormat="1" x14ac:dyDescent="0.25">
      <c r="A204" s="43"/>
      <c r="B204" s="44"/>
      <c r="C204" s="45"/>
      <c r="D204" s="44"/>
      <c r="E204" s="46"/>
      <c r="F204" s="42"/>
      <c r="G204" s="47"/>
      <c r="H204" s="42"/>
      <c r="I204" s="42"/>
      <c r="J204" s="59"/>
      <c r="K204" s="59"/>
      <c r="L204" s="59"/>
      <c r="M204" s="64"/>
      <c r="N204" s="64"/>
      <c r="O204" s="64"/>
      <c r="P204" s="6" t="s">
        <v>739</v>
      </c>
      <c r="Q204" s="7" t="s">
        <v>729</v>
      </c>
      <c r="R204" s="6" t="s">
        <v>730</v>
      </c>
      <c r="S204" s="7" t="s">
        <v>731</v>
      </c>
      <c r="T204" s="39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  <c r="BO204" s="33"/>
      <c r="BP204" s="33"/>
      <c r="BQ204" s="33"/>
      <c r="BR204" s="33"/>
      <c r="BS204" s="33"/>
      <c r="BT204" s="33"/>
      <c r="BU204" s="33"/>
      <c r="BV204" s="33"/>
      <c r="BW204" s="33"/>
      <c r="BX204" s="33"/>
      <c r="BY204" s="33"/>
      <c r="BZ204" s="33"/>
      <c r="CA204" s="33"/>
      <c r="CB204" s="33"/>
      <c r="CC204" s="33"/>
      <c r="CD204" s="33"/>
      <c r="CE204" s="33"/>
      <c r="CF204" s="33"/>
      <c r="CG204" s="33"/>
      <c r="CH204" s="33"/>
      <c r="CI204" s="33"/>
      <c r="CJ204" s="33"/>
      <c r="CK204" s="33"/>
      <c r="CL204" s="33"/>
      <c r="CM204" s="33"/>
      <c r="CN204" s="33"/>
      <c r="CO204" s="33"/>
      <c r="CP204" s="33"/>
      <c r="CQ204" s="33"/>
      <c r="CR204" s="33"/>
      <c r="CS204" s="33"/>
      <c r="CT204" s="33"/>
      <c r="CU204" s="33"/>
      <c r="CV204" s="33"/>
      <c r="CW204" s="33"/>
      <c r="CX204" s="33"/>
    </row>
    <row r="205" spans="1:102" s="10" customFormat="1" x14ac:dyDescent="0.25">
      <c r="A205" s="43"/>
      <c r="B205" s="44"/>
      <c r="C205" s="45"/>
      <c r="D205" s="44"/>
      <c r="E205" s="46"/>
      <c r="F205" s="42"/>
      <c r="G205" s="47"/>
      <c r="H205" s="42"/>
      <c r="I205" s="42"/>
      <c r="J205" s="59"/>
      <c r="K205" s="59"/>
      <c r="L205" s="59"/>
      <c r="M205" s="64"/>
      <c r="N205" s="64"/>
      <c r="O205" s="64"/>
      <c r="P205" s="6" t="s">
        <v>740</v>
      </c>
      <c r="Q205" s="7" t="s">
        <v>732</v>
      </c>
      <c r="R205" s="6" t="s">
        <v>733</v>
      </c>
      <c r="S205" s="7" t="s">
        <v>171</v>
      </c>
      <c r="T205" s="40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  <c r="BO205" s="33"/>
      <c r="BP205" s="33"/>
      <c r="BQ205" s="33"/>
      <c r="BR205" s="33"/>
      <c r="BS205" s="33"/>
      <c r="BT205" s="33"/>
      <c r="BU205" s="33"/>
      <c r="BV205" s="33"/>
      <c r="BW205" s="33"/>
      <c r="BX205" s="33"/>
      <c r="BY205" s="33"/>
      <c r="BZ205" s="33"/>
      <c r="CA205" s="33"/>
      <c r="CB205" s="33"/>
      <c r="CC205" s="33"/>
      <c r="CD205" s="33"/>
      <c r="CE205" s="33"/>
      <c r="CF205" s="33"/>
      <c r="CG205" s="33"/>
      <c r="CH205" s="33"/>
      <c r="CI205" s="33"/>
      <c r="CJ205" s="33"/>
      <c r="CK205" s="33"/>
      <c r="CL205" s="33"/>
      <c r="CM205" s="33"/>
      <c r="CN205" s="33"/>
      <c r="CO205" s="33"/>
      <c r="CP205" s="33"/>
      <c r="CQ205" s="33"/>
      <c r="CR205" s="33"/>
      <c r="CS205" s="33"/>
      <c r="CT205" s="33"/>
      <c r="CU205" s="33"/>
      <c r="CV205" s="33"/>
      <c r="CW205" s="33"/>
      <c r="CX205" s="33"/>
    </row>
    <row r="206" spans="1:102" s="10" customFormat="1" ht="69" customHeight="1" x14ac:dyDescent="0.25">
      <c r="A206" s="14" t="s">
        <v>724</v>
      </c>
      <c r="B206" s="13" t="s">
        <v>723</v>
      </c>
      <c r="C206" s="20">
        <v>140740003770</v>
      </c>
      <c r="D206" s="13" t="s">
        <v>734</v>
      </c>
      <c r="E206" s="7" t="s">
        <v>735</v>
      </c>
      <c r="F206" s="21">
        <f>H206+I206</f>
        <v>1000</v>
      </c>
      <c r="G206" s="22">
        <v>0.35719215221123479</v>
      </c>
      <c r="H206" s="21">
        <v>1000</v>
      </c>
      <c r="I206" s="21"/>
      <c r="J206" s="58">
        <v>714.38430442246954</v>
      </c>
      <c r="K206" s="58">
        <v>714.38430442246954</v>
      </c>
      <c r="L206" s="58"/>
      <c r="M206" s="63">
        <v>214.31529132674086</v>
      </c>
      <c r="N206" s="63">
        <v>214.31529132674086</v>
      </c>
      <c r="O206" s="63"/>
      <c r="P206" s="6" t="s">
        <v>741</v>
      </c>
      <c r="Q206" s="7" t="s">
        <v>478</v>
      </c>
      <c r="R206" s="6" t="s">
        <v>485</v>
      </c>
      <c r="S206" s="7" t="s">
        <v>488</v>
      </c>
      <c r="T206" s="37" t="s">
        <v>745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  <c r="BO206" s="33"/>
      <c r="BP206" s="33"/>
      <c r="BQ206" s="33"/>
      <c r="BR206" s="33"/>
      <c r="BS206" s="33"/>
      <c r="BT206" s="33"/>
      <c r="BU206" s="33"/>
      <c r="BV206" s="33"/>
      <c r="BW206" s="33"/>
      <c r="BX206" s="33"/>
      <c r="BY206" s="33"/>
      <c r="BZ206" s="33"/>
      <c r="CA206" s="33"/>
      <c r="CB206" s="33"/>
      <c r="CC206" s="33"/>
      <c r="CD206" s="33"/>
      <c r="CE206" s="33"/>
      <c r="CF206" s="33"/>
      <c r="CG206" s="33"/>
      <c r="CH206" s="33"/>
      <c r="CI206" s="33"/>
      <c r="CJ206" s="33"/>
      <c r="CK206" s="33"/>
      <c r="CL206" s="33"/>
      <c r="CM206" s="33"/>
      <c r="CN206" s="33"/>
      <c r="CO206" s="33"/>
      <c r="CP206" s="33"/>
      <c r="CQ206" s="33"/>
      <c r="CR206" s="33"/>
      <c r="CS206" s="33"/>
      <c r="CT206" s="33"/>
      <c r="CU206" s="33"/>
      <c r="CV206" s="33"/>
      <c r="CW206" s="33"/>
      <c r="CX206" s="33"/>
    </row>
    <row r="207" spans="1:102" ht="20.25" x14ac:dyDescent="0.3">
      <c r="A207" s="52" t="s">
        <v>19</v>
      </c>
      <c r="B207" s="52"/>
      <c r="C207" s="52"/>
      <c r="D207" s="52"/>
      <c r="E207" s="52"/>
      <c r="F207" s="32">
        <f>H207+I207</f>
        <v>279961.35800000001</v>
      </c>
      <c r="G207" s="32"/>
      <c r="H207" s="32">
        <f>SUM(H9:H206)</f>
        <v>158127.86199999999</v>
      </c>
      <c r="I207" s="32">
        <f>SUM(I9:I206)</f>
        <v>121833.496</v>
      </c>
      <c r="J207" s="60">
        <f>K207+L207</f>
        <v>199999.99999999994</v>
      </c>
      <c r="K207" s="60">
        <f>SUM(K9:K206)</f>
        <v>112964.06270468225</v>
      </c>
      <c r="L207" s="60">
        <f>SUM(L9:L206)</f>
        <v>87035.937295317708</v>
      </c>
      <c r="M207" s="65">
        <f>N207+O207</f>
        <v>60000</v>
      </c>
      <c r="N207" s="65">
        <f>SUM(N9:N206)</f>
        <v>38093.38403969779</v>
      </c>
      <c r="O207" s="65">
        <f>SUM(O9:O206)</f>
        <v>21906.615960302213</v>
      </c>
      <c r="P207" s="41"/>
      <c r="Q207" s="41"/>
      <c r="R207" s="41"/>
      <c r="S207" s="41"/>
      <c r="T207" s="11"/>
    </row>
  </sheetData>
  <mergeCells count="558">
    <mergeCell ref="T5:T8"/>
    <mergeCell ref="T102:T110"/>
    <mergeCell ref="T51:T54"/>
    <mergeCell ref="T75:T76"/>
    <mergeCell ref="T73:T74"/>
    <mergeCell ref="N143:N147"/>
    <mergeCell ref="O143:O147"/>
    <mergeCell ref="A148:A153"/>
    <mergeCell ref="B148:B153"/>
    <mergeCell ref="C148:C153"/>
    <mergeCell ref="D148:D153"/>
    <mergeCell ref="E148:E153"/>
    <mergeCell ref="F148:F153"/>
    <mergeCell ref="G148:G153"/>
    <mergeCell ref="H148:H153"/>
    <mergeCell ref="I148:I153"/>
    <mergeCell ref="J148:J153"/>
    <mergeCell ref="K148:K153"/>
    <mergeCell ref="L148:L153"/>
    <mergeCell ref="M148:M153"/>
    <mergeCell ref="N148:N153"/>
    <mergeCell ref="O148:O153"/>
    <mergeCell ref="A143:A147"/>
    <mergeCell ref="B143:B147"/>
    <mergeCell ref="C143:C147"/>
    <mergeCell ref="D143:D147"/>
    <mergeCell ref="E143:E147"/>
    <mergeCell ref="F143:F147"/>
    <mergeCell ref="G143:G147"/>
    <mergeCell ref="H143:H147"/>
    <mergeCell ref="I143:I147"/>
    <mergeCell ref="J141:J142"/>
    <mergeCell ref="J143:J147"/>
    <mergeCell ref="L131:L132"/>
    <mergeCell ref="M131:M132"/>
    <mergeCell ref="K143:K147"/>
    <mergeCell ref="L143:L147"/>
    <mergeCell ref="M143:M147"/>
    <mergeCell ref="N131:N132"/>
    <mergeCell ref="K141:K142"/>
    <mergeCell ref="L141:L142"/>
    <mergeCell ref="M141:M142"/>
    <mergeCell ref="N141:N142"/>
    <mergeCell ref="O141:O142"/>
    <mergeCell ref="A141:A142"/>
    <mergeCell ref="B141:B142"/>
    <mergeCell ref="C141:C142"/>
    <mergeCell ref="D141:D142"/>
    <mergeCell ref="E141:E142"/>
    <mergeCell ref="F141:F142"/>
    <mergeCell ref="G141:G142"/>
    <mergeCell ref="H141:H142"/>
    <mergeCell ref="I141:I142"/>
    <mergeCell ref="L119:L125"/>
    <mergeCell ref="M119:M125"/>
    <mergeCell ref="N119:N125"/>
    <mergeCell ref="O119:O125"/>
    <mergeCell ref="H119:H125"/>
    <mergeCell ref="I119:I125"/>
    <mergeCell ref="O131:O132"/>
    <mergeCell ref="A133:A139"/>
    <mergeCell ref="B133:B139"/>
    <mergeCell ref="C133:C139"/>
    <mergeCell ref="D133:D139"/>
    <mergeCell ref="E133:E139"/>
    <mergeCell ref="F133:F139"/>
    <mergeCell ref="G133:G139"/>
    <mergeCell ref="H133:H139"/>
    <mergeCell ref="I133:I139"/>
    <mergeCell ref="J133:J139"/>
    <mergeCell ref="K133:K139"/>
    <mergeCell ref="L133:L139"/>
    <mergeCell ref="M133:M139"/>
    <mergeCell ref="N133:N139"/>
    <mergeCell ref="O133:O139"/>
    <mergeCell ref="A131:A132"/>
    <mergeCell ref="B131:B132"/>
    <mergeCell ref="C119:C125"/>
    <mergeCell ref="D119:D125"/>
    <mergeCell ref="E119:E125"/>
    <mergeCell ref="F119:F125"/>
    <mergeCell ref="G119:G125"/>
    <mergeCell ref="G131:G132"/>
    <mergeCell ref="H131:H132"/>
    <mergeCell ref="J119:J125"/>
    <mergeCell ref="K119:K125"/>
    <mergeCell ref="C131:C132"/>
    <mergeCell ref="D131:D132"/>
    <mergeCell ref="E131:E132"/>
    <mergeCell ref="F131:F132"/>
    <mergeCell ref="I131:I132"/>
    <mergeCell ref="J131:J132"/>
    <mergeCell ref="K131:K132"/>
    <mergeCell ref="K111:K115"/>
    <mergeCell ref="L111:L115"/>
    <mergeCell ref="M111:M115"/>
    <mergeCell ref="N111:N115"/>
    <mergeCell ref="O111:O115"/>
    <mergeCell ref="A111:A115"/>
    <mergeCell ref="B111:B115"/>
    <mergeCell ref="A126:A130"/>
    <mergeCell ref="B126:B130"/>
    <mergeCell ref="C126:C130"/>
    <mergeCell ref="D126:D130"/>
    <mergeCell ref="E126:E130"/>
    <mergeCell ref="F126:F130"/>
    <mergeCell ref="G126:G130"/>
    <mergeCell ref="H126:H130"/>
    <mergeCell ref="I126:I130"/>
    <mergeCell ref="J126:J130"/>
    <mergeCell ref="K126:K130"/>
    <mergeCell ref="L126:L130"/>
    <mergeCell ref="M126:M130"/>
    <mergeCell ref="N126:N130"/>
    <mergeCell ref="O126:O130"/>
    <mergeCell ref="A119:A125"/>
    <mergeCell ref="B119:B125"/>
    <mergeCell ref="C111:C115"/>
    <mergeCell ref="D111:D115"/>
    <mergeCell ref="E111:E115"/>
    <mergeCell ref="F111:F115"/>
    <mergeCell ref="G111:G115"/>
    <mergeCell ref="H111:H115"/>
    <mergeCell ref="I111:I115"/>
    <mergeCell ref="J100:J101"/>
    <mergeCell ref="C100:C101"/>
    <mergeCell ref="D100:D101"/>
    <mergeCell ref="E100:E101"/>
    <mergeCell ref="F100:F101"/>
    <mergeCell ref="G100:G101"/>
    <mergeCell ref="H100:H101"/>
    <mergeCell ref="I100:I101"/>
    <mergeCell ref="J111:J115"/>
    <mergeCell ref="K100:K101"/>
    <mergeCell ref="L100:L101"/>
    <mergeCell ref="M100:M101"/>
    <mergeCell ref="N100:N101"/>
    <mergeCell ref="O100:O101"/>
    <mergeCell ref="A102:A110"/>
    <mergeCell ref="B102:B110"/>
    <mergeCell ref="C102:C110"/>
    <mergeCell ref="D102:D110"/>
    <mergeCell ref="E102:E110"/>
    <mergeCell ref="F102:F110"/>
    <mergeCell ref="G102:G110"/>
    <mergeCell ref="H102:H110"/>
    <mergeCell ref="I102:I110"/>
    <mergeCell ref="J102:J110"/>
    <mergeCell ref="K102:K110"/>
    <mergeCell ref="L102:L110"/>
    <mergeCell ref="M102:M110"/>
    <mergeCell ref="N102:N110"/>
    <mergeCell ref="O102:O110"/>
    <mergeCell ref="A100:A101"/>
    <mergeCell ref="B100:B101"/>
    <mergeCell ref="N81:N97"/>
    <mergeCell ref="O81:O97"/>
    <mergeCell ref="A98:A99"/>
    <mergeCell ref="B98:B99"/>
    <mergeCell ref="C98:C99"/>
    <mergeCell ref="D98:D99"/>
    <mergeCell ref="E98:E99"/>
    <mergeCell ref="F98:F99"/>
    <mergeCell ref="G98:G99"/>
    <mergeCell ref="H98:H99"/>
    <mergeCell ref="I98:I99"/>
    <mergeCell ref="J98:J99"/>
    <mergeCell ref="K98:K99"/>
    <mergeCell ref="L98:L99"/>
    <mergeCell ref="M98:M99"/>
    <mergeCell ref="N98:N99"/>
    <mergeCell ref="O98:O99"/>
    <mergeCell ref="A81:A97"/>
    <mergeCell ref="B81:B97"/>
    <mergeCell ref="C81:C97"/>
    <mergeCell ref="D81:D97"/>
    <mergeCell ref="E81:E97"/>
    <mergeCell ref="F81:F97"/>
    <mergeCell ref="G81:G97"/>
    <mergeCell ref="H81:H97"/>
    <mergeCell ref="I81:I97"/>
    <mergeCell ref="J81:J97"/>
    <mergeCell ref="K81:K97"/>
    <mergeCell ref="K73:K74"/>
    <mergeCell ref="L73:L74"/>
    <mergeCell ref="M73:M74"/>
    <mergeCell ref="L81:L97"/>
    <mergeCell ref="M81:M97"/>
    <mergeCell ref="N73:N74"/>
    <mergeCell ref="O73:O74"/>
    <mergeCell ref="A75:A76"/>
    <mergeCell ref="B75:B76"/>
    <mergeCell ref="C75:C76"/>
    <mergeCell ref="D75:D76"/>
    <mergeCell ref="E75:E76"/>
    <mergeCell ref="F75:F76"/>
    <mergeCell ref="G75:G76"/>
    <mergeCell ref="H75:H76"/>
    <mergeCell ref="I75:I76"/>
    <mergeCell ref="J75:J76"/>
    <mergeCell ref="K75:K76"/>
    <mergeCell ref="L75:L76"/>
    <mergeCell ref="M75:M76"/>
    <mergeCell ref="N75:N76"/>
    <mergeCell ref="O75:O76"/>
    <mergeCell ref="A73:A74"/>
    <mergeCell ref="B73:B74"/>
    <mergeCell ref="J69:J72"/>
    <mergeCell ref="K69:K72"/>
    <mergeCell ref="L69:L72"/>
    <mergeCell ref="M69:M72"/>
    <mergeCell ref="N69:N72"/>
    <mergeCell ref="O69:O72"/>
    <mergeCell ref="A67:A68"/>
    <mergeCell ref="B67:B68"/>
    <mergeCell ref="C73:C74"/>
    <mergeCell ref="D73:D74"/>
    <mergeCell ref="E73:E74"/>
    <mergeCell ref="F73:F74"/>
    <mergeCell ref="G73:G74"/>
    <mergeCell ref="H73:H74"/>
    <mergeCell ref="I73:I74"/>
    <mergeCell ref="J67:J68"/>
    <mergeCell ref="C67:C68"/>
    <mergeCell ref="D67:D68"/>
    <mergeCell ref="E67:E68"/>
    <mergeCell ref="F67:F68"/>
    <mergeCell ref="G67:G68"/>
    <mergeCell ref="H67:H68"/>
    <mergeCell ref="I67:I68"/>
    <mergeCell ref="J73:J74"/>
    <mergeCell ref="A69:A72"/>
    <mergeCell ref="B69:B72"/>
    <mergeCell ref="C69:C72"/>
    <mergeCell ref="D69:D72"/>
    <mergeCell ref="E69:E72"/>
    <mergeCell ref="F69:F72"/>
    <mergeCell ref="G69:G72"/>
    <mergeCell ref="H69:H72"/>
    <mergeCell ref="I69:I72"/>
    <mergeCell ref="J59:J66"/>
    <mergeCell ref="K59:K66"/>
    <mergeCell ref="L59:L66"/>
    <mergeCell ref="M59:M66"/>
    <mergeCell ref="N59:N66"/>
    <mergeCell ref="O59:O66"/>
    <mergeCell ref="K67:K68"/>
    <mergeCell ref="L67:L68"/>
    <mergeCell ref="M67:M68"/>
    <mergeCell ref="N67:N68"/>
    <mergeCell ref="O67:O68"/>
    <mergeCell ref="E5:E8"/>
    <mergeCell ref="D5:D8"/>
    <mergeCell ref="F5:I5"/>
    <mergeCell ref="H6:I6"/>
    <mergeCell ref="I7:I8"/>
    <mergeCell ref="F6:F8"/>
    <mergeCell ref="A59:A66"/>
    <mergeCell ref="B59:B66"/>
    <mergeCell ref="C59:C66"/>
    <mergeCell ref="D59:D66"/>
    <mergeCell ref="E59:E66"/>
    <mergeCell ref="F59:F66"/>
    <mergeCell ref="G59:G66"/>
    <mergeCell ref="H59:H66"/>
    <mergeCell ref="I59:I66"/>
    <mergeCell ref="C10:C12"/>
    <mergeCell ref="D10:D12"/>
    <mergeCell ref="E10:E12"/>
    <mergeCell ref="F10:F12"/>
    <mergeCell ref="A13:A29"/>
    <mergeCell ref="B13:B29"/>
    <mergeCell ref="C13:C29"/>
    <mergeCell ref="D13:D29"/>
    <mergeCell ref="E13:E29"/>
    <mergeCell ref="A2:S2"/>
    <mergeCell ref="M6:M8"/>
    <mergeCell ref="H7:H8"/>
    <mergeCell ref="J5:L5"/>
    <mergeCell ref="A207:E207"/>
    <mergeCell ref="C5:C8"/>
    <mergeCell ref="B5:B8"/>
    <mergeCell ref="A5:A8"/>
    <mergeCell ref="Q6:Q8"/>
    <mergeCell ref="A10:A12"/>
    <mergeCell ref="P5:S5"/>
    <mergeCell ref="S6:S8"/>
    <mergeCell ref="R6:R8"/>
    <mergeCell ref="P6:P8"/>
    <mergeCell ref="O7:O8"/>
    <mergeCell ref="M5:O5"/>
    <mergeCell ref="N6:O6"/>
    <mergeCell ref="N7:N8"/>
    <mergeCell ref="J10:J12"/>
    <mergeCell ref="G6:G8"/>
    <mergeCell ref="C30:C38"/>
    <mergeCell ref="D30:D38"/>
    <mergeCell ref="E30:E38"/>
    <mergeCell ref="O10:O12"/>
    <mergeCell ref="F13:F29"/>
    <mergeCell ref="G13:G29"/>
    <mergeCell ref="H13:H29"/>
    <mergeCell ref="I13:I29"/>
    <mergeCell ref="M13:M29"/>
    <mergeCell ref="N13:N29"/>
    <mergeCell ref="O13:O29"/>
    <mergeCell ref="G10:G12"/>
    <mergeCell ref="H10:H12"/>
    <mergeCell ref="I10:I12"/>
    <mergeCell ref="M10:M12"/>
    <mergeCell ref="N10:N12"/>
    <mergeCell ref="K10:K12"/>
    <mergeCell ref="L10:L12"/>
    <mergeCell ref="J13:J29"/>
    <mergeCell ref="K13:K29"/>
    <mergeCell ref="L13:L29"/>
    <mergeCell ref="B10:B12"/>
    <mergeCell ref="J6:J8"/>
    <mergeCell ref="K6:L6"/>
    <mergeCell ref="K7:K8"/>
    <mergeCell ref="L7:L8"/>
    <mergeCell ref="N30:N38"/>
    <mergeCell ref="O30:O38"/>
    <mergeCell ref="A39:A48"/>
    <mergeCell ref="B39:B48"/>
    <mergeCell ref="C39:C48"/>
    <mergeCell ref="D39:D48"/>
    <mergeCell ref="E39:E48"/>
    <mergeCell ref="F39:F48"/>
    <mergeCell ref="G39:G48"/>
    <mergeCell ref="H39:H48"/>
    <mergeCell ref="I39:I48"/>
    <mergeCell ref="M39:M48"/>
    <mergeCell ref="N39:N48"/>
    <mergeCell ref="O39:O48"/>
    <mergeCell ref="F30:F38"/>
    <mergeCell ref="G30:G38"/>
    <mergeCell ref="H30:H38"/>
    <mergeCell ref="J39:J48"/>
    <mergeCell ref="A30:A38"/>
    <mergeCell ref="B30:B38"/>
    <mergeCell ref="H55:H56"/>
    <mergeCell ref="I55:I56"/>
    <mergeCell ref="J55:J56"/>
    <mergeCell ref="K55:K56"/>
    <mergeCell ref="L55:L56"/>
    <mergeCell ref="M55:M56"/>
    <mergeCell ref="K39:K48"/>
    <mergeCell ref="L39:L48"/>
    <mergeCell ref="J30:J38"/>
    <mergeCell ref="K30:K38"/>
    <mergeCell ref="L30:L38"/>
    <mergeCell ref="I30:I38"/>
    <mergeCell ref="M30:M38"/>
    <mergeCell ref="N55:N56"/>
    <mergeCell ref="O55:O56"/>
    <mergeCell ref="M51:M54"/>
    <mergeCell ref="N51:N54"/>
    <mergeCell ref="O51:O54"/>
    <mergeCell ref="A55:A56"/>
    <mergeCell ref="B55:B56"/>
    <mergeCell ref="C55:C56"/>
    <mergeCell ref="D55:D56"/>
    <mergeCell ref="A51:A54"/>
    <mergeCell ref="B51:B54"/>
    <mergeCell ref="C51:C54"/>
    <mergeCell ref="D51:D54"/>
    <mergeCell ref="E51:E54"/>
    <mergeCell ref="F51:F54"/>
    <mergeCell ref="G51:G54"/>
    <mergeCell ref="H51:H54"/>
    <mergeCell ref="I51:I54"/>
    <mergeCell ref="J51:J54"/>
    <mergeCell ref="K51:K54"/>
    <mergeCell ref="L51:L54"/>
    <mergeCell ref="E55:E56"/>
    <mergeCell ref="F55:F56"/>
    <mergeCell ref="G55:G56"/>
    <mergeCell ref="G155:G158"/>
    <mergeCell ref="H155:H158"/>
    <mergeCell ref="I155:I158"/>
    <mergeCell ref="J155:J158"/>
    <mergeCell ref="K155:K158"/>
    <mergeCell ref="L155:L158"/>
    <mergeCell ref="M155:M158"/>
    <mergeCell ref="N155:N158"/>
    <mergeCell ref="O155:O158"/>
    <mergeCell ref="F161:F168"/>
    <mergeCell ref="E161:E168"/>
    <mergeCell ref="D161:D168"/>
    <mergeCell ref="C161:C168"/>
    <mergeCell ref="B161:B168"/>
    <mergeCell ref="A161:A168"/>
    <mergeCell ref="A155:A158"/>
    <mergeCell ref="B155:B158"/>
    <mergeCell ref="C155:C158"/>
    <mergeCell ref="D155:D158"/>
    <mergeCell ref="E155:E158"/>
    <mergeCell ref="F155:F158"/>
    <mergeCell ref="J169:J172"/>
    <mergeCell ref="K169:K172"/>
    <mergeCell ref="L169:L172"/>
    <mergeCell ref="M169:M172"/>
    <mergeCell ref="N169:N172"/>
    <mergeCell ref="O169:O172"/>
    <mergeCell ref="I161:I168"/>
    <mergeCell ref="H161:H168"/>
    <mergeCell ref="G161:G168"/>
    <mergeCell ref="A169:A172"/>
    <mergeCell ref="B169:B172"/>
    <mergeCell ref="C169:C172"/>
    <mergeCell ref="D169:D172"/>
    <mergeCell ref="E169:E172"/>
    <mergeCell ref="F169:F172"/>
    <mergeCell ref="G169:G172"/>
    <mergeCell ref="H169:H172"/>
    <mergeCell ref="I169:I172"/>
    <mergeCell ref="N175:N178"/>
    <mergeCell ref="O175:O178"/>
    <mergeCell ref="A173:A174"/>
    <mergeCell ref="B173:B174"/>
    <mergeCell ref="C173:C174"/>
    <mergeCell ref="D173:D174"/>
    <mergeCell ref="E173:E174"/>
    <mergeCell ref="F173:F174"/>
    <mergeCell ref="G173:G174"/>
    <mergeCell ref="H173:H174"/>
    <mergeCell ref="I173:I174"/>
    <mergeCell ref="M183:M184"/>
    <mergeCell ref="N183:N184"/>
    <mergeCell ref="O183:O184"/>
    <mergeCell ref="A179:A182"/>
    <mergeCell ref="B179:B182"/>
    <mergeCell ref="J173:J174"/>
    <mergeCell ref="K173:K174"/>
    <mergeCell ref="L173:L174"/>
    <mergeCell ref="M173:M174"/>
    <mergeCell ref="N173:N174"/>
    <mergeCell ref="O173:O174"/>
    <mergeCell ref="A175:A178"/>
    <mergeCell ref="B175:B178"/>
    <mergeCell ref="C175:C178"/>
    <mergeCell ref="D175:D178"/>
    <mergeCell ref="E175:E178"/>
    <mergeCell ref="F175:F178"/>
    <mergeCell ref="G175:G178"/>
    <mergeCell ref="H175:H178"/>
    <mergeCell ref="I175:I178"/>
    <mergeCell ref="J175:J178"/>
    <mergeCell ref="K175:K178"/>
    <mergeCell ref="L175:L178"/>
    <mergeCell ref="M175:M178"/>
    <mergeCell ref="A183:A184"/>
    <mergeCell ref="B183:B184"/>
    <mergeCell ref="C183:C184"/>
    <mergeCell ref="D183:D184"/>
    <mergeCell ref="E183:E184"/>
    <mergeCell ref="F183:F184"/>
    <mergeCell ref="G183:G184"/>
    <mergeCell ref="H183:H184"/>
    <mergeCell ref="I183:I184"/>
    <mergeCell ref="C179:C182"/>
    <mergeCell ref="D179:D182"/>
    <mergeCell ref="E179:E182"/>
    <mergeCell ref="F179:F182"/>
    <mergeCell ref="G179:G182"/>
    <mergeCell ref="H179:H182"/>
    <mergeCell ref="I179:I182"/>
    <mergeCell ref="J185:J195"/>
    <mergeCell ref="K179:K182"/>
    <mergeCell ref="J183:J184"/>
    <mergeCell ref="K183:K184"/>
    <mergeCell ref="A185:A195"/>
    <mergeCell ref="B185:B195"/>
    <mergeCell ref="C185:C195"/>
    <mergeCell ref="D185:D195"/>
    <mergeCell ref="E185:E195"/>
    <mergeCell ref="F185:F195"/>
    <mergeCell ref="G185:G195"/>
    <mergeCell ref="H185:H195"/>
    <mergeCell ref="I185:I195"/>
    <mergeCell ref="I199:I205"/>
    <mergeCell ref="J199:J205"/>
    <mergeCell ref="K199:K205"/>
    <mergeCell ref="L199:L205"/>
    <mergeCell ref="M199:M205"/>
    <mergeCell ref="N199:N205"/>
    <mergeCell ref="O199:O205"/>
    <mergeCell ref="A197:A198"/>
    <mergeCell ref="B197:B198"/>
    <mergeCell ref="C197:C198"/>
    <mergeCell ref="D197:D198"/>
    <mergeCell ref="E197:E198"/>
    <mergeCell ref="F197:F198"/>
    <mergeCell ref="G197:G198"/>
    <mergeCell ref="H197:H198"/>
    <mergeCell ref="I197:I198"/>
    <mergeCell ref="A199:A205"/>
    <mergeCell ref="B199:B205"/>
    <mergeCell ref="C199:C205"/>
    <mergeCell ref="D199:D205"/>
    <mergeCell ref="E199:E205"/>
    <mergeCell ref="F199:F205"/>
    <mergeCell ref="G199:G205"/>
    <mergeCell ref="H199:H205"/>
    <mergeCell ref="P207:S207"/>
    <mergeCell ref="L161:L168"/>
    <mergeCell ref="K161:K168"/>
    <mergeCell ref="J161:J168"/>
    <mergeCell ref="O161:O168"/>
    <mergeCell ref="N161:N168"/>
    <mergeCell ref="M161:M168"/>
    <mergeCell ref="J197:J198"/>
    <mergeCell ref="K197:K198"/>
    <mergeCell ref="L197:L198"/>
    <mergeCell ref="M197:M198"/>
    <mergeCell ref="N197:N198"/>
    <mergeCell ref="O197:O198"/>
    <mergeCell ref="K185:K195"/>
    <mergeCell ref="L185:L195"/>
    <mergeCell ref="M185:M195"/>
    <mergeCell ref="N185:N195"/>
    <mergeCell ref="O185:O195"/>
    <mergeCell ref="J179:J182"/>
    <mergeCell ref="L179:L182"/>
    <mergeCell ref="M179:M182"/>
    <mergeCell ref="N179:N182"/>
    <mergeCell ref="O179:O182"/>
    <mergeCell ref="L183:L184"/>
    <mergeCell ref="T183:T184"/>
    <mergeCell ref="T119:T125"/>
    <mergeCell ref="T169:T172"/>
    <mergeCell ref="T185:T194"/>
    <mergeCell ref="T81:T97"/>
    <mergeCell ref="T199:T205"/>
    <mergeCell ref="T148:T153"/>
    <mergeCell ref="T143:T147"/>
    <mergeCell ref="T179:T182"/>
    <mergeCell ref="T197:T198"/>
    <mergeCell ref="T141:T142"/>
    <mergeCell ref="T10:T12"/>
    <mergeCell ref="T173:T174"/>
    <mergeCell ref="T100:T101"/>
    <mergeCell ref="T175:T178"/>
    <mergeCell ref="T98:T99"/>
    <mergeCell ref="T67:T68"/>
    <mergeCell ref="T59:T66"/>
    <mergeCell ref="T126:T130"/>
    <mergeCell ref="T55:T56"/>
    <mergeCell ref="T131:T132"/>
    <mergeCell ref="T13:T29"/>
    <mergeCell ref="T111:T115"/>
    <mergeCell ref="T69:T72"/>
    <mergeCell ref="T30:T38"/>
    <mergeCell ref="T39:T48"/>
    <mergeCell ref="T133:T139"/>
    <mergeCell ref="T154:T159"/>
    <mergeCell ref="T161:T168"/>
  </mergeCells>
  <pageMargins left="0.36" right="0.24" top="0.38" bottom="0.5" header="0.3" footer="0.3"/>
  <pageSetup paperSize="8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Апрель 2020 г.</vt:lpstr>
      <vt:lpstr>'Апрель 2020 г.'!Область_печати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Султанов Азат Сиражиддинович</cp:lastModifiedBy>
  <cp:lastPrinted>2020-04-07T03:30:17Z</cp:lastPrinted>
  <dcterms:created xsi:type="dcterms:W3CDTF">2020-03-29T07:48:46Z</dcterms:created>
  <dcterms:modified xsi:type="dcterms:W3CDTF">2020-04-07T12:48:01Z</dcterms:modified>
</cp:coreProperties>
</file>