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рзакулова А А\Desktop\Айжан\ПРОГНОЗ СЭР СКО НА 2016-2020 ГОДЫ\Запрос по Прогнозу - 2 этап\СВОД 2 этап - рус\Приложения к Прогнозу на 2016-2020 годы - 2 этап\"/>
    </mc:Choice>
  </mc:AlternateContent>
  <bookViews>
    <workbookView xWindow="480" yWindow="45" windowWidth="22995" windowHeight="10035"/>
  </bookViews>
  <sheets>
    <sheet name="Транспорт и связь" sheetId="1" r:id="rId1"/>
  </sheets>
  <definedNames>
    <definedName name="_xlnm.Print_Area" localSheetId="0">'Транспорт и связь'!$A$1:$R$49</definedName>
  </definedNames>
  <calcPr calcId="152511"/>
</workbook>
</file>

<file path=xl/calcChain.xml><?xml version="1.0" encoding="utf-8"?>
<calcChain xmlns="http://schemas.openxmlformats.org/spreadsheetml/2006/main">
  <c r="Q10" i="1" l="1"/>
  <c r="O10" i="1"/>
  <c r="M10" i="1"/>
  <c r="K10" i="1"/>
  <c r="I10" i="1"/>
  <c r="G10" i="1"/>
  <c r="R9" i="1"/>
  <c r="Q9" i="1"/>
  <c r="O9" i="1"/>
  <c r="M9" i="1"/>
  <c r="K9" i="1"/>
  <c r="I9" i="1"/>
  <c r="G9" i="1"/>
  <c r="R8" i="1"/>
  <c r="Q8" i="1"/>
  <c r="O8" i="1"/>
  <c r="M8" i="1"/>
  <c r="K8" i="1"/>
  <c r="I8" i="1"/>
  <c r="G8" i="1"/>
  <c r="E8" i="1"/>
  <c r="R7" i="1"/>
  <c r="Q7" i="1"/>
  <c r="O7" i="1"/>
  <c r="M7" i="1"/>
  <c r="K7" i="1"/>
  <c r="I7" i="1"/>
  <c r="G7" i="1"/>
  <c r="E7" i="1"/>
  <c r="R6" i="1"/>
  <c r="Q6" i="1"/>
  <c r="O6" i="1"/>
  <c r="M6" i="1"/>
  <c r="K6" i="1"/>
  <c r="I6" i="1"/>
  <c r="G6" i="1"/>
  <c r="E6" i="1"/>
</calcChain>
</file>

<file path=xl/sharedStrings.xml><?xml version="1.0" encoding="utf-8"?>
<sst xmlns="http://schemas.openxmlformats.org/spreadsheetml/2006/main" count="32" uniqueCount="26">
  <si>
    <t>Транспорт и связь</t>
  </si>
  <si>
    <t>Приложение 1</t>
  </si>
  <si>
    <t>Показатели</t>
  </si>
  <si>
    <t>Прогноз</t>
  </si>
  <si>
    <t>Реальный темп роста к предыдущему году, %</t>
  </si>
  <si>
    <t>2016 г.</t>
  </si>
  <si>
    <t>2017 г.</t>
  </si>
  <si>
    <t>2018 г.</t>
  </si>
  <si>
    <t>2019 г.</t>
  </si>
  <si>
    <t>Перевозки грузов всеми видами транспорта</t>
  </si>
  <si>
    <t>тыс. тонн</t>
  </si>
  <si>
    <t>млн. ткм</t>
  </si>
  <si>
    <t>Перевозки пассажиров</t>
  </si>
  <si>
    <t>млн. чел.</t>
  </si>
  <si>
    <t>млн. пкм</t>
  </si>
  <si>
    <t>Доходы от услуг связи*</t>
  </si>
  <si>
    <t>млн. тенге</t>
  </si>
  <si>
    <t>* департаментом статистики расчитывается с учетом индекса инфляции в сопоставимых ценах</t>
  </si>
  <si>
    <t>2020 г.</t>
  </si>
  <si>
    <t>2020 г. в % к 2015 г.</t>
  </si>
  <si>
    <t>Пассажирооборот</t>
  </si>
  <si>
    <t>Грузооборот</t>
  </si>
  <si>
    <t>Ед.изм.</t>
  </si>
  <si>
    <t>Факт 2013 г.</t>
  </si>
  <si>
    <t>Факт 2014 г.</t>
  </si>
  <si>
    <t>Оценка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</si>
</sst>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164" fontId="5" fillId="2" borderId="5" xfId="3" applyNumberFormat="1" applyFont="1" applyFill="1" applyBorder="1" applyAlignment="1">
      <alignment horizontal="center" vertical="center"/>
    </xf>
    <xf numFmtId="164" fontId="5" fillId="2" borderId="5" xfId="3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16" xfId="1"/>
    <cellStyle name="Обычный 18" xfId="2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view="pageBreakPreview" topLeftCell="A16" zoomScale="75" zoomScaleNormal="100" zoomScaleSheetLayoutView="75" workbookViewId="0">
      <selection activeCell="I48" sqref="I48:I49"/>
    </sheetView>
  </sheetViews>
  <sheetFormatPr defaultRowHeight="15.75" x14ac:dyDescent="0.25"/>
  <cols>
    <col min="1" max="1" width="25.140625" style="1" customWidth="1"/>
    <col min="2" max="2" width="11.140625" style="2" customWidth="1"/>
    <col min="3" max="3" width="10.7109375" style="1" customWidth="1"/>
    <col min="4" max="4" width="11.28515625" style="1" customWidth="1"/>
    <col min="5" max="5" width="15.5703125" style="1" customWidth="1"/>
    <col min="6" max="6" width="9.85546875" style="1" customWidth="1"/>
    <col min="7" max="7" width="16" style="1" customWidth="1"/>
    <col min="8" max="8" width="9.28515625" style="1" bestFit="1" customWidth="1"/>
    <col min="9" max="9" width="16.28515625" style="1" customWidth="1"/>
    <col min="10" max="10" width="9.85546875" style="1" customWidth="1"/>
    <col min="11" max="11" width="16" style="1" customWidth="1"/>
    <col min="12" max="12" width="9.140625" style="1"/>
    <col min="13" max="13" width="15.7109375" style="1" customWidth="1"/>
    <col min="14" max="14" width="9.7109375" style="1" customWidth="1"/>
    <col min="15" max="15" width="15.5703125" style="1" customWidth="1"/>
    <col min="16" max="16" width="9.7109375" style="1" customWidth="1"/>
    <col min="17" max="17" width="16.140625" style="1" customWidth="1"/>
    <col min="18" max="18" width="12.140625" style="1" customWidth="1"/>
    <col min="19" max="16384" width="9.140625" style="1"/>
  </cols>
  <sheetData>
    <row r="1" spans="1:18" ht="18.75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x14ac:dyDescent="0.25">
      <c r="Q2" s="12" t="s">
        <v>1</v>
      </c>
      <c r="R2" s="12"/>
    </row>
    <row r="3" spans="1:18" s="2" customFormat="1" ht="31.5" customHeight="1" x14ac:dyDescent="0.25">
      <c r="A3" s="13" t="s">
        <v>2</v>
      </c>
      <c r="B3" s="13" t="s">
        <v>22</v>
      </c>
      <c r="C3" s="14" t="s">
        <v>23</v>
      </c>
      <c r="D3" s="14" t="s">
        <v>24</v>
      </c>
      <c r="E3" s="14" t="s">
        <v>4</v>
      </c>
      <c r="F3" s="14" t="s">
        <v>25</v>
      </c>
      <c r="G3" s="14" t="s">
        <v>4</v>
      </c>
      <c r="H3" s="15" t="s">
        <v>3</v>
      </c>
      <c r="I3" s="16"/>
      <c r="J3" s="16"/>
      <c r="K3" s="16"/>
      <c r="L3" s="16"/>
      <c r="M3" s="16"/>
      <c r="N3" s="16"/>
      <c r="O3" s="16"/>
      <c r="P3" s="16"/>
      <c r="Q3" s="16"/>
      <c r="R3" s="17"/>
    </row>
    <row r="4" spans="1:18" s="2" customFormat="1" ht="62.25" customHeight="1" x14ac:dyDescent="0.25">
      <c r="A4" s="13"/>
      <c r="B4" s="13"/>
      <c r="C4" s="14"/>
      <c r="D4" s="14"/>
      <c r="E4" s="14"/>
      <c r="F4" s="14"/>
      <c r="G4" s="14"/>
      <c r="H4" s="8" t="s">
        <v>5</v>
      </c>
      <c r="I4" s="9" t="s">
        <v>4</v>
      </c>
      <c r="J4" s="8" t="s">
        <v>6</v>
      </c>
      <c r="K4" s="9" t="s">
        <v>4</v>
      </c>
      <c r="L4" s="8" t="s">
        <v>7</v>
      </c>
      <c r="M4" s="9" t="s">
        <v>4</v>
      </c>
      <c r="N4" s="8" t="s">
        <v>8</v>
      </c>
      <c r="O4" s="9" t="s">
        <v>4</v>
      </c>
      <c r="P4" s="8" t="s">
        <v>18</v>
      </c>
      <c r="Q4" s="9" t="s">
        <v>4</v>
      </c>
      <c r="R4" s="9" t="s">
        <v>19</v>
      </c>
    </row>
    <row r="5" spans="1:18" s="2" customFormat="1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3">
        <v>17</v>
      </c>
      <c r="R5" s="3">
        <v>18</v>
      </c>
    </row>
    <row r="6" spans="1:18" ht="31.5" x14ac:dyDescent="0.25">
      <c r="A6" s="4" t="s">
        <v>9</v>
      </c>
      <c r="B6" s="5" t="s">
        <v>10</v>
      </c>
      <c r="C6" s="6">
        <v>49263.4</v>
      </c>
      <c r="D6" s="6">
        <v>49897.9</v>
      </c>
      <c r="E6" s="6">
        <f>D6/C6*100</f>
        <v>101.28797443944187</v>
      </c>
      <c r="F6" s="6">
        <v>50470</v>
      </c>
      <c r="G6" s="6">
        <f>F6/D6*100</f>
        <v>101.14654123720636</v>
      </c>
      <c r="H6" s="6">
        <v>51000.9</v>
      </c>
      <c r="I6" s="6">
        <f>H6/F6*100</f>
        <v>101.0519120269467</v>
      </c>
      <c r="J6" s="6">
        <v>51555.6</v>
      </c>
      <c r="K6" s="6">
        <f>J6/H6*100</f>
        <v>101.0876278653906</v>
      </c>
      <c r="L6" s="6">
        <v>52140</v>
      </c>
      <c r="M6" s="6">
        <f>L6/J6*100</f>
        <v>101.13353350557458</v>
      </c>
      <c r="N6" s="6">
        <v>52689</v>
      </c>
      <c r="O6" s="6">
        <f>N6/L6*100</f>
        <v>101.05293440736477</v>
      </c>
      <c r="P6" s="6">
        <v>53289</v>
      </c>
      <c r="Q6" s="6">
        <f>P6/N6*100</f>
        <v>101.13875761544155</v>
      </c>
      <c r="R6" s="7">
        <f>P6/H6*100</f>
        <v>104.48639141662206</v>
      </c>
    </row>
    <row r="7" spans="1:18" x14ac:dyDescent="0.25">
      <c r="A7" s="4" t="s">
        <v>21</v>
      </c>
      <c r="B7" s="5" t="s">
        <v>11</v>
      </c>
      <c r="C7" s="6">
        <v>3223.3</v>
      </c>
      <c r="D7" s="6">
        <v>3223.3</v>
      </c>
      <c r="E7" s="6">
        <f>D7/C7*100</f>
        <v>100</v>
      </c>
      <c r="F7" s="6">
        <v>3260</v>
      </c>
      <c r="G7" s="6">
        <f>F7/D7*100</f>
        <v>101.13858468029659</v>
      </c>
      <c r="H7" s="6">
        <v>3295</v>
      </c>
      <c r="I7" s="6">
        <f>H7/F7*100</f>
        <v>101.07361963190185</v>
      </c>
      <c r="J7" s="6">
        <v>3330</v>
      </c>
      <c r="K7" s="6">
        <f>J7/H7*100</f>
        <v>101.06221547799696</v>
      </c>
      <c r="L7" s="6">
        <v>3366</v>
      </c>
      <c r="M7" s="6">
        <f>L7/J7*100</f>
        <v>101.08108108108107</v>
      </c>
      <c r="N7" s="6">
        <v>3401.9</v>
      </c>
      <c r="O7" s="6">
        <f>N7/L7*100</f>
        <v>101.0665478312537</v>
      </c>
      <c r="P7" s="6">
        <v>3440.9</v>
      </c>
      <c r="Q7" s="6">
        <f>P7/N7*100</f>
        <v>101.14641817807694</v>
      </c>
      <c r="R7" s="7">
        <f>P7/H7*100</f>
        <v>104.42792109256449</v>
      </c>
    </row>
    <row r="8" spans="1:18" x14ac:dyDescent="0.25">
      <c r="A8" s="4" t="s">
        <v>12</v>
      </c>
      <c r="B8" s="5" t="s">
        <v>13</v>
      </c>
      <c r="C8" s="6">
        <v>492.8</v>
      </c>
      <c r="D8" s="6">
        <v>496.1</v>
      </c>
      <c r="E8" s="6">
        <f>D8/C8*100</f>
        <v>100.66964285714286</v>
      </c>
      <c r="F8" s="6">
        <v>511</v>
      </c>
      <c r="G8" s="6">
        <f>F8/D8*100</f>
        <v>103.00342672848215</v>
      </c>
      <c r="H8" s="6">
        <v>526.4</v>
      </c>
      <c r="I8" s="6">
        <f>H8/F8*100</f>
        <v>103.01369863013699</v>
      </c>
      <c r="J8" s="6">
        <v>542</v>
      </c>
      <c r="K8" s="6">
        <f>J8/H8*100</f>
        <v>102.96352583586628</v>
      </c>
      <c r="L8" s="6">
        <v>558.20000000000005</v>
      </c>
      <c r="M8" s="6">
        <f>L8/J8*100</f>
        <v>102.9889298892989</v>
      </c>
      <c r="N8" s="6">
        <v>574.9</v>
      </c>
      <c r="O8" s="6">
        <f>N8/L8*100</f>
        <v>102.99175922608383</v>
      </c>
      <c r="P8" s="6">
        <v>592</v>
      </c>
      <c r="Q8" s="6">
        <f>P8/N8*100</f>
        <v>102.97443033571057</v>
      </c>
      <c r="R8" s="7">
        <f>P8/H8*100</f>
        <v>112.46200607902736</v>
      </c>
    </row>
    <row r="9" spans="1:18" x14ac:dyDescent="0.25">
      <c r="A9" s="4" t="s">
        <v>20</v>
      </c>
      <c r="B9" s="5" t="s">
        <v>14</v>
      </c>
      <c r="C9" s="6">
        <v>3784.1</v>
      </c>
      <c r="D9" s="6">
        <v>3994.6</v>
      </c>
      <c r="E9" s="6">
        <v>105.5</v>
      </c>
      <c r="F9" s="6">
        <v>4038.5</v>
      </c>
      <c r="G9" s="6">
        <f>F9/D9*100</f>
        <v>101.09898362789767</v>
      </c>
      <c r="H9" s="6">
        <v>4082.9</v>
      </c>
      <c r="I9" s="6">
        <f>H9/F9*100</f>
        <v>101.09941810078</v>
      </c>
      <c r="J9" s="6">
        <v>4127.8</v>
      </c>
      <c r="K9" s="6">
        <f>J9/H9*100</f>
        <v>101.09970854049817</v>
      </c>
      <c r="L9" s="6">
        <v>4173.2</v>
      </c>
      <c r="M9" s="6">
        <f>L9/J9*100</f>
        <v>101.09985948931633</v>
      </c>
      <c r="N9" s="6">
        <v>4219.1000000000004</v>
      </c>
      <c r="O9" s="6">
        <f>N9/L9*100</f>
        <v>101.09987539538005</v>
      </c>
      <c r="P9" s="6">
        <v>4265.5</v>
      </c>
      <c r="Q9" s="6">
        <f>P9/N9*100</f>
        <v>101.0997606124529</v>
      </c>
      <c r="R9" s="7">
        <f>P9/H9*100</f>
        <v>104.47231134732667</v>
      </c>
    </row>
    <row r="10" spans="1:18" x14ac:dyDescent="0.25">
      <c r="A10" s="4" t="s">
        <v>15</v>
      </c>
      <c r="B10" s="5" t="s">
        <v>16</v>
      </c>
      <c r="C10" s="6">
        <v>6339.7</v>
      </c>
      <c r="D10" s="6">
        <v>6805.9</v>
      </c>
      <c r="E10" s="6">
        <v>107.4</v>
      </c>
      <c r="F10" s="6">
        <v>7078.1</v>
      </c>
      <c r="G10" s="6">
        <f>F10/D10*100</f>
        <v>103.99947104717965</v>
      </c>
      <c r="H10" s="6">
        <v>7361.2</v>
      </c>
      <c r="I10" s="6">
        <f>H10/F10*100</f>
        <v>103.9996609259547</v>
      </c>
      <c r="J10" s="6">
        <v>7655.7</v>
      </c>
      <c r="K10" s="6">
        <f>J10/H10*100</f>
        <v>104.00070640656413</v>
      </c>
      <c r="L10" s="6">
        <v>7961.9</v>
      </c>
      <c r="M10" s="6">
        <f>L10/J10*100</f>
        <v>103.99963425944068</v>
      </c>
      <c r="N10" s="6">
        <v>8280.4</v>
      </c>
      <c r="O10" s="6">
        <f>N10/L10*100</f>
        <v>104.00030143558698</v>
      </c>
      <c r="P10" s="6">
        <v>8611.6</v>
      </c>
      <c r="Q10" s="6">
        <f>P10/N10*100</f>
        <v>103.99980677261968</v>
      </c>
      <c r="R10" s="7">
        <v>116</v>
      </c>
    </row>
    <row r="12" spans="1:18" x14ac:dyDescent="0.25">
      <c r="A12" s="1" t="s">
        <v>17</v>
      </c>
    </row>
    <row r="48" spans="9:9" x14ac:dyDescent="0.25">
      <c r="I48" s="10">
        <v>74</v>
      </c>
    </row>
    <row r="49" spans="9:9" x14ac:dyDescent="0.25">
      <c r="I49" s="10"/>
    </row>
  </sheetData>
  <mergeCells count="11">
    <mergeCell ref="I48:I49"/>
    <mergeCell ref="A1:R1"/>
    <mergeCell ref="Q2:R2"/>
    <mergeCell ref="A3:A4"/>
    <mergeCell ref="B3:B4"/>
    <mergeCell ref="C3:C4"/>
    <mergeCell ref="D3:D4"/>
    <mergeCell ref="E3:E4"/>
    <mergeCell ref="F3:F4"/>
    <mergeCell ref="G3:G4"/>
    <mergeCell ref="H3:R3"/>
  </mergeCells>
  <pageMargins left="0.19685039370078741" right="0.19685039370078741" top="0.78740157480314965" bottom="0.59055118110236227" header="0.31496062992125984" footer="0.31496062992125984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Транспорт и связь</vt:lpstr>
      <vt:lpstr>'Транспорт и связь'!Область_печати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Долгих</dc:creator>
  <cp:lastModifiedBy>Айжан А. Арзакулова</cp:lastModifiedBy>
  <cp:lastPrinted>2015-10-08T10:55:32Z</cp:lastPrinted>
  <dcterms:created xsi:type="dcterms:W3CDTF">2015-09-02T08:55:25Z</dcterms:created>
  <dcterms:modified xsi:type="dcterms:W3CDTF">2015-10-09T05:50:22Z</dcterms:modified>
</cp:coreProperties>
</file>