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Лист1!$A$1:$H$47</definedName>
  </definedNames>
  <calcPr calcId="145621"/>
</workbook>
</file>

<file path=xl/calcChain.xml><?xml version="1.0" encoding="utf-8"?>
<calcChain xmlns="http://schemas.openxmlformats.org/spreadsheetml/2006/main">
  <c r="H33" i="1" l="1"/>
  <c r="H11" i="1" l="1"/>
  <c r="H23" i="1" l="1"/>
  <c r="H42" i="1" l="1"/>
  <c r="H22" i="1"/>
  <c r="H31" i="1"/>
  <c r="H45" i="1" l="1"/>
  <c r="H30" i="1" l="1"/>
  <c r="H10" i="1"/>
  <c r="H44" i="1" l="1"/>
  <c r="H24" i="1"/>
  <c r="H43" i="1" l="1"/>
  <c r="H32" i="1" l="1"/>
  <c r="H12" i="1"/>
  <c r="H39" i="1" l="1"/>
  <c r="H13" i="1" l="1"/>
  <c r="G34" i="1" l="1"/>
  <c r="H34" i="1" s="1"/>
  <c r="F34" i="1"/>
  <c r="E34" i="1"/>
  <c r="D34" i="1"/>
  <c r="C34" i="1"/>
  <c r="H40" i="1" l="1"/>
  <c r="H38" i="1" l="1"/>
  <c r="H35" i="1" l="1"/>
  <c r="H36" i="1" l="1"/>
  <c r="H37" i="1" l="1"/>
</calcChain>
</file>

<file path=xl/sharedStrings.xml><?xml version="1.0" encoding="utf-8"?>
<sst xmlns="http://schemas.openxmlformats.org/spreadsheetml/2006/main" count="50" uniqueCount="32">
  <si>
    <t>№</t>
  </si>
  <si>
    <t>Наименование администраторов бюджетных программ</t>
  </si>
  <si>
    <t>Предполагаемые расходы (млн. тенге)</t>
  </si>
  <si>
    <t>2016 год</t>
  </si>
  <si>
    <t>2017 год</t>
  </si>
  <si>
    <t>2018 год</t>
  </si>
  <si>
    <t>2019 год</t>
  </si>
  <si>
    <t>2020 год</t>
  </si>
  <si>
    <t>Всего</t>
  </si>
  <si>
    <t>Республиканский бюджет</t>
  </si>
  <si>
    <t>Местный бюджет</t>
  </si>
  <si>
    <t>Управление индустриально-инновационного развития</t>
  </si>
  <si>
    <t>Свод предполагаемых расходов                                                                                                 Программы развития территории Северо-Казахстанской                                                         области на 2016-2020 годы в разрезе государственных органов</t>
  </si>
  <si>
    <t>Управление сельского хозяйства</t>
  </si>
  <si>
    <t>Управление предпринимательства и туризма</t>
  </si>
  <si>
    <t>Управление образования</t>
  </si>
  <si>
    <t>Управление здравоохранения</t>
  </si>
  <si>
    <t>Управление координации занятости и социальных программ</t>
  </si>
  <si>
    <t>Управление культуры, архивов и документации</t>
  </si>
  <si>
    <t>Управление по развитию языков</t>
  </si>
  <si>
    <t>Управление физической культуры и спорта</t>
  </si>
  <si>
    <t>Управление внутренней политики</t>
  </si>
  <si>
    <t>Департамент внутренних дел</t>
  </si>
  <si>
    <t>Департамент по чрезвычайным ситуациям</t>
  </si>
  <si>
    <t>Аппарат акима</t>
  </si>
  <si>
    <t>Управление строительства</t>
  </si>
  <si>
    <t>Управление пассажирского транспорта и автомобильных дорог</t>
  </si>
  <si>
    <t>Управление энергетики и жилищно-коммунального хозяйства</t>
  </si>
  <si>
    <t>Управление природных ресурсов и регулирования природопользования</t>
  </si>
  <si>
    <t>Управление земельных отношений</t>
  </si>
  <si>
    <t>Управление координации занятости и социальных программ, отделы занятости и социальных программ района (города областного значения)</t>
  </si>
  <si>
    <t>Управление финансов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</si>
</sst>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ути достижения_20.07.2010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7"/>
  <sheetViews>
    <sheetView tabSelected="1" view="pageBreakPreview" topLeftCell="A25" zoomScaleNormal="100" zoomScaleSheetLayoutView="100" workbookViewId="0">
      <selection activeCell="F33" sqref="F33"/>
    </sheetView>
  </sheetViews>
  <sheetFormatPr defaultRowHeight="15" x14ac:dyDescent="0.25"/>
  <cols>
    <col min="1" max="1" width="5.140625" style="3" customWidth="1"/>
    <col min="2" max="2" width="27.140625" style="3" customWidth="1"/>
    <col min="3" max="3" width="9.42578125" style="3" customWidth="1"/>
    <col min="4" max="5" width="9.5703125" style="3" customWidth="1"/>
    <col min="6" max="7" width="9.7109375" style="3" customWidth="1"/>
    <col min="8" max="8" width="9.85546875" style="3" customWidth="1"/>
    <col min="9" max="16384" width="9.140625" style="3"/>
  </cols>
  <sheetData>
    <row r="2" spans="1:8" ht="51.75" customHeight="1" x14ac:dyDescent="0.25">
      <c r="A2" s="20" t="s">
        <v>12</v>
      </c>
      <c r="B2" s="20"/>
      <c r="C2" s="20"/>
      <c r="D2" s="20"/>
      <c r="E2" s="20"/>
      <c r="F2" s="20"/>
      <c r="G2" s="20"/>
      <c r="H2" s="20"/>
    </row>
    <row r="5" spans="1:8" ht="45" customHeight="1" x14ac:dyDescent="0.25">
      <c r="A5" s="21" t="s">
        <v>0</v>
      </c>
      <c r="B5" s="22" t="s">
        <v>1</v>
      </c>
      <c r="C5" s="21" t="s">
        <v>2</v>
      </c>
      <c r="D5" s="21"/>
      <c r="E5" s="21"/>
      <c r="F5" s="21"/>
      <c r="G5" s="21"/>
      <c r="H5" s="21"/>
    </row>
    <row r="6" spans="1:8" ht="15.75" x14ac:dyDescent="0.25">
      <c r="A6" s="21"/>
      <c r="B6" s="22"/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</row>
    <row r="7" spans="1:8" ht="15.75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ht="15.75" customHeight="1" x14ac:dyDescent="0.25">
      <c r="A8" s="19" t="s">
        <v>9</v>
      </c>
      <c r="B8" s="19"/>
      <c r="C8" s="19"/>
      <c r="D8" s="19"/>
      <c r="E8" s="19"/>
      <c r="F8" s="19"/>
      <c r="G8" s="19"/>
      <c r="H8" s="19"/>
    </row>
    <row r="9" spans="1:8" ht="51" customHeight="1" x14ac:dyDescent="0.25">
      <c r="A9" s="5">
        <v>1</v>
      </c>
      <c r="B9" s="6" t="s">
        <v>11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2">
        <v>0</v>
      </c>
    </row>
    <row r="10" spans="1:8" ht="31.5" x14ac:dyDescent="0.25">
      <c r="A10" s="5">
        <v>2</v>
      </c>
      <c r="B10" s="7" t="s">
        <v>13</v>
      </c>
      <c r="C10" s="5">
        <v>168.4</v>
      </c>
      <c r="D10" s="5">
        <v>282.2</v>
      </c>
      <c r="E10" s="5">
        <v>282.2</v>
      </c>
      <c r="F10" s="5">
        <v>282.2</v>
      </c>
      <c r="G10" s="5">
        <v>282.2</v>
      </c>
      <c r="H10" s="8">
        <f t="shared" ref="H10" si="0">G10+F10+E10+D10+C10</f>
        <v>1297.2</v>
      </c>
    </row>
    <row r="11" spans="1:8" ht="47.25" x14ac:dyDescent="0.25">
      <c r="A11" s="5">
        <v>3</v>
      </c>
      <c r="B11" s="9" t="s">
        <v>14</v>
      </c>
      <c r="C11" s="1">
        <v>1071.095</v>
      </c>
      <c r="D11" s="1">
        <v>0</v>
      </c>
      <c r="E11" s="1">
        <v>0</v>
      </c>
      <c r="F11" s="1">
        <v>0</v>
      </c>
      <c r="G11" s="1">
        <v>0</v>
      </c>
      <c r="H11" s="2">
        <f>G11+F11+E11+D11+C11</f>
        <v>1071.095</v>
      </c>
    </row>
    <row r="12" spans="1:8" ht="15.75" x14ac:dyDescent="0.25">
      <c r="A12" s="5">
        <v>4</v>
      </c>
      <c r="B12" s="7" t="s">
        <v>15</v>
      </c>
      <c r="C12" s="10">
        <v>2461.1</v>
      </c>
      <c r="D12" s="10">
        <v>2477.3000000000002</v>
      </c>
      <c r="E12" s="10">
        <v>2494.8000000000002</v>
      </c>
      <c r="F12" s="11">
        <v>0</v>
      </c>
      <c r="G12" s="11">
        <v>0</v>
      </c>
      <c r="H12" s="8">
        <f>G12+F12+E12+D12+C12</f>
        <v>7433.2000000000007</v>
      </c>
    </row>
    <row r="13" spans="1:8" ht="31.5" x14ac:dyDescent="0.25">
      <c r="A13" s="5">
        <v>5</v>
      </c>
      <c r="B13" s="9" t="s">
        <v>16</v>
      </c>
      <c r="C13" s="10">
        <v>2570.1</v>
      </c>
      <c r="D13" s="10">
        <v>2490.8000000000002</v>
      </c>
      <c r="E13" s="10">
        <v>2508.1999999999998</v>
      </c>
      <c r="F13" s="11">
        <v>0</v>
      </c>
      <c r="G13" s="11">
        <v>0</v>
      </c>
      <c r="H13" s="8">
        <f>G13+F13+E13+D13+C13</f>
        <v>7569.1</v>
      </c>
    </row>
    <row r="14" spans="1:8" ht="47.25" x14ac:dyDescent="0.25">
      <c r="A14" s="5">
        <v>6</v>
      </c>
      <c r="B14" s="9" t="s">
        <v>17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2">
        <v>0</v>
      </c>
    </row>
    <row r="15" spans="1:8" ht="31.5" x14ac:dyDescent="0.25">
      <c r="A15" s="5">
        <v>7</v>
      </c>
      <c r="B15" s="9" t="s">
        <v>18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2">
        <v>0</v>
      </c>
    </row>
    <row r="16" spans="1:8" ht="31.5" x14ac:dyDescent="0.25">
      <c r="A16" s="5">
        <v>8</v>
      </c>
      <c r="B16" s="9" t="s">
        <v>19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2">
        <v>0</v>
      </c>
    </row>
    <row r="17" spans="1:8" ht="31.5" x14ac:dyDescent="0.25">
      <c r="A17" s="5">
        <v>9</v>
      </c>
      <c r="B17" s="9" t="s">
        <v>20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2">
        <v>0</v>
      </c>
    </row>
    <row r="18" spans="1:8" ht="31.5" x14ac:dyDescent="0.25">
      <c r="A18" s="5">
        <v>10</v>
      </c>
      <c r="B18" s="9" t="s">
        <v>21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2">
        <v>0</v>
      </c>
    </row>
    <row r="19" spans="1:8" ht="31.5" x14ac:dyDescent="0.25">
      <c r="A19" s="5">
        <v>11</v>
      </c>
      <c r="B19" s="9" t="s">
        <v>22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2">
        <v>0</v>
      </c>
    </row>
    <row r="20" spans="1:8" ht="31.5" x14ac:dyDescent="0.25">
      <c r="A20" s="5">
        <v>12</v>
      </c>
      <c r="B20" s="9" t="s">
        <v>23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2">
        <v>0</v>
      </c>
    </row>
    <row r="21" spans="1:8" ht="15.75" x14ac:dyDescent="0.25">
      <c r="A21" s="5">
        <v>13</v>
      </c>
      <c r="B21" s="9" t="s">
        <v>24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2">
        <v>0</v>
      </c>
    </row>
    <row r="22" spans="1:8" ht="24.75" customHeight="1" x14ac:dyDescent="0.25">
      <c r="A22" s="5">
        <v>14</v>
      </c>
      <c r="B22" s="7" t="s">
        <v>25</v>
      </c>
      <c r="C22" s="5">
        <v>329.2</v>
      </c>
      <c r="D22" s="5">
        <v>0</v>
      </c>
      <c r="E22" s="5">
        <v>0</v>
      </c>
      <c r="F22" s="5">
        <v>0</v>
      </c>
      <c r="G22" s="5">
        <v>0</v>
      </c>
      <c r="H22" s="12">
        <f>G22+F22+E22+D22+C22</f>
        <v>329.2</v>
      </c>
    </row>
    <row r="23" spans="1:8" ht="48" customHeight="1" x14ac:dyDescent="0.25">
      <c r="A23" s="5">
        <v>15</v>
      </c>
      <c r="B23" s="9" t="s">
        <v>26</v>
      </c>
      <c r="C23" s="5">
        <v>1028.5</v>
      </c>
      <c r="D23" s="5">
        <v>1190.0999999999999</v>
      </c>
      <c r="E23" s="5">
        <v>1077.5999999999999</v>
      </c>
      <c r="F23" s="5">
        <v>1293.2</v>
      </c>
      <c r="G23" s="5">
        <v>1551.8</v>
      </c>
      <c r="H23" s="12">
        <f>G23+F23+E23+D23+C23</f>
        <v>6141.2</v>
      </c>
    </row>
    <row r="24" spans="1:8" ht="48" customHeight="1" x14ac:dyDescent="0.25">
      <c r="A24" s="5">
        <v>16</v>
      </c>
      <c r="B24" s="9" t="s">
        <v>27</v>
      </c>
      <c r="C24" s="5">
        <v>5628.6</v>
      </c>
      <c r="D24" s="5">
        <v>0</v>
      </c>
      <c r="E24" s="5">
        <v>0</v>
      </c>
      <c r="F24" s="5">
        <v>0</v>
      </c>
      <c r="G24" s="5">
        <v>0</v>
      </c>
      <c r="H24" s="12">
        <f>G24+F24+E24+D24+C24</f>
        <v>5628.6</v>
      </c>
    </row>
    <row r="25" spans="1:8" ht="48" customHeight="1" x14ac:dyDescent="0.25">
      <c r="A25" s="5">
        <v>17</v>
      </c>
      <c r="B25" s="9" t="s">
        <v>28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2">
        <v>0</v>
      </c>
    </row>
    <row r="26" spans="1:8" ht="31.5" x14ac:dyDescent="0.25">
      <c r="A26" s="5">
        <v>18</v>
      </c>
      <c r="B26" s="9" t="s">
        <v>29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2">
        <v>0</v>
      </c>
    </row>
    <row r="27" spans="1:8" ht="15.75" x14ac:dyDescent="0.25">
      <c r="A27" s="5">
        <v>19</v>
      </c>
      <c r="B27" s="9" t="s">
        <v>31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2">
        <v>0</v>
      </c>
    </row>
    <row r="28" spans="1:8" ht="15.75" x14ac:dyDescent="0.25">
      <c r="A28" s="19" t="s">
        <v>10</v>
      </c>
      <c r="B28" s="19"/>
      <c r="C28" s="19"/>
      <c r="D28" s="19"/>
      <c r="E28" s="19"/>
      <c r="F28" s="19"/>
      <c r="G28" s="19"/>
      <c r="H28" s="19"/>
    </row>
    <row r="29" spans="1:8" ht="50.25" customHeight="1" x14ac:dyDescent="0.25">
      <c r="A29" s="5">
        <v>20</v>
      </c>
      <c r="B29" s="6" t="s">
        <v>11</v>
      </c>
      <c r="C29" s="1">
        <v>2.6</v>
      </c>
      <c r="D29" s="1">
        <v>2.8</v>
      </c>
      <c r="E29" s="1">
        <v>3</v>
      </c>
      <c r="F29" s="1">
        <v>3.2</v>
      </c>
      <c r="G29" s="1">
        <v>3.4</v>
      </c>
      <c r="H29" s="2">
        <v>14.8</v>
      </c>
    </row>
    <row r="30" spans="1:8" ht="31.5" x14ac:dyDescent="0.25">
      <c r="A30" s="5">
        <v>21</v>
      </c>
      <c r="B30" s="7" t="s">
        <v>13</v>
      </c>
      <c r="C30" s="11">
        <v>16312.4</v>
      </c>
      <c r="D30" s="11">
        <v>16907.400000000001</v>
      </c>
      <c r="E30" s="11">
        <v>17546</v>
      </c>
      <c r="F30" s="11">
        <v>17211.7</v>
      </c>
      <c r="G30" s="11">
        <v>17211.7</v>
      </c>
      <c r="H30" s="13">
        <f t="shared" ref="H30:H39" si="1">G30+F30+E30+D30+C30</f>
        <v>85189.2</v>
      </c>
    </row>
    <row r="31" spans="1:8" ht="47.25" x14ac:dyDescent="0.25">
      <c r="A31" s="5">
        <v>22</v>
      </c>
      <c r="B31" s="9" t="s">
        <v>14</v>
      </c>
      <c r="C31" s="5">
        <v>9.4079999999999995</v>
      </c>
      <c r="D31" s="5">
        <v>3.7</v>
      </c>
      <c r="E31" s="5">
        <v>3.7</v>
      </c>
      <c r="F31" s="5">
        <v>3.7</v>
      </c>
      <c r="G31" s="5">
        <v>3.7</v>
      </c>
      <c r="H31" s="13">
        <f t="shared" si="1"/>
        <v>24.207999999999998</v>
      </c>
    </row>
    <row r="32" spans="1:8" ht="15.75" x14ac:dyDescent="0.25">
      <c r="A32" s="5">
        <v>23</v>
      </c>
      <c r="B32" s="7" t="s">
        <v>15</v>
      </c>
      <c r="C32" s="11">
        <v>2900.3</v>
      </c>
      <c r="D32" s="11">
        <v>3042.9</v>
      </c>
      <c r="E32" s="11">
        <v>3139.6</v>
      </c>
      <c r="F32" s="11">
        <v>0</v>
      </c>
      <c r="G32" s="11">
        <v>0</v>
      </c>
      <c r="H32" s="13">
        <f t="shared" si="1"/>
        <v>9082.7999999999993</v>
      </c>
    </row>
    <row r="33" spans="1:8" ht="31.5" x14ac:dyDescent="0.25">
      <c r="A33" s="5">
        <v>24</v>
      </c>
      <c r="B33" s="9" t="s">
        <v>16</v>
      </c>
      <c r="C33" s="11">
        <v>927.8</v>
      </c>
      <c r="D33" s="11">
        <v>913.7</v>
      </c>
      <c r="E33" s="11">
        <v>927.5</v>
      </c>
      <c r="F33" s="11">
        <v>0</v>
      </c>
      <c r="G33" s="11">
        <v>0</v>
      </c>
      <c r="H33" s="13">
        <f>G33+F33+E33+D33+C33</f>
        <v>2769</v>
      </c>
    </row>
    <row r="34" spans="1:8" ht="94.5" x14ac:dyDescent="0.25">
      <c r="A34" s="5">
        <v>25</v>
      </c>
      <c r="B34" s="9" t="s">
        <v>30</v>
      </c>
      <c r="C34" s="10">
        <f>42.5+331.3+38.4</f>
        <v>412.2</v>
      </c>
      <c r="D34" s="10">
        <f>43.4+333+38.9</f>
        <v>415.29999999999995</v>
      </c>
      <c r="E34" s="10">
        <f>44.2+334.7+39.4</f>
        <v>418.29999999999995</v>
      </c>
      <c r="F34" s="10">
        <f>45.1+336.4+39.9</f>
        <v>421.4</v>
      </c>
      <c r="G34" s="10">
        <f>46+337.3+40.4</f>
        <v>423.7</v>
      </c>
      <c r="H34" s="14">
        <f t="shared" si="1"/>
        <v>2090.8999999999996</v>
      </c>
    </row>
    <row r="35" spans="1:8" ht="31.5" x14ac:dyDescent="0.25">
      <c r="A35" s="5">
        <v>26</v>
      </c>
      <c r="B35" s="9" t="s">
        <v>18</v>
      </c>
      <c r="C35" s="15">
        <v>33.1</v>
      </c>
      <c r="D35" s="15">
        <v>36.4</v>
      </c>
      <c r="E35" s="15">
        <v>39.5</v>
      </c>
      <c r="F35" s="15">
        <v>42.7</v>
      </c>
      <c r="G35" s="15">
        <v>45.9</v>
      </c>
      <c r="H35" s="14">
        <f t="shared" si="1"/>
        <v>197.6</v>
      </c>
    </row>
    <row r="36" spans="1:8" ht="31.5" x14ac:dyDescent="0.25">
      <c r="A36" s="5">
        <v>27</v>
      </c>
      <c r="B36" s="9" t="s">
        <v>19</v>
      </c>
      <c r="C36" s="16">
        <v>46.2</v>
      </c>
      <c r="D36" s="5">
        <v>46.9</v>
      </c>
      <c r="E36" s="5">
        <v>47.7</v>
      </c>
      <c r="F36" s="5">
        <v>47.7</v>
      </c>
      <c r="G36" s="5">
        <v>47.7</v>
      </c>
      <c r="H36" s="12">
        <f t="shared" si="1"/>
        <v>236.20000000000005</v>
      </c>
    </row>
    <row r="37" spans="1:8" ht="31.5" x14ac:dyDescent="0.25">
      <c r="A37" s="5">
        <v>28</v>
      </c>
      <c r="B37" s="9" t="s">
        <v>20</v>
      </c>
      <c r="C37" s="17">
        <v>246.1</v>
      </c>
      <c r="D37" s="17">
        <v>813.39</v>
      </c>
      <c r="E37" s="17">
        <v>215.8</v>
      </c>
      <c r="F37" s="15">
        <v>217.9</v>
      </c>
      <c r="G37" s="17">
        <v>256</v>
      </c>
      <c r="H37" s="18">
        <f t="shared" si="1"/>
        <v>1749.19</v>
      </c>
    </row>
    <row r="38" spans="1:8" ht="31.5" x14ac:dyDescent="0.25">
      <c r="A38" s="5">
        <v>29</v>
      </c>
      <c r="B38" s="9" t="s">
        <v>21</v>
      </c>
      <c r="C38" s="17">
        <v>20.5</v>
      </c>
      <c r="D38" s="17">
        <v>21.9</v>
      </c>
      <c r="E38" s="17">
        <v>23.4</v>
      </c>
      <c r="F38" s="17">
        <v>24.8</v>
      </c>
      <c r="G38" s="17">
        <v>26.2</v>
      </c>
      <c r="H38" s="18">
        <f t="shared" si="1"/>
        <v>116.80000000000001</v>
      </c>
    </row>
    <row r="39" spans="1:8" ht="31.5" x14ac:dyDescent="0.25">
      <c r="A39" s="5">
        <v>30</v>
      </c>
      <c r="B39" s="9" t="s">
        <v>22</v>
      </c>
      <c r="C39" s="17">
        <v>6.2</v>
      </c>
      <c r="D39" s="17">
        <v>6.2</v>
      </c>
      <c r="E39" s="17">
        <v>6.2</v>
      </c>
      <c r="F39" s="17">
        <v>6.2</v>
      </c>
      <c r="G39" s="17">
        <v>6.2</v>
      </c>
      <c r="H39" s="18">
        <f t="shared" si="1"/>
        <v>31</v>
      </c>
    </row>
    <row r="40" spans="1:8" ht="31.5" x14ac:dyDescent="0.25">
      <c r="A40" s="5">
        <v>31</v>
      </c>
      <c r="B40" s="9" t="s">
        <v>23</v>
      </c>
      <c r="C40" s="17">
        <v>3.5</v>
      </c>
      <c r="D40" s="17">
        <v>3.5</v>
      </c>
      <c r="E40" s="17">
        <v>3.5</v>
      </c>
      <c r="F40" s="17">
        <v>0</v>
      </c>
      <c r="G40" s="17">
        <v>0</v>
      </c>
      <c r="H40" s="18">
        <f t="shared" ref="H40" si="2">G40+F40+E40+D40+C40</f>
        <v>10.5</v>
      </c>
    </row>
    <row r="41" spans="1:8" ht="15.75" x14ac:dyDescent="0.25">
      <c r="A41" s="5">
        <v>32</v>
      </c>
      <c r="B41" s="9" t="s">
        <v>24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2">
        <v>0</v>
      </c>
    </row>
    <row r="42" spans="1:8" ht="19.5" customHeight="1" x14ac:dyDescent="0.25">
      <c r="A42" s="5">
        <v>33</v>
      </c>
      <c r="B42" s="7" t="s">
        <v>25</v>
      </c>
      <c r="C42" s="5">
        <v>512.20000000000005</v>
      </c>
      <c r="D42" s="5">
        <v>0</v>
      </c>
      <c r="E42" s="5">
        <v>0</v>
      </c>
      <c r="F42" s="5">
        <v>0</v>
      </c>
      <c r="G42" s="5">
        <v>0</v>
      </c>
      <c r="H42" s="5">
        <f>G42+F42+E42+D42+C42</f>
        <v>512.20000000000005</v>
      </c>
    </row>
    <row r="43" spans="1:8" ht="47.25" customHeight="1" x14ac:dyDescent="0.25">
      <c r="A43" s="5">
        <v>34</v>
      </c>
      <c r="B43" s="9" t="s">
        <v>26</v>
      </c>
      <c r="C43" s="5">
        <v>4611.5</v>
      </c>
      <c r="D43" s="5">
        <v>5199.3</v>
      </c>
      <c r="E43" s="5">
        <v>5563.3</v>
      </c>
      <c r="F43" s="5">
        <v>5954.5</v>
      </c>
      <c r="G43" s="5">
        <v>6376.5</v>
      </c>
      <c r="H43" s="12">
        <f>G43+F43+E43+D43+C43</f>
        <v>27705.1</v>
      </c>
    </row>
    <row r="44" spans="1:8" ht="47.25" x14ac:dyDescent="0.25">
      <c r="A44" s="5">
        <v>35</v>
      </c>
      <c r="B44" s="9" t="s">
        <v>27</v>
      </c>
      <c r="C44" s="5">
        <v>233.7</v>
      </c>
      <c r="D44" s="5">
        <v>90.9</v>
      </c>
      <c r="E44" s="5">
        <v>199.9</v>
      </c>
      <c r="F44" s="5">
        <v>304.2</v>
      </c>
      <c r="G44" s="5">
        <v>294.8</v>
      </c>
      <c r="H44" s="12">
        <f>G44+F44+E44+D44+C44</f>
        <v>1123.5</v>
      </c>
    </row>
    <row r="45" spans="1:8" ht="47.25" x14ac:dyDescent="0.25">
      <c r="A45" s="5">
        <v>36</v>
      </c>
      <c r="B45" s="9" t="s">
        <v>28</v>
      </c>
      <c r="C45" s="5">
        <v>509.5</v>
      </c>
      <c r="D45" s="5">
        <v>509.5</v>
      </c>
      <c r="E45" s="5">
        <v>509.5</v>
      </c>
      <c r="F45" s="5">
        <v>509.5</v>
      </c>
      <c r="G45" s="5">
        <v>509.5</v>
      </c>
      <c r="H45" s="12">
        <f>G45+F45+E45+D45+C45</f>
        <v>2547.5</v>
      </c>
    </row>
    <row r="46" spans="1:8" ht="31.5" x14ac:dyDescent="0.25">
      <c r="A46" s="5">
        <v>37</v>
      </c>
      <c r="B46" s="9" t="s">
        <v>29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2">
        <v>0</v>
      </c>
    </row>
    <row r="47" spans="1:8" ht="15.75" x14ac:dyDescent="0.25">
      <c r="A47" s="5">
        <v>38</v>
      </c>
      <c r="B47" s="9" t="s">
        <v>31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2">
        <v>0</v>
      </c>
    </row>
  </sheetData>
  <mergeCells count="6">
    <mergeCell ref="A28:H28"/>
    <mergeCell ref="A2:H2"/>
    <mergeCell ref="A8:H8"/>
    <mergeCell ref="C5:H5"/>
    <mergeCell ref="A5:A6"/>
    <mergeCell ref="B5:B6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2016-02-04T11:27:15Z</dcterms:modified>
</cp:coreProperties>
</file>