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Finans\Desktop\"/>
    </mc:Choice>
  </mc:AlternateContent>
  <bookViews>
    <workbookView xWindow="0" yWindow="0" windowWidth="24000" windowHeight="9735"/>
  </bookViews>
  <sheets>
    <sheet name="Отчет" sheetId="1" r:id="rId1"/>
  </sheets>
  <definedNames>
    <definedName name="_xlnm.Print_Titles" localSheetId="0">Отчет!$7:$9</definedName>
  </definedNames>
  <calcPr calcId="152511"/>
</workbook>
</file>

<file path=xl/calcChain.xml><?xml version="1.0" encoding="utf-8"?>
<calcChain xmlns="http://schemas.openxmlformats.org/spreadsheetml/2006/main">
  <c r="Q10" i="1" l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5" i="1"/>
  <c r="R25" i="1"/>
  <c r="Q26" i="1"/>
  <c r="R26" i="1"/>
  <c r="Q27" i="1"/>
  <c r="R27" i="1"/>
  <c r="Q28" i="1"/>
  <c r="R28" i="1"/>
  <c r="Q29" i="1"/>
  <c r="R29" i="1"/>
  <c r="Q30" i="1"/>
  <c r="R30" i="1"/>
  <c r="Q31" i="1"/>
  <c r="R31" i="1"/>
  <c r="Q32" i="1"/>
  <c r="R32" i="1"/>
  <c r="Q33" i="1"/>
  <c r="R33" i="1"/>
  <c r="Q34" i="1"/>
  <c r="R34" i="1"/>
  <c r="Q35" i="1"/>
  <c r="R35" i="1"/>
  <c r="Q36" i="1"/>
  <c r="R36" i="1"/>
  <c r="Q37" i="1"/>
  <c r="R37" i="1"/>
  <c r="Q38" i="1"/>
  <c r="R38" i="1"/>
  <c r="Q39" i="1"/>
  <c r="R39" i="1"/>
  <c r="Q40" i="1"/>
  <c r="R40" i="1"/>
  <c r="Q41" i="1"/>
  <c r="R41" i="1"/>
  <c r="Q42" i="1"/>
  <c r="R42" i="1"/>
  <c r="Q43" i="1"/>
  <c r="R43" i="1"/>
  <c r="Q44" i="1"/>
  <c r="R44" i="1"/>
  <c r="Q45" i="1"/>
  <c r="R45" i="1"/>
  <c r="Q46" i="1"/>
  <c r="R46" i="1"/>
  <c r="Q47" i="1"/>
  <c r="R47" i="1"/>
  <c r="Q48" i="1"/>
  <c r="R48" i="1"/>
  <c r="Q49" i="1"/>
  <c r="R49" i="1"/>
  <c r="Q50" i="1"/>
  <c r="R50" i="1"/>
  <c r="Q51" i="1"/>
  <c r="R51" i="1"/>
  <c r="Q52" i="1"/>
  <c r="R52" i="1"/>
  <c r="Q53" i="1"/>
  <c r="R53" i="1"/>
  <c r="Q54" i="1"/>
  <c r="R54" i="1"/>
  <c r="Q55" i="1"/>
  <c r="R55" i="1"/>
  <c r="Q56" i="1"/>
  <c r="R56" i="1"/>
  <c r="Q57" i="1"/>
  <c r="R57" i="1"/>
  <c r="Q58" i="1"/>
  <c r="R58" i="1"/>
  <c r="Q59" i="1"/>
  <c r="R59" i="1"/>
  <c r="Q60" i="1"/>
  <c r="R60" i="1"/>
  <c r="Q61" i="1"/>
  <c r="R61" i="1"/>
  <c r="Q62" i="1"/>
  <c r="R62" i="1"/>
  <c r="Q63" i="1"/>
  <c r="R63" i="1"/>
  <c r="Q64" i="1"/>
  <c r="R64" i="1"/>
  <c r="Q65" i="1"/>
  <c r="R65" i="1"/>
  <c r="Q66" i="1"/>
  <c r="R66" i="1"/>
  <c r="Q67" i="1"/>
  <c r="R67" i="1"/>
  <c r="Q68" i="1"/>
  <c r="R68" i="1"/>
  <c r="Q69" i="1"/>
  <c r="R69" i="1"/>
  <c r="Q70" i="1"/>
  <c r="R70" i="1"/>
  <c r="Q71" i="1"/>
  <c r="R71" i="1"/>
  <c r="Q72" i="1"/>
  <c r="R72" i="1"/>
  <c r="Q73" i="1"/>
  <c r="R73" i="1"/>
  <c r="Q74" i="1"/>
  <c r="R74" i="1"/>
  <c r="Q75" i="1"/>
  <c r="R75" i="1"/>
  <c r="Q76" i="1"/>
  <c r="R76" i="1"/>
  <c r="Q77" i="1"/>
  <c r="R77" i="1"/>
  <c r="Q78" i="1"/>
  <c r="R78" i="1"/>
  <c r="Q79" i="1"/>
  <c r="R79" i="1"/>
  <c r="Q80" i="1"/>
  <c r="R80" i="1"/>
  <c r="O81" i="1"/>
  <c r="Q81" i="1"/>
  <c r="R81" i="1"/>
  <c r="O82" i="1"/>
  <c r="Q82" i="1"/>
  <c r="R82" i="1"/>
  <c r="O83" i="1"/>
  <c r="Q83" i="1"/>
  <c r="R83" i="1"/>
  <c r="O84" i="1"/>
  <c r="Q84" i="1"/>
  <c r="R84" i="1"/>
  <c r="O85" i="1"/>
  <c r="Q85" i="1"/>
  <c r="R85" i="1"/>
  <c r="O86" i="1"/>
  <c r="Q86" i="1"/>
  <c r="R86" i="1"/>
  <c r="O87" i="1"/>
  <c r="Q87" i="1"/>
  <c r="R87" i="1"/>
  <c r="O88" i="1"/>
  <c r="Q88" i="1"/>
  <c r="R88" i="1"/>
  <c r="O89" i="1"/>
  <c r="Q89" i="1"/>
  <c r="R89" i="1"/>
  <c r="O90" i="1"/>
  <c r="Q90" i="1"/>
  <c r="R90" i="1"/>
  <c r="Q91" i="1"/>
  <c r="R91" i="1"/>
  <c r="O92" i="1"/>
  <c r="Q92" i="1"/>
  <c r="R92" i="1"/>
  <c r="O93" i="1"/>
  <c r="Q93" i="1"/>
  <c r="R93" i="1"/>
  <c r="Q94" i="1"/>
  <c r="R94" i="1"/>
  <c r="O95" i="1"/>
  <c r="Q95" i="1"/>
  <c r="R95" i="1"/>
  <c r="O96" i="1"/>
  <c r="Q96" i="1"/>
  <c r="R96" i="1"/>
  <c r="Q97" i="1"/>
  <c r="R97" i="1"/>
  <c r="Q98" i="1"/>
  <c r="R98" i="1"/>
  <c r="Q99" i="1"/>
  <c r="R99" i="1"/>
  <c r="Q100" i="1"/>
  <c r="R100" i="1"/>
  <c r="Q101" i="1"/>
  <c r="R101" i="1"/>
  <c r="O102" i="1"/>
  <c r="Q102" i="1"/>
  <c r="R102" i="1"/>
  <c r="Q103" i="1"/>
  <c r="R103" i="1"/>
  <c r="O104" i="1"/>
  <c r="Q104" i="1"/>
  <c r="R104" i="1"/>
  <c r="O105" i="1"/>
  <c r="Q105" i="1"/>
  <c r="R105" i="1"/>
  <c r="O106" i="1"/>
  <c r="Q106" i="1"/>
  <c r="R106" i="1"/>
  <c r="O107" i="1"/>
  <c r="Q107" i="1"/>
  <c r="R107" i="1"/>
  <c r="O108" i="1"/>
  <c r="Q108" i="1"/>
  <c r="R108" i="1"/>
  <c r="O109" i="1"/>
  <c r="Q109" i="1"/>
  <c r="R109" i="1"/>
  <c r="O110" i="1"/>
  <c r="Q110" i="1"/>
  <c r="R110" i="1"/>
  <c r="O111" i="1"/>
  <c r="Q111" i="1"/>
  <c r="R111" i="1"/>
  <c r="Q112" i="1"/>
  <c r="R112" i="1"/>
  <c r="O113" i="1"/>
  <c r="Q113" i="1"/>
  <c r="R113" i="1"/>
  <c r="O114" i="1"/>
  <c r="Q114" i="1"/>
  <c r="R114" i="1"/>
  <c r="Q115" i="1"/>
  <c r="R115" i="1"/>
  <c r="O116" i="1"/>
  <c r="Q116" i="1"/>
  <c r="R116" i="1"/>
  <c r="O117" i="1"/>
  <c r="Q117" i="1"/>
  <c r="R117" i="1"/>
  <c r="O118" i="1"/>
  <c r="Q118" i="1"/>
  <c r="R118" i="1"/>
  <c r="Q119" i="1"/>
  <c r="R119" i="1"/>
  <c r="Q120" i="1"/>
  <c r="R120" i="1"/>
  <c r="Q121" i="1"/>
  <c r="R121" i="1"/>
  <c r="Q122" i="1"/>
  <c r="R122" i="1"/>
  <c r="Q123" i="1"/>
  <c r="R123" i="1"/>
  <c r="Q124" i="1"/>
  <c r="R124" i="1"/>
  <c r="Q125" i="1"/>
  <c r="R125" i="1"/>
  <c r="Q126" i="1"/>
  <c r="R126" i="1"/>
  <c r="O127" i="1"/>
  <c r="Q127" i="1"/>
  <c r="R127" i="1"/>
  <c r="O128" i="1"/>
  <c r="Q128" i="1"/>
  <c r="R128" i="1"/>
  <c r="O129" i="1"/>
  <c r="Q129" i="1"/>
  <c r="R129" i="1"/>
  <c r="O130" i="1"/>
  <c r="Q130" i="1"/>
  <c r="R130" i="1"/>
  <c r="O131" i="1"/>
  <c r="Q131" i="1"/>
  <c r="R131" i="1"/>
  <c r="O132" i="1"/>
  <c r="Q132" i="1"/>
  <c r="R132" i="1"/>
  <c r="O133" i="1"/>
  <c r="Q133" i="1"/>
  <c r="R133" i="1"/>
  <c r="O134" i="1"/>
  <c r="Q134" i="1"/>
  <c r="R134" i="1"/>
  <c r="O135" i="1"/>
  <c r="Q135" i="1"/>
  <c r="R135" i="1"/>
  <c r="O136" i="1"/>
  <c r="Q136" i="1"/>
  <c r="R136" i="1"/>
  <c r="O137" i="1"/>
  <c r="Q137" i="1"/>
  <c r="R137" i="1"/>
  <c r="O138" i="1"/>
  <c r="Q138" i="1"/>
  <c r="R138" i="1"/>
  <c r="O139" i="1"/>
  <c r="Q139" i="1"/>
  <c r="R139" i="1"/>
  <c r="O140" i="1"/>
  <c r="Q140" i="1"/>
  <c r="R140" i="1"/>
  <c r="O141" i="1"/>
  <c r="Q141" i="1"/>
  <c r="R141" i="1"/>
  <c r="O142" i="1"/>
  <c r="Q142" i="1"/>
  <c r="R142" i="1"/>
  <c r="O143" i="1"/>
  <c r="Q143" i="1"/>
  <c r="R143" i="1"/>
  <c r="O144" i="1"/>
  <c r="Q144" i="1"/>
  <c r="R144" i="1"/>
  <c r="O145" i="1"/>
  <c r="Q145" i="1"/>
  <c r="R145" i="1"/>
  <c r="O146" i="1"/>
  <c r="Q146" i="1"/>
  <c r="R146" i="1"/>
  <c r="O147" i="1"/>
  <c r="Q147" i="1"/>
  <c r="R147" i="1"/>
  <c r="O148" i="1"/>
  <c r="Q148" i="1"/>
  <c r="R148" i="1"/>
  <c r="O149" i="1"/>
  <c r="Q149" i="1"/>
  <c r="R149" i="1"/>
  <c r="O150" i="1"/>
  <c r="Q150" i="1"/>
  <c r="R150" i="1"/>
  <c r="O151" i="1"/>
  <c r="Q151" i="1"/>
  <c r="R151" i="1"/>
  <c r="O152" i="1"/>
  <c r="Q152" i="1"/>
  <c r="R152" i="1"/>
  <c r="O153" i="1"/>
  <c r="Q153" i="1"/>
  <c r="R153" i="1"/>
  <c r="O154" i="1"/>
  <c r="Q154" i="1"/>
  <c r="R154" i="1"/>
  <c r="Q155" i="1"/>
  <c r="R155" i="1"/>
  <c r="Q156" i="1"/>
  <c r="R156" i="1"/>
  <c r="Q157" i="1"/>
  <c r="R157" i="1"/>
  <c r="O158" i="1"/>
  <c r="Q158" i="1"/>
  <c r="R158" i="1"/>
  <c r="O159" i="1"/>
  <c r="Q159" i="1"/>
  <c r="R159" i="1"/>
  <c r="O160" i="1"/>
  <c r="Q160" i="1"/>
  <c r="R160" i="1"/>
  <c r="O161" i="1"/>
  <c r="Q161" i="1"/>
  <c r="R161" i="1"/>
  <c r="O162" i="1"/>
  <c r="Q162" i="1"/>
  <c r="R162" i="1"/>
  <c r="O163" i="1"/>
  <c r="Q163" i="1"/>
  <c r="R163" i="1"/>
  <c r="O164" i="1"/>
  <c r="Q164" i="1"/>
  <c r="R164" i="1"/>
  <c r="O165" i="1"/>
  <c r="Q165" i="1"/>
  <c r="R165" i="1"/>
  <c r="O166" i="1"/>
  <c r="Q166" i="1"/>
  <c r="R166" i="1"/>
  <c r="O167" i="1"/>
  <c r="Q167" i="1"/>
  <c r="R167" i="1"/>
  <c r="O168" i="1"/>
  <c r="Q168" i="1"/>
  <c r="R168" i="1"/>
  <c r="O169" i="1"/>
  <c r="Q169" i="1"/>
  <c r="R169" i="1"/>
  <c r="O170" i="1"/>
  <c r="Q170" i="1"/>
  <c r="R170" i="1"/>
  <c r="O171" i="1"/>
  <c r="Q171" i="1"/>
  <c r="R171" i="1"/>
  <c r="Q172" i="1"/>
  <c r="R172" i="1"/>
  <c r="O173" i="1"/>
  <c r="Q173" i="1"/>
  <c r="R173" i="1"/>
  <c r="O174" i="1"/>
  <c r="Q174" i="1"/>
  <c r="R174" i="1"/>
  <c r="O175" i="1"/>
  <c r="Q175" i="1"/>
  <c r="R175" i="1"/>
  <c r="O176" i="1"/>
  <c r="Q176" i="1"/>
  <c r="R176" i="1"/>
  <c r="O177" i="1"/>
  <c r="Q177" i="1"/>
  <c r="R177" i="1"/>
  <c r="O178" i="1"/>
  <c r="Q178" i="1"/>
  <c r="R178" i="1"/>
  <c r="O179" i="1"/>
  <c r="Q179" i="1"/>
  <c r="R179" i="1"/>
  <c r="Q180" i="1"/>
  <c r="R180" i="1"/>
  <c r="O181" i="1"/>
  <c r="Q181" i="1"/>
  <c r="R181" i="1"/>
  <c r="O182" i="1"/>
  <c r="Q182" i="1"/>
  <c r="R182" i="1"/>
  <c r="O183" i="1"/>
  <c r="Q183" i="1"/>
  <c r="R183" i="1"/>
  <c r="O184" i="1"/>
  <c r="Q184" i="1"/>
  <c r="R184" i="1"/>
  <c r="O185" i="1"/>
  <c r="Q185" i="1"/>
  <c r="R185" i="1"/>
  <c r="O186" i="1"/>
  <c r="Q186" i="1"/>
  <c r="R186" i="1"/>
  <c r="O187" i="1"/>
  <c r="Q187" i="1"/>
  <c r="R187" i="1"/>
  <c r="O188" i="1"/>
  <c r="Q188" i="1"/>
  <c r="R188" i="1"/>
  <c r="O189" i="1"/>
  <c r="Q189" i="1"/>
  <c r="R189" i="1"/>
  <c r="O190" i="1"/>
  <c r="Q190" i="1"/>
  <c r="R190" i="1"/>
  <c r="O191" i="1"/>
  <c r="Q191" i="1"/>
  <c r="R191" i="1"/>
  <c r="O192" i="1"/>
  <c r="Q192" i="1"/>
  <c r="R192" i="1"/>
  <c r="Q193" i="1"/>
  <c r="R193" i="1"/>
  <c r="O194" i="1"/>
  <c r="Q194" i="1"/>
  <c r="R194" i="1"/>
  <c r="O195" i="1"/>
  <c r="Q195" i="1"/>
  <c r="R195" i="1"/>
  <c r="O196" i="1"/>
  <c r="Q196" i="1"/>
  <c r="R196" i="1"/>
  <c r="Q197" i="1"/>
  <c r="R197" i="1"/>
  <c r="Q198" i="1"/>
  <c r="R198" i="1"/>
  <c r="O199" i="1"/>
  <c r="Q199" i="1"/>
  <c r="R199" i="1"/>
  <c r="Q200" i="1"/>
  <c r="R200" i="1"/>
  <c r="O201" i="1"/>
  <c r="Q201" i="1"/>
  <c r="R201" i="1"/>
  <c r="O202" i="1"/>
  <c r="Q202" i="1"/>
  <c r="R202" i="1"/>
  <c r="O203" i="1"/>
  <c r="Q203" i="1"/>
  <c r="R203" i="1"/>
  <c r="Q204" i="1"/>
  <c r="R204" i="1"/>
  <c r="Q205" i="1"/>
  <c r="R205" i="1"/>
  <c r="Q206" i="1"/>
  <c r="R206" i="1"/>
  <c r="Q207" i="1"/>
  <c r="R207" i="1"/>
  <c r="Q208" i="1"/>
  <c r="R208" i="1"/>
  <c r="Q209" i="1"/>
  <c r="R209" i="1"/>
  <c r="Q210" i="1"/>
  <c r="R210" i="1"/>
  <c r="Q211" i="1"/>
  <c r="R211" i="1"/>
  <c r="Q212" i="1"/>
  <c r="R212" i="1"/>
  <c r="Q213" i="1"/>
  <c r="R213" i="1"/>
  <c r="Q214" i="1"/>
  <c r="R214" i="1"/>
  <c r="Q215" i="1"/>
  <c r="R215" i="1"/>
  <c r="Q216" i="1"/>
  <c r="R216" i="1"/>
  <c r="Q217" i="1"/>
  <c r="R217" i="1"/>
  <c r="Q218" i="1"/>
  <c r="R218" i="1"/>
  <c r="Q219" i="1"/>
  <c r="R219" i="1"/>
  <c r="Q220" i="1"/>
  <c r="R220" i="1"/>
  <c r="Q221" i="1"/>
  <c r="R221" i="1"/>
  <c r="Q222" i="1"/>
  <c r="R222" i="1"/>
  <c r="Q223" i="1"/>
  <c r="R223" i="1"/>
  <c r="Q224" i="1"/>
  <c r="R224" i="1"/>
  <c r="Q225" i="1"/>
  <c r="R225" i="1"/>
  <c r="Q226" i="1"/>
  <c r="R226" i="1"/>
  <c r="Q227" i="1"/>
  <c r="R227" i="1"/>
  <c r="Q228" i="1"/>
  <c r="R228" i="1"/>
  <c r="Q229" i="1"/>
  <c r="R229" i="1"/>
  <c r="O230" i="1"/>
  <c r="Q230" i="1"/>
  <c r="R230" i="1"/>
  <c r="O231" i="1"/>
  <c r="Q231" i="1"/>
  <c r="R231" i="1"/>
  <c r="O232" i="1"/>
  <c r="Q232" i="1"/>
  <c r="R232" i="1"/>
  <c r="O233" i="1"/>
  <c r="Q233" i="1"/>
  <c r="R233" i="1"/>
  <c r="O234" i="1"/>
  <c r="Q234" i="1"/>
  <c r="R234" i="1"/>
  <c r="O235" i="1"/>
  <c r="Q235" i="1"/>
  <c r="R235" i="1"/>
  <c r="Q236" i="1"/>
  <c r="R236" i="1"/>
  <c r="Q237" i="1"/>
  <c r="R237" i="1"/>
  <c r="Q238" i="1"/>
  <c r="R238" i="1"/>
  <c r="O239" i="1"/>
  <c r="Q239" i="1"/>
  <c r="R239" i="1"/>
  <c r="O240" i="1"/>
  <c r="Q240" i="1"/>
  <c r="R240" i="1"/>
  <c r="O241" i="1"/>
  <c r="Q241" i="1"/>
  <c r="R241" i="1"/>
  <c r="Q242" i="1"/>
  <c r="R242" i="1"/>
  <c r="Q243" i="1"/>
  <c r="R243" i="1"/>
  <c r="Q244" i="1"/>
  <c r="R244" i="1"/>
  <c r="O245" i="1"/>
  <c r="Q245" i="1"/>
  <c r="R245" i="1"/>
  <c r="O246" i="1"/>
  <c r="Q246" i="1"/>
  <c r="R246" i="1"/>
  <c r="O247" i="1"/>
  <c r="Q247" i="1"/>
  <c r="R247" i="1"/>
  <c r="O248" i="1"/>
  <c r="Q248" i="1"/>
  <c r="R248" i="1"/>
  <c r="O249" i="1"/>
  <c r="Q249" i="1"/>
  <c r="R249" i="1"/>
  <c r="O250" i="1"/>
  <c r="Q250" i="1"/>
  <c r="R250" i="1"/>
  <c r="O251" i="1"/>
  <c r="Q251" i="1"/>
  <c r="R251" i="1"/>
  <c r="O252" i="1"/>
  <c r="Q252" i="1"/>
  <c r="R252" i="1"/>
  <c r="O253" i="1"/>
  <c r="Q253" i="1"/>
  <c r="R253" i="1"/>
  <c r="O254" i="1"/>
  <c r="Q254" i="1"/>
  <c r="R254" i="1"/>
  <c r="O255" i="1"/>
  <c r="Q255" i="1"/>
  <c r="R255" i="1"/>
  <c r="O256" i="1"/>
  <c r="Q256" i="1"/>
  <c r="R256" i="1"/>
  <c r="O257" i="1"/>
  <c r="Q257" i="1"/>
  <c r="R257" i="1"/>
  <c r="O258" i="1"/>
  <c r="Q258" i="1"/>
  <c r="R258" i="1"/>
  <c r="Q259" i="1"/>
  <c r="R259" i="1"/>
  <c r="Q260" i="1"/>
  <c r="R260" i="1"/>
  <c r="Q261" i="1"/>
  <c r="R261" i="1"/>
  <c r="Q262" i="1"/>
  <c r="R262" i="1"/>
  <c r="Q263" i="1"/>
  <c r="R263" i="1"/>
  <c r="O264" i="1"/>
  <c r="Q264" i="1"/>
  <c r="R264" i="1"/>
  <c r="O265" i="1"/>
  <c r="Q265" i="1"/>
  <c r="R265" i="1"/>
  <c r="O266" i="1"/>
  <c r="Q266" i="1"/>
  <c r="R266" i="1"/>
  <c r="Q267" i="1"/>
  <c r="R267" i="1"/>
  <c r="Q268" i="1"/>
  <c r="R268" i="1"/>
  <c r="Q269" i="1"/>
  <c r="R269" i="1"/>
  <c r="Q270" i="1"/>
  <c r="R270" i="1"/>
  <c r="Q271" i="1"/>
  <c r="R271" i="1"/>
  <c r="Q272" i="1"/>
  <c r="R272" i="1"/>
  <c r="O273" i="1"/>
  <c r="Q273" i="1"/>
  <c r="R273" i="1"/>
  <c r="O274" i="1"/>
  <c r="Q274" i="1"/>
  <c r="R274" i="1"/>
  <c r="O275" i="1"/>
  <c r="Q275" i="1"/>
  <c r="R275" i="1"/>
  <c r="O276" i="1"/>
  <c r="Q276" i="1"/>
  <c r="R276" i="1"/>
  <c r="Q277" i="1"/>
  <c r="R277" i="1"/>
  <c r="Q278" i="1"/>
  <c r="R278" i="1"/>
  <c r="Q279" i="1"/>
  <c r="R279" i="1"/>
  <c r="O280" i="1"/>
  <c r="Q280" i="1"/>
  <c r="R280" i="1"/>
  <c r="O281" i="1"/>
  <c r="Q281" i="1"/>
  <c r="R281" i="1"/>
  <c r="O282" i="1"/>
  <c r="Q282" i="1"/>
  <c r="R282" i="1"/>
  <c r="O283" i="1"/>
  <c r="Q283" i="1"/>
  <c r="R283" i="1"/>
  <c r="O284" i="1"/>
  <c r="Q284" i="1"/>
  <c r="R284" i="1"/>
  <c r="O285" i="1"/>
  <c r="Q285" i="1"/>
  <c r="R285" i="1"/>
  <c r="O286" i="1"/>
  <c r="Q286" i="1"/>
  <c r="R286" i="1"/>
  <c r="O287" i="1"/>
  <c r="Q287" i="1"/>
  <c r="R287" i="1"/>
  <c r="O288" i="1"/>
  <c r="Q288" i="1"/>
  <c r="R288" i="1"/>
  <c r="O289" i="1"/>
  <c r="Q289" i="1"/>
  <c r="R289" i="1"/>
  <c r="O290" i="1"/>
  <c r="Q290" i="1"/>
  <c r="R290" i="1"/>
  <c r="O291" i="1"/>
  <c r="Q291" i="1"/>
  <c r="R291" i="1"/>
  <c r="O292" i="1"/>
  <c r="Q292" i="1"/>
  <c r="R292" i="1"/>
  <c r="O293" i="1"/>
  <c r="Q293" i="1"/>
  <c r="R293" i="1"/>
  <c r="O294" i="1"/>
  <c r="Q294" i="1"/>
  <c r="R294" i="1"/>
  <c r="O295" i="1"/>
  <c r="Q295" i="1"/>
  <c r="R295" i="1"/>
  <c r="Q296" i="1"/>
  <c r="R296" i="1"/>
  <c r="O297" i="1"/>
  <c r="Q297" i="1"/>
  <c r="R297" i="1"/>
  <c r="O298" i="1"/>
  <c r="Q298" i="1"/>
  <c r="R298" i="1"/>
  <c r="O299" i="1"/>
  <c r="Q299" i="1"/>
  <c r="R299" i="1"/>
  <c r="O300" i="1"/>
  <c r="Q300" i="1"/>
  <c r="R300" i="1"/>
  <c r="O301" i="1"/>
  <c r="Q301" i="1"/>
  <c r="R301" i="1"/>
  <c r="Q302" i="1"/>
  <c r="R302" i="1"/>
  <c r="Q303" i="1"/>
  <c r="R303" i="1"/>
  <c r="Q304" i="1"/>
  <c r="R304" i="1"/>
  <c r="O305" i="1"/>
  <c r="Q305" i="1"/>
  <c r="R305" i="1"/>
  <c r="Q306" i="1"/>
  <c r="R306" i="1"/>
  <c r="O307" i="1"/>
  <c r="Q307" i="1"/>
  <c r="R307" i="1"/>
  <c r="O308" i="1"/>
  <c r="Q308" i="1"/>
  <c r="R308" i="1"/>
  <c r="O309" i="1"/>
  <c r="Q309" i="1"/>
  <c r="R309" i="1"/>
  <c r="O310" i="1"/>
  <c r="Q310" i="1"/>
  <c r="R310" i="1"/>
  <c r="O311" i="1"/>
  <c r="Q311" i="1"/>
  <c r="R311" i="1"/>
  <c r="O312" i="1"/>
  <c r="Q312" i="1"/>
  <c r="R312" i="1"/>
  <c r="O313" i="1"/>
  <c r="Q313" i="1"/>
  <c r="R313" i="1"/>
  <c r="O314" i="1"/>
  <c r="Q314" i="1"/>
  <c r="R314" i="1"/>
  <c r="O315" i="1"/>
  <c r="Q315" i="1"/>
  <c r="R315" i="1"/>
  <c r="O316" i="1"/>
  <c r="Q316" i="1"/>
  <c r="R316" i="1"/>
  <c r="Q317" i="1"/>
  <c r="R317" i="1"/>
  <c r="O318" i="1"/>
  <c r="Q318" i="1"/>
  <c r="R318" i="1"/>
  <c r="O319" i="1"/>
  <c r="Q319" i="1"/>
  <c r="R319" i="1"/>
  <c r="Q320" i="1"/>
  <c r="R320" i="1"/>
  <c r="O321" i="1"/>
  <c r="Q321" i="1"/>
  <c r="R321" i="1"/>
  <c r="O322" i="1"/>
  <c r="Q322" i="1"/>
  <c r="R322" i="1"/>
  <c r="O323" i="1"/>
  <c r="Q323" i="1"/>
  <c r="R323" i="1"/>
  <c r="Q324" i="1"/>
  <c r="R324" i="1"/>
  <c r="Q325" i="1"/>
  <c r="R325" i="1"/>
  <c r="Q326" i="1"/>
  <c r="R326" i="1"/>
  <c r="Q327" i="1"/>
  <c r="R327" i="1"/>
  <c r="O328" i="1"/>
  <c r="Q328" i="1"/>
  <c r="R328" i="1"/>
  <c r="Q329" i="1"/>
  <c r="R329" i="1"/>
  <c r="Q330" i="1"/>
  <c r="R330" i="1"/>
  <c r="Q331" i="1"/>
  <c r="R331" i="1"/>
  <c r="Q332" i="1"/>
  <c r="R332" i="1"/>
  <c r="Q333" i="1"/>
  <c r="R333" i="1"/>
  <c r="O334" i="1"/>
  <c r="Q334" i="1"/>
  <c r="R334" i="1"/>
  <c r="O335" i="1"/>
  <c r="Q335" i="1"/>
  <c r="R335" i="1"/>
  <c r="O336" i="1"/>
  <c r="Q336" i="1"/>
  <c r="R336" i="1"/>
  <c r="O337" i="1"/>
  <c r="Q337" i="1"/>
  <c r="R337" i="1"/>
  <c r="O338" i="1"/>
  <c r="Q338" i="1"/>
  <c r="R338" i="1"/>
  <c r="O339" i="1"/>
  <c r="Q339" i="1"/>
  <c r="R339" i="1"/>
  <c r="Q340" i="1"/>
  <c r="R340" i="1"/>
  <c r="Q341" i="1"/>
  <c r="R341" i="1"/>
  <c r="Q342" i="1"/>
  <c r="R342" i="1"/>
  <c r="Q343" i="1"/>
  <c r="R343" i="1"/>
  <c r="Q344" i="1"/>
  <c r="R344" i="1"/>
  <c r="O345" i="1"/>
  <c r="Q345" i="1"/>
  <c r="R345" i="1"/>
  <c r="O346" i="1"/>
  <c r="Q346" i="1"/>
  <c r="R346" i="1"/>
  <c r="O347" i="1"/>
  <c r="Q347" i="1"/>
  <c r="R347" i="1"/>
  <c r="O348" i="1"/>
  <c r="Q348" i="1"/>
  <c r="R348" i="1"/>
  <c r="O349" i="1"/>
  <c r="Q349" i="1"/>
  <c r="R349" i="1"/>
  <c r="O350" i="1"/>
  <c r="Q350" i="1"/>
  <c r="R350" i="1"/>
  <c r="O351" i="1"/>
  <c r="Q351" i="1"/>
  <c r="R351" i="1"/>
  <c r="O352" i="1"/>
  <c r="Q352" i="1"/>
  <c r="R352" i="1"/>
  <c r="O353" i="1"/>
  <c r="Q353" i="1"/>
  <c r="R353" i="1"/>
  <c r="O354" i="1"/>
  <c r="Q354" i="1"/>
  <c r="R354" i="1"/>
  <c r="Q355" i="1"/>
  <c r="R355" i="1"/>
  <c r="Q356" i="1"/>
  <c r="R356" i="1"/>
  <c r="O357" i="1"/>
  <c r="Q357" i="1"/>
  <c r="R357" i="1"/>
  <c r="O358" i="1"/>
  <c r="Q358" i="1"/>
  <c r="R358" i="1"/>
  <c r="O359" i="1"/>
  <c r="Q359" i="1"/>
  <c r="R359" i="1"/>
  <c r="O360" i="1"/>
  <c r="Q360" i="1"/>
  <c r="R360" i="1"/>
  <c r="O361" i="1"/>
  <c r="Q361" i="1"/>
  <c r="R361" i="1"/>
  <c r="O362" i="1"/>
  <c r="Q362" i="1"/>
  <c r="R362" i="1"/>
  <c r="O363" i="1"/>
  <c r="Q363" i="1"/>
  <c r="R363" i="1"/>
  <c r="O364" i="1"/>
  <c r="Q364" i="1"/>
  <c r="R364" i="1"/>
  <c r="Q365" i="1"/>
  <c r="R365" i="1"/>
  <c r="Q366" i="1"/>
  <c r="R366" i="1"/>
  <c r="O367" i="1"/>
  <c r="Q367" i="1"/>
  <c r="R367" i="1"/>
  <c r="O368" i="1"/>
  <c r="Q368" i="1"/>
  <c r="R368" i="1"/>
  <c r="O369" i="1"/>
  <c r="Q369" i="1"/>
  <c r="R369" i="1"/>
  <c r="O370" i="1"/>
  <c r="Q370" i="1"/>
  <c r="R370" i="1"/>
  <c r="O371" i="1"/>
  <c r="Q371" i="1"/>
  <c r="R371" i="1"/>
  <c r="O372" i="1"/>
  <c r="Q372" i="1"/>
  <c r="R372" i="1"/>
  <c r="O373" i="1"/>
  <c r="Q373" i="1"/>
  <c r="R373" i="1"/>
  <c r="O374" i="1"/>
  <c r="Q374" i="1"/>
  <c r="R374" i="1"/>
  <c r="O375" i="1"/>
  <c r="Q375" i="1"/>
  <c r="R375" i="1"/>
  <c r="O376" i="1"/>
  <c r="Q376" i="1"/>
  <c r="R376" i="1"/>
  <c r="O377" i="1"/>
  <c r="Q377" i="1"/>
  <c r="R377" i="1"/>
  <c r="O378" i="1"/>
  <c r="Q378" i="1"/>
  <c r="R378" i="1"/>
  <c r="O379" i="1"/>
  <c r="Q379" i="1"/>
  <c r="R379" i="1"/>
  <c r="O380" i="1"/>
  <c r="Q380" i="1"/>
  <c r="R380" i="1"/>
  <c r="O381" i="1"/>
  <c r="Q381" i="1"/>
  <c r="R381" i="1"/>
  <c r="O382" i="1"/>
  <c r="Q382" i="1"/>
  <c r="R382" i="1"/>
  <c r="O383" i="1"/>
  <c r="Q383" i="1"/>
  <c r="R383" i="1"/>
  <c r="O384" i="1"/>
  <c r="Q384" i="1"/>
  <c r="R384" i="1"/>
  <c r="O385" i="1"/>
  <c r="Q385" i="1"/>
  <c r="R385" i="1"/>
  <c r="O386" i="1"/>
  <c r="Q386" i="1"/>
  <c r="R386" i="1"/>
  <c r="Q387" i="1"/>
  <c r="R387" i="1"/>
  <c r="Q388" i="1"/>
  <c r="R388" i="1"/>
  <c r="Q389" i="1"/>
  <c r="R389" i="1"/>
  <c r="Q390" i="1"/>
  <c r="R390" i="1"/>
  <c r="Q391" i="1"/>
  <c r="R391" i="1"/>
  <c r="Q392" i="1"/>
  <c r="R392" i="1"/>
  <c r="Q393" i="1"/>
  <c r="R393" i="1"/>
  <c r="Q394" i="1"/>
  <c r="R394" i="1"/>
  <c r="Q395" i="1"/>
  <c r="R395" i="1"/>
  <c r="O396" i="1"/>
  <c r="Q396" i="1"/>
  <c r="R396" i="1"/>
  <c r="O397" i="1"/>
  <c r="Q397" i="1"/>
  <c r="R397" i="1"/>
  <c r="Q398" i="1"/>
  <c r="R398" i="1"/>
  <c r="Q399" i="1"/>
  <c r="R399" i="1"/>
  <c r="Q400" i="1"/>
  <c r="R400" i="1"/>
  <c r="O401" i="1"/>
  <c r="Q401" i="1"/>
  <c r="R401" i="1"/>
  <c r="O402" i="1"/>
  <c r="Q402" i="1"/>
  <c r="R402" i="1"/>
  <c r="O403" i="1"/>
  <c r="Q403" i="1"/>
  <c r="R403" i="1"/>
  <c r="O404" i="1"/>
  <c r="Q404" i="1"/>
  <c r="R404" i="1"/>
  <c r="O405" i="1"/>
  <c r="Q405" i="1"/>
  <c r="R405" i="1"/>
  <c r="O406" i="1"/>
  <c r="Q406" i="1"/>
  <c r="R406" i="1"/>
  <c r="O407" i="1"/>
  <c r="Q407" i="1"/>
  <c r="R407" i="1"/>
  <c r="O408" i="1"/>
  <c r="Q408" i="1"/>
  <c r="R408" i="1"/>
  <c r="O409" i="1"/>
  <c r="Q409" i="1"/>
  <c r="R409" i="1"/>
  <c r="O410" i="1"/>
  <c r="Q410" i="1"/>
  <c r="R410" i="1"/>
  <c r="Q411" i="1"/>
  <c r="R411" i="1"/>
  <c r="O412" i="1"/>
  <c r="Q412" i="1"/>
  <c r="R412" i="1"/>
  <c r="O413" i="1"/>
  <c r="Q413" i="1"/>
  <c r="R413" i="1"/>
  <c r="O414" i="1"/>
  <c r="Q414" i="1"/>
  <c r="R414" i="1"/>
  <c r="Q415" i="1"/>
  <c r="R415" i="1"/>
  <c r="Q416" i="1"/>
  <c r="R416" i="1"/>
  <c r="Q417" i="1"/>
  <c r="R417" i="1"/>
  <c r="O418" i="1"/>
  <c r="Q418" i="1"/>
  <c r="R418" i="1"/>
  <c r="O419" i="1"/>
  <c r="Q419" i="1"/>
  <c r="R419" i="1"/>
  <c r="Q420" i="1"/>
  <c r="R420" i="1"/>
  <c r="O421" i="1"/>
  <c r="Q421" i="1"/>
  <c r="R421" i="1"/>
  <c r="O422" i="1"/>
  <c r="Q422" i="1"/>
  <c r="R422" i="1"/>
  <c r="O423" i="1"/>
  <c r="Q423" i="1"/>
  <c r="R423" i="1"/>
  <c r="O424" i="1"/>
  <c r="Q424" i="1"/>
  <c r="R424" i="1"/>
  <c r="Q425" i="1"/>
  <c r="R425" i="1"/>
  <c r="O426" i="1"/>
  <c r="Q426" i="1"/>
  <c r="R426" i="1"/>
  <c r="O427" i="1"/>
  <c r="Q427" i="1"/>
  <c r="R427" i="1"/>
  <c r="O428" i="1"/>
  <c r="Q428" i="1"/>
  <c r="R428" i="1"/>
  <c r="O429" i="1"/>
  <c r="Q429" i="1"/>
  <c r="R429" i="1"/>
  <c r="O430" i="1"/>
  <c r="Q430" i="1"/>
  <c r="R430" i="1"/>
  <c r="O431" i="1"/>
  <c r="Q431" i="1"/>
  <c r="R431" i="1"/>
  <c r="O432" i="1"/>
  <c r="Q432" i="1"/>
  <c r="R432" i="1"/>
  <c r="O433" i="1"/>
  <c r="Q433" i="1"/>
  <c r="R433" i="1"/>
  <c r="Q434" i="1"/>
  <c r="R434" i="1"/>
  <c r="O435" i="1"/>
  <c r="Q435" i="1"/>
  <c r="R435" i="1"/>
  <c r="O436" i="1"/>
  <c r="Q436" i="1"/>
  <c r="R436" i="1"/>
  <c r="Q437" i="1"/>
  <c r="R437" i="1"/>
  <c r="O438" i="1"/>
  <c r="Q438" i="1"/>
  <c r="R438" i="1"/>
  <c r="O439" i="1"/>
  <c r="Q439" i="1"/>
  <c r="R439" i="1"/>
  <c r="O440" i="1"/>
  <c r="Q440" i="1"/>
  <c r="R440" i="1"/>
  <c r="Q441" i="1"/>
  <c r="R441" i="1"/>
  <c r="Q442" i="1"/>
  <c r="R442" i="1"/>
  <c r="Q443" i="1"/>
  <c r="R443" i="1"/>
  <c r="Q444" i="1"/>
  <c r="R444" i="1"/>
  <c r="Q445" i="1"/>
  <c r="R445" i="1"/>
  <c r="Q446" i="1"/>
  <c r="R446" i="1"/>
  <c r="Q447" i="1"/>
  <c r="R447" i="1"/>
  <c r="Q448" i="1"/>
  <c r="R448" i="1"/>
  <c r="Q449" i="1"/>
  <c r="R449" i="1"/>
  <c r="Q450" i="1"/>
  <c r="R450" i="1"/>
  <c r="O451" i="1"/>
  <c r="Q451" i="1"/>
  <c r="R451" i="1"/>
  <c r="O452" i="1"/>
  <c r="Q452" i="1"/>
  <c r="R452" i="1"/>
  <c r="O453" i="1"/>
  <c r="Q453" i="1"/>
  <c r="R453" i="1"/>
  <c r="O454" i="1"/>
  <c r="Q454" i="1"/>
  <c r="R454" i="1"/>
  <c r="O455" i="1"/>
  <c r="Q455" i="1"/>
  <c r="R455" i="1"/>
  <c r="O456" i="1"/>
  <c r="Q456" i="1"/>
  <c r="R456" i="1"/>
  <c r="O457" i="1"/>
  <c r="Q457" i="1"/>
  <c r="R457" i="1"/>
  <c r="O458" i="1"/>
  <c r="Q458" i="1"/>
  <c r="R458" i="1"/>
  <c r="O459" i="1"/>
  <c r="Q459" i="1"/>
  <c r="R459" i="1"/>
  <c r="Q460" i="1"/>
  <c r="R460" i="1"/>
  <c r="Q461" i="1"/>
  <c r="R461" i="1"/>
  <c r="Q462" i="1"/>
  <c r="R462" i="1"/>
  <c r="O463" i="1"/>
  <c r="Q463" i="1"/>
  <c r="R463" i="1"/>
  <c r="O464" i="1"/>
  <c r="Q464" i="1"/>
  <c r="R464" i="1"/>
  <c r="O465" i="1"/>
  <c r="Q465" i="1"/>
  <c r="R465" i="1"/>
  <c r="O466" i="1"/>
  <c r="Q466" i="1"/>
  <c r="R466" i="1"/>
  <c r="O467" i="1"/>
  <c r="Q467" i="1"/>
  <c r="R467" i="1"/>
  <c r="O468" i="1"/>
  <c r="Q468" i="1"/>
  <c r="R468" i="1"/>
  <c r="O469" i="1"/>
  <c r="Q469" i="1"/>
  <c r="R469" i="1"/>
  <c r="Q470" i="1"/>
  <c r="R470" i="1"/>
  <c r="O471" i="1"/>
  <c r="Q471" i="1"/>
  <c r="R471" i="1"/>
  <c r="O472" i="1"/>
  <c r="Q472" i="1"/>
  <c r="R472" i="1"/>
  <c r="Q473" i="1"/>
  <c r="R473" i="1"/>
  <c r="O474" i="1"/>
  <c r="Q474" i="1"/>
  <c r="R474" i="1"/>
  <c r="O475" i="1"/>
  <c r="Q475" i="1"/>
  <c r="R475" i="1"/>
  <c r="O476" i="1"/>
  <c r="Q476" i="1"/>
  <c r="R476" i="1"/>
  <c r="Q477" i="1"/>
  <c r="R477" i="1"/>
  <c r="Q478" i="1"/>
  <c r="R478" i="1"/>
  <c r="Q479" i="1"/>
  <c r="R479" i="1"/>
  <c r="Q480" i="1"/>
  <c r="R480" i="1"/>
  <c r="O481" i="1"/>
  <c r="Q481" i="1"/>
  <c r="R481" i="1"/>
  <c r="Q482" i="1"/>
  <c r="R482" i="1"/>
  <c r="Q483" i="1"/>
  <c r="R483" i="1"/>
  <c r="O484" i="1"/>
  <c r="Q484" i="1"/>
  <c r="R484" i="1"/>
  <c r="O485" i="1"/>
  <c r="Q485" i="1"/>
  <c r="R485" i="1"/>
  <c r="O486" i="1"/>
  <c r="Q486" i="1"/>
  <c r="R486" i="1"/>
  <c r="O487" i="1"/>
  <c r="Q487" i="1"/>
  <c r="R487" i="1"/>
  <c r="O488" i="1"/>
  <c r="Q488" i="1"/>
  <c r="R488" i="1"/>
  <c r="O489" i="1"/>
  <c r="Q489" i="1"/>
  <c r="R489" i="1"/>
  <c r="Q490" i="1"/>
  <c r="R490" i="1"/>
  <c r="Q491" i="1"/>
  <c r="R491" i="1"/>
  <c r="Q492" i="1"/>
  <c r="R492" i="1"/>
  <c r="Q493" i="1"/>
  <c r="R493" i="1"/>
  <c r="Q494" i="1"/>
  <c r="R494" i="1"/>
  <c r="Q495" i="1"/>
  <c r="R495" i="1"/>
  <c r="Q496" i="1"/>
  <c r="R496" i="1"/>
  <c r="Q497" i="1"/>
  <c r="R497" i="1"/>
  <c r="Q498" i="1"/>
  <c r="R498" i="1"/>
  <c r="O499" i="1"/>
  <c r="Q499" i="1"/>
  <c r="R499" i="1"/>
  <c r="O500" i="1"/>
  <c r="Q500" i="1"/>
  <c r="R500" i="1"/>
  <c r="O501" i="1"/>
  <c r="Q501" i="1"/>
  <c r="R501" i="1"/>
  <c r="O502" i="1"/>
  <c r="Q502" i="1"/>
  <c r="R502" i="1"/>
  <c r="O503" i="1"/>
  <c r="Q503" i="1"/>
  <c r="R503" i="1"/>
  <c r="O504" i="1"/>
  <c r="Q504" i="1"/>
  <c r="R504" i="1"/>
  <c r="O505" i="1"/>
  <c r="Q505" i="1"/>
  <c r="R505" i="1"/>
  <c r="O506" i="1"/>
  <c r="Q506" i="1"/>
  <c r="R506" i="1"/>
  <c r="Q507" i="1"/>
  <c r="R507" i="1"/>
  <c r="Q508" i="1"/>
  <c r="R508" i="1"/>
  <c r="Q509" i="1"/>
  <c r="R509" i="1"/>
  <c r="Q510" i="1"/>
  <c r="R510" i="1"/>
  <c r="Q511" i="1"/>
  <c r="R511" i="1"/>
  <c r="O512" i="1"/>
  <c r="Q512" i="1"/>
  <c r="R512" i="1"/>
  <c r="O513" i="1"/>
  <c r="Q513" i="1"/>
  <c r="R513" i="1"/>
  <c r="O514" i="1"/>
  <c r="Q514" i="1"/>
  <c r="R514" i="1"/>
  <c r="O515" i="1"/>
  <c r="Q515" i="1"/>
  <c r="R515" i="1"/>
  <c r="O516" i="1"/>
  <c r="Q516" i="1"/>
  <c r="R516" i="1"/>
  <c r="O517" i="1"/>
  <c r="Q517" i="1"/>
  <c r="R517" i="1"/>
  <c r="O518" i="1"/>
  <c r="Q518" i="1"/>
  <c r="R518" i="1"/>
  <c r="O519" i="1"/>
  <c r="Q519" i="1"/>
  <c r="R519" i="1"/>
  <c r="O520" i="1"/>
  <c r="Q520" i="1"/>
  <c r="R520" i="1"/>
  <c r="O521" i="1"/>
  <c r="Q521" i="1"/>
  <c r="R521" i="1"/>
  <c r="O522" i="1"/>
  <c r="Q522" i="1"/>
  <c r="R522" i="1"/>
  <c r="O523" i="1"/>
  <c r="Q523" i="1"/>
  <c r="R523" i="1"/>
  <c r="O524" i="1"/>
  <c r="Q524" i="1"/>
  <c r="R524" i="1"/>
  <c r="O525" i="1"/>
  <c r="Q525" i="1"/>
  <c r="R525" i="1"/>
  <c r="O526" i="1"/>
  <c r="Q526" i="1"/>
  <c r="R526" i="1"/>
  <c r="O527" i="1"/>
  <c r="Q527" i="1"/>
  <c r="R527" i="1"/>
  <c r="O528" i="1"/>
  <c r="Q528" i="1"/>
  <c r="R528" i="1"/>
  <c r="O529" i="1"/>
  <c r="Q529" i="1"/>
  <c r="R529" i="1"/>
  <c r="O530" i="1"/>
  <c r="Q530" i="1"/>
  <c r="R530" i="1"/>
  <c r="Q532" i="1"/>
  <c r="R532" i="1"/>
  <c r="Q533" i="1"/>
  <c r="R533" i="1"/>
  <c r="Q534" i="1"/>
  <c r="R534" i="1"/>
  <c r="Q535" i="1"/>
  <c r="R535" i="1"/>
  <c r="Q536" i="1"/>
  <c r="R536" i="1"/>
  <c r="Q537" i="1"/>
  <c r="R537" i="1"/>
  <c r="Q538" i="1"/>
  <c r="R538" i="1"/>
  <c r="Q539" i="1"/>
  <c r="R539" i="1"/>
  <c r="Q540" i="1"/>
  <c r="R540" i="1"/>
  <c r="Q541" i="1"/>
  <c r="R541" i="1"/>
  <c r="Q542" i="1"/>
  <c r="R542" i="1"/>
  <c r="Q543" i="1"/>
  <c r="R543" i="1"/>
  <c r="O545" i="1"/>
  <c r="Q545" i="1"/>
  <c r="R545" i="1"/>
  <c r="O546" i="1"/>
  <c r="Q546" i="1"/>
  <c r="R546" i="1"/>
  <c r="O547" i="1"/>
  <c r="Q547" i="1"/>
  <c r="R547" i="1"/>
  <c r="O548" i="1"/>
  <c r="Q548" i="1"/>
  <c r="R548" i="1"/>
  <c r="O549" i="1"/>
  <c r="Q549" i="1"/>
  <c r="R549" i="1"/>
  <c r="O550" i="1"/>
  <c r="Q550" i="1"/>
  <c r="R550" i="1"/>
  <c r="O551" i="1"/>
  <c r="Q551" i="1"/>
  <c r="R551" i="1"/>
  <c r="Q554" i="1"/>
  <c r="R554" i="1"/>
  <c r="Q555" i="1"/>
  <c r="R555" i="1"/>
  <c r="Q556" i="1"/>
  <c r="R556" i="1"/>
  <c r="Q557" i="1"/>
  <c r="R557" i="1"/>
  <c r="Q558" i="1"/>
  <c r="R558" i="1"/>
  <c r="Q559" i="1"/>
  <c r="R559" i="1"/>
  <c r="Q560" i="1"/>
  <c r="R560" i="1"/>
  <c r="Q561" i="1"/>
  <c r="R561" i="1"/>
  <c r="Q562" i="1"/>
  <c r="R562" i="1"/>
  <c r="Q563" i="1"/>
  <c r="R563" i="1"/>
  <c r="Q564" i="1"/>
  <c r="R564" i="1"/>
  <c r="Q565" i="1"/>
  <c r="R565" i="1"/>
</calcChain>
</file>

<file path=xl/sharedStrings.xml><?xml version="1.0" encoding="utf-8"?>
<sst xmlns="http://schemas.openxmlformats.org/spreadsheetml/2006/main" count="1125" uniqueCount="349">
  <si>
    <t>Отчет об исполнении бюджета района</t>
  </si>
  <si>
    <t xml:space="preserve">на 1 февраля 2021 годa  </t>
  </si>
  <si>
    <t xml:space="preserve">  </t>
  </si>
  <si>
    <t xml:space="preserve">Акмолинская область, Егиндыкольский район </t>
  </si>
  <si>
    <t xml:space="preserve">Периодичность </t>
  </si>
  <si>
    <t xml:space="preserve">месячная </t>
  </si>
  <si>
    <t xml:space="preserve">Единица измерения </t>
  </si>
  <si>
    <t xml:space="preserve">тыс.тенге </t>
  </si>
  <si>
    <t xml:space="preserve">Коды бюджетной классификации </t>
  </si>
  <si>
    <t xml:space="preserve">Наименование </t>
  </si>
  <si>
    <t xml:space="preserve">Утвержденный бюджет на отчетный финансовый год </t>
  </si>
  <si>
    <t xml:space="preserve">Уточненный бюджет на отчетный финансовый год </t>
  </si>
  <si>
    <t xml:space="preserve">Скорректированный бюджет на отчетный финансовый год1 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</si>
  <si>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</si>
  <si>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 xml:space="preserve">Сумма выданных разрешений за отчетный период </t>
  </si>
  <si>
    <t xml:space="preserve">Принятые обязательства </t>
  </si>
  <si>
    <t xml:space="preserve">Неоплаченные обязательства </t>
  </si>
  <si>
    <t xml:space="preserve">Исполнение поступлениий бюджета и/или оплаченных обязательств по бюджетным программам (подпрограммам) 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</si>
  <si>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</si>
  <si>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</si>
  <si>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</si>
  <si>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</si>
  <si>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 xml:space="preserve">1 </t>
  </si>
  <si>
    <t>I. ДОХОДЫ</t>
  </si>
  <si>
    <t>НАЛОГОВЫЕ ПОСТУПЛЕНИЯ</t>
  </si>
  <si>
    <t>1</t>
  </si>
  <si>
    <t>Налоговые поступления</t>
  </si>
  <si>
    <t>01</t>
  </si>
  <si>
    <t>Подоходный налог</t>
  </si>
  <si>
    <t>2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</si>
  <si>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</si>
  <si>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</si>
  <si>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</si>
  <si>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</si>
  <si>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</si>
  <si>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</si>
  <si>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</si>
  <si>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</si>
  <si>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</si>
  <si>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</si>
  <si>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</si>
  <si>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</si>
  <si>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3</t>
  </si>
  <si>
    <t>Земельный налог</t>
  </si>
  <si>
    <t>4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</si>
  <si>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</si>
  <si>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</si>
  <si>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</si>
  <si>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5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</si>
  <si>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</si>
  <si>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</si>
  <si>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</si>
  <si>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</si>
  <si>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произведенных на территории Республики Казахстан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</si>
  <si>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</si>
  <si>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</si>
  <si>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</si>
  <si>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</si>
  <si>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Лицензионный сбор за право занятия отдельными видами деятельности</t>
  </si>
  <si>
    <t>29</t>
  </si>
  <si>
    <t>Регистрационный сбор, зачисляемый в местный бюджет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</si>
  <si>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</si>
  <si>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</si>
  <si>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</si>
  <si>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</si>
  <si>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</si>
  <si>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</si>
  <si>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</si>
  <si>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</si>
  <si>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Неналоговые поступления</t>
  </si>
  <si>
    <t>Доходы от государственной собственности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</si>
  <si>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</si>
  <si>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</si>
  <si>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</si>
  <si>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</si>
  <si>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7</t>
  </si>
  <si>
    <t>Вознаграждения по кредитам, выданным из государственного бюджета</t>
  </si>
  <si>
    <t>06</t>
  </si>
  <si>
    <t>Вознаграждения по бюджетным кредитам, выданным из местного бюджета специализированным организациям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</si>
  <si>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</si>
  <si>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 и в Фонд компенсации потерпевшим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</si>
  <si>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</si>
  <si>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</si>
  <si>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</si>
  <si>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</si>
  <si>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Другие неналоговые поступления в местный бюджет</t>
  </si>
  <si>
    <t>ПОСТУПЛЕНИЯ ОТ ПРОДАЖИ ОСНОВНОГО КАПИТАЛА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</si>
  <si>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</si>
  <si>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</si>
  <si>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</si>
  <si>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</si>
  <si>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ПОСТУПЛЕНИЯ ТРАНСФЕРТОВ</t>
  </si>
  <si>
    <t>Поступления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</si>
  <si>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</si>
  <si>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</si>
  <si>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</si>
  <si>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</si>
  <si>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Субвенции из республиканского бюджета на государственные услуги общего характера</t>
  </si>
  <si>
    <t>Субвенции из республиканского бюджета на оборону</t>
  </si>
  <si>
    <t>07</t>
  </si>
  <si>
    <t>Субвенции из республиканского бюджета на общественный порядок, безопасность, правовую, судебную, уголовно-исполнительную деятельность</t>
  </si>
  <si>
    <t>Субвенции из республиканского бюджета на образование</t>
  </si>
  <si>
    <t>10</t>
  </si>
  <si>
    <t>Субвенции из республиканского бюджета на социальную помощь и социальное обеспечение</t>
  </si>
  <si>
    <t>11</t>
  </si>
  <si>
    <t>Субвенции из республиканского бюджета на жилищно-коммунальное хозяйство</t>
  </si>
  <si>
    <t>12</t>
  </si>
  <si>
    <t>Субвенции из республиканского бюджета на культуру, спорт, туризм и информационное пространство</t>
  </si>
  <si>
    <t>14</t>
  </si>
  <si>
    <t>Субвенции из республиканского бюджета на сельское, водное, лесное, рыбное хозяйство, особо охраняемые природные территории, охрану окружающей среды и животного мира, земельные отношения</t>
  </si>
  <si>
    <t>16</t>
  </si>
  <si>
    <t>Субвенции из республиканского бюджета на транспорт и коммуникации</t>
  </si>
  <si>
    <t>Трансферты из районного (города областного значения) бюджета</t>
  </si>
  <si>
    <t>Субвенции*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</si>
  <si>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</si>
  <si>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</si>
  <si>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</si>
  <si>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</si>
  <si>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</si>
  <si>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</si>
  <si>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</si>
  <si>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</si>
  <si>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</si>
  <si>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111</t>
  </si>
  <si>
    <t>Оплата труда</t>
  </si>
  <si>
    <t>161</t>
  </si>
  <si>
    <t>Командировки и служебные разъезды внутри страны</t>
  </si>
  <si>
    <t>042</t>
  </si>
  <si>
    <t>За счет субвенций из республиканского бюджета на государственные услуги общего характера</t>
  </si>
  <si>
    <t>113</t>
  </si>
  <si>
    <t>Компенсационные выплаты</t>
  </si>
  <si>
    <t>121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</si>
  <si>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</si>
  <si>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</si>
  <si>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</si>
  <si>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</si>
  <si>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</si>
  <si>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</si>
  <si>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</si>
  <si>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</t>
  </si>
  <si>
    <t>135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</si>
  <si>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</si>
  <si>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</si>
  <si>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</si>
  <si>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</si>
  <si>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</si>
  <si>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</si>
  <si>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</si>
  <si>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152</t>
  </si>
  <si>
    <t>Оплата услуг связи</t>
  </si>
  <si>
    <t>159</t>
  </si>
  <si>
    <t>Оплата прочих услуг и работ</t>
  </si>
  <si>
    <t>169</t>
  </si>
  <si>
    <t>Прочие текущие затраты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</si>
  <si>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</si>
  <si>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</si>
  <si>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141</t>
  </si>
  <si>
    <t>Приобретение продуктов питания</t>
  </si>
  <si>
    <t>151</t>
  </si>
  <si>
    <t>Оплата коммунальных услуг</t>
  </si>
  <si>
    <t>153</t>
  </si>
  <si>
    <t>Оплата транспортных услуг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</si>
  <si>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</si>
  <si>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</si>
  <si>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</si>
  <si>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</si>
  <si>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Финансовая  деятельность</t>
  </si>
  <si>
    <t>053</t>
  </si>
  <si>
    <t>Управление коммунальным имуществом города районного значения, села, поселка, сельского округа</t>
  </si>
  <si>
    <t>459</t>
  </si>
  <si>
    <t>Отдел экономики и финансов района (города областного значения)</t>
  </si>
  <si>
    <t>003</t>
  </si>
  <si>
    <t>Проведение оценки имущества в целях налогообложения</t>
  </si>
  <si>
    <t>010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</si>
  <si>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</si>
  <si>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9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</si>
  <si>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</si>
  <si>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</si>
  <si>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495</t>
  </si>
  <si>
    <t>Отдел архитектуры, строительства,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</si>
  <si>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архитектуры, строительства, жилищно-коммунального хозяйства, пассажирского транспорта и автомобильных дорог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</si>
  <si>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</si>
  <si>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</si>
  <si>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</si>
  <si>
    <t>028</t>
  </si>
  <si>
    <t>За счет трансфертов из областного бюджета</t>
  </si>
  <si>
    <t>032</t>
  </si>
  <si>
    <t>За счет целевого трансферта из Национального фонда Республики Казахстан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</si>
  <si>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</si>
  <si>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</si>
  <si>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</si>
  <si>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</si>
  <si>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043</t>
  </si>
  <si>
    <t>За счет субвенций из республиканского бюджета на оборону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</si>
  <si>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</si>
  <si>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</si>
  <si>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</si>
  <si>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</si>
  <si>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</si>
  <si>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</si>
  <si>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</si>
  <si>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019</t>
  </si>
  <si>
    <t>Обеспечение безопасности дорожного движения в населенных пунктах</t>
  </si>
  <si>
    <t>044</t>
  </si>
  <si>
    <t>За счет субвенций из республиканского бюджета на общественный порядок, безопасность, правовую, судебную, уголовно-исполнительную деятельность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</si>
  <si>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</si>
  <si>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</si>
  <si>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</si>
  <si>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</si>
  <si>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</si>
  <si>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011</t>
  </si>
  <si>
    <t>За счет трансфертов из республиканского бюджета</t>
  </si>
  <si>
    <t>322</t>
  </si>
  <si>
    <t>Трансферты физическим лицам</t>
  </si>
  <si>
    <t>047</t>
  </si>
  <si>
    <t>За счет субвенций из республиканского бюджета на социальную помощь и социальное обеспечение</t>
  </si>
  <si>
    <t>Социальная помощь</t>
  </si>
  <si>
    <t>Оказание социальной помощи нуждающимся гражданам на дому</t>
  </si>
  <si>
    <t>002</t>
  </si>
  <si>
    <t>Программа занятости</t>
  </si>
  <si>
    <t>311</t>
  </si>
  <si>
    <t>Субсидии физическим и юридическим лицам, в том числе крестьянским (фермерским) хозяйствам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</si>
  <si>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</si>
  <si>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</si>
  <si>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детей-инвалидов, воспитывающихся и обучающихся на дому</t>
  </si>
  <si>
    <t>014</t>
  </si>
  <si>
    <t>017</t>
  </si>
  <si>
    <t>Обеспечение нуждающихся инвалидов обязательными гигиеническими средствами и предоставление услуг специалистами жестового языка, индивидуальными помощниками в соответствии с индивидуальной программой реабилитации инвалида</t>
  </si>
  <si>
    <t>023</t>
  </si>
  <si>
    <t>Обеспечение деятельности центров занятости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</si>
  <si>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</si>
  <si>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</si>
  <si>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</si>
  <si>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</si>
  <si>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инвалидов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</si>
  <si>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</si>
  <si>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</si>
  <si>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155</t>
  </si>
  <si>
    <t>Оплата услуг в рамках государственного социального заказа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</si>
  <si>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</si>
  <si>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</si>
  <si>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 города районного значения, села, поселка, сельского округа</t>
  </si>
  <si>
    <t>008</t>
  </si>
  <si>
    <t>Организация сохранения государственного жилищного фонда</t>
  </si>
  <si>
    <t>048</t>
  </si>
  <si>
    <t>За счет субвенций из республиканского бюджета на жилищно-коммунальное хозяйство</t>
  </si>
  <si>
    <t>033</t>
  </si>
  <si>
    <t>Проектирование, развитие и (или) обустройство инженерно-коммуникационной инфраструктуры</t>
  </si>
  <si>
    <t>431</t>
  </si>
  <si>
    <t>Строительство новых объектов и реконструкция имеющихся объектов</t>
  </si>
  <si>
    <t>Коммунальное хозяйство</t>
  </si>
  <si>
    <t>013</t>
  </si>
  <si>
    <t>Развитие коммунального хозяйства</t>
  </si>
  <si>
    <t>Благоустройство населенных пунктов</t>
  </si>
  <si>
    <t>Освещение улиц в населенных пунктах</t>
  </si>
  <si>
    <t>009</t>
  </si>
  <si>
    <t>Обеспечение санитарии населенных пунктов</t>
  </si>
  <si>
    <t>Культура, спорт, туризм и информационное пространство</t>
  </si>
  <si>
    <t>Деятельность в области культуры</t>
  </si>
  <si>
    <t>819</t>
  </si>
  <si>
    <t>Отдел внутренней политики, культуры, развития языков и спорта района (города областного значения)</t>
  </si>
  <si>
    <t>Поддержка культурно-досуговой работы</t>
  </si>
  <si>
    <t>049</t>
  </si>
  <si>
    <t>За счет субвенций из республиканского бюджета на культуру, спорт, туризм и информационное пространство</t>
  </si>
  <si>
    <t>Спорт</t>
  </si>
  <si>
    <t>Проведение спортивных соревнований на районном (города областного значения) уровне</t>
  </si>
  <si>
    <t>Подготовка и участие членов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</si>
  <si>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</si>
  <si>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Услуги по проведению государственной информационной политики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</si>
  <si>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</si>
  <si>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</si>
  <si>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</si>
  <si>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внутренней политики, культуры, развития языков и спорта</t>
  </si>
  <si>
    <t>004</t>
  </si>
  <si>
    <t>Реализация мероприятий в сфере молодежной политики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</si>
  <si>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</si>
  <si>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</si>
  <si>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</si>
  <si>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</si>
  <si>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051</t>
  </si>
  <si>
    <t>За счет субвенций из республиканского бюджета на сельское, водное, лесное, рыбное хозяйство, особо охраняемые природные территории, охрану окружающей среды и животного мира, земельные отношения</t>
  </si>
  <si>
    <t>806</t>
  </si>
  <si>
    <t>Отдел сельского хозяйства, земельных отношений и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</si>
  <si>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сельского хозяйства, земельных отношений и предпринимательства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</si>
  <si>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</si>
  <si>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</si>
  <si>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</si>
  <si>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За счет субвенций из республиканского бюджета на транспорт и коммуникации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</si>
  <si>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</si>
  <si>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</si>
  <si>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Обеспечение функционирования автомобильных дорог</t>
  </si>
  <si>
    <t>13</t>
  </si>
  <si>
    <t>Прочие</t>
  </si>
  <si>
    <t>040</t>
  </si>
  <si>
    <t>Реализация мероприятий для решения вопросов обустройства населенных пунктов в реализацию мер по содействию экономическому развитию регионов в рамках Государственной программы развития регионов до 2025 года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</si>
  <si>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</si>
  <si>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</si>
  <si>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012</t>
  </si>
  <si>
    <t>Резерв местного исполнительного органа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</si>
  <si>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</si>
  <si>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</si>
  <si>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Обслуживание долга</t>
  </si>
  <si>
    <t>021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</si>
  <si>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</si>
  <si>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</si>
  <si>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</si>
  <si>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</si>
  <si>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024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</si>
  <si>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</si>
  <si>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За счет субвенций из республиканского бюджета на образование</t>
  </si>
  <si>
    <t>038</t>
  </si>
  <si>
    <t>Субвенции</t>
  </si>
  <si>
    <t>041</t>
  </si>
  <si>
    <t>Субвенции из районного (города областного значения) бюджета</t>
  </si>
  <si>
    <t>331</t>
  </si>
  <si>
    <t>III. ЧИСТОЕ БЮДЖЕТНОЕ КРЕДИТОВАНИЕ</t>
  </si>
  <si>
    <t>БЮДЖЕТНЫЕ КРЕДИТЫ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</si>
  <si>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</si>
  <si>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</si>
  <si>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</si>
  <si>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514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</si>
  <si>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</si>
  <si>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</si>
  <si>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</si>
  <si>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</si>
  <si>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специализированным организациям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</si>
  <si>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</si>
  <si>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</si>
  <si>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</si>
  <si>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</si>
  <si>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612</t>
  </si>
  <si>
    <t>Формирование и увеличение уставных капиталов субъектов квазигосударственного сектора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</si>
  <si>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</si>
  <si>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</si>
  <si>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</si>
  <si>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</si>
  <si>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</si>
  <si>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</si>
  <si>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</si>
  <si>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</si>
  <si>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Погашение займов</t>
  </si>
  <si>
    <t>Погашение долга местного исполнительного органа перед вышестоящим бюджетом</t>
  </si>
  <si>
    <t>711</t>
  </si>
  <si>
    <t>Погашение основного долга перед вышестоящим бюджетом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</si>
  <si>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</si>
  <si>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</si>
  <si>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</si>
  <si>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</si>
  <si>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Зам.акима Егиндыкольского района      _____________________Шинтемиров К.  _x000D_
                                                                     _x000D_
Руководитель отдела экономики и финансов      _____________   Придан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</si>
</sst>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49" fontId="2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"/>
    </xf>
    <xf numFmtId="49" fontId="5" fillId="0" borderId="0" xfId="0" applyNumberFormat="1" applyFont="1" applyAlignment="1"/>
    <xf numFmtId="0" fontId="6" fillId="0" borderId="0" xfId="0" applyFont="1" applyAlignment="1">
      <alignment horizontal="centerContinuous" wrapText="1"/>
    </xf>
    <xf numFmtId="0" fontId="2" fillId="0" borderId="0" xfId="0" applyFont="1" applyAlignment="1"/>
    <xf numFmtId="0" fontId="1" fillId="0" borderId="0" xfId="0" applyFont="1" applyAlignment="1"/>
    <xf numFmtId="49" fontId="7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0" fontId="8" fillId="0" borderId="0" xfId="0" applyFont="1"/>
    <xf numFmtId="49" fontId="3" fillId="0" borderId="0" xfId="0" applyNumberFormat="1" applyFont="1"/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Continuous" vertical="center" wrapText="1"/>
    </xf>
    <xf numFmtId="49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R573"/>
  <sheetViews>
    <sheetView tabSelected="1" zoomScaleNormal="100" workbookViewId="0">
      <pane xSplit="7" ySplit="10" topLeftCell="H11" activePane="bottomRight" state="frozen"/>
      <selection pane="topRight" activeCell="H1" sqref="H1"/>
      <selection pane="bottomLeft" activeCell="A15" sqref="A15"/>
      <selection pane="bottomRight" activeCell="A573" sqref="A573:O573"/>
    </sheetView>
  </sheetViews>
  <sheetFormatPr defaultRowHeight="11.25" x14ac:dyDescent="0.2"/>
  <cols>
    <col min="1" max="6" width="4" style="37" customWidth="1"/>
    <col min="7" max="7" width="24.7109375" style="3" customWidth="1"/>
    <col min="8" max="11" width="13.85546875" style="3" customWidth="1"/>
    <col min="12" max="12" width="11.7109375" style="3" customWidth="1"/>
    <col min="13" max="13" width="12" style="3" hidden="1" customWidth="1"/>
    <col min="14" max="15" width="12" style="3" customWidth="1"/>
    <col min="16" max="16" width="13.85546875" style="3" customWidth="1"/>
    <col min="17" max="18" width="11.28515625" style="3" customWidth="1"/>
    <col min="19" max="16384" width="9.140625" style="3"/>
  </cols>
  <sheetData>
    <row r="1" spans="1:18" s="5" customFormat="1" ht="15.75" x14ac:dyDescent="0.25">
      <c r="A1" s="1"/>
      <c r="B1" s="2"/>
      <c r="C1" s="2"/>
      <c r="D1" s="2"/>
      <c r="E1" s="2"/>
      <c r="F1" s="2"/>
      <c r="G1" s="3"/>
      <c r="H1" s="4"/>
      <c r="I1" s="4"/>
      <c r="K1" s="6" t="s">
        <v>0</v>
      </c>
      <c r="L1" s="7"/>
      <c r="P1" s="8"/>
    </row>
    <row r="2" spans="1:18" s="5" customFormat="1" ht="15.75" x14ac:dyDescent="0.25">
      <c r="A2" s="9"/>
      <c r="B2" s="2"/>
      <c r="C2" s="2"/>
      <c r="D2" s="2"/>
      <c r="E2" s="2"/>
      <c r="F2" s="2"/>
      <c r="G2" s="6"/>
      <c r="H2" s="7"/>
      <c r="I2" s="6"/>
      <c r="J2" s="10"/>
      <c r="K2" s="6" t="s">
        <v>1</v>
      </c>
      <c r="L2" s="7"/>
      <c r="M2" s="11"/>
      <c r="N2" s="11"/>
      <c r="O2" s="11"/>
      <c r="P2" s="12"/>
    </row>
    <row r="3" spans="1:18" s="5" customFormat="1" ht="15.75" x14ac:dyDescent="0.25">
      <c r="A3" s="13"/>
      <c r="B3" s="2"/>
      <c r="C3" s="2"/>
      <c r="D3" s="2"/>
      <c r="E3" s="2"/>
      <c r="F3" s="2"/>
      <c r="G3" s="7"/>
      <c r="H3" s="7"/>
      <c r="I3" s="14"/>
      <c r="J3" s="7"/>
      <c r="K3" s="7"/>
      <c r="L3" s="7"/>
      <c r="M3" s="7"/>
      <c r="N3" s="7"/>
      <c r="O3" s="7"/>
      <c r="P3" s="15"/>
      <c r="Q3" s="7"/>
      <c r="R3" s="7"/>
    </row>
    <row r="4" spans="1:18" s="5" customFormat="1" ht="26.25" customHeight="1" x14ac:dyDescent="0.25">
      <c r="A4" s="13" t="s">
        <v>2</v>
      </c>
      <c r="B4" s="13"/>
      <c r="C4" s="13"/>
      <c r="D4" s="13"/>
      <c r="E4" s="13"/>
      <c r="F4" s="13"/>
      <c r="G4" s="16" t="s">
        <v>3</v>
      </c>
      <c r="H4" s="7"/>
      <c r="I4" s="6"/>
      <c r="N4" s="8"/>
    </row>
    <row r="5" spans="1:18" s="19" customFormat="1" x14ac:dyDescent="0.2">
      <c r="A5" s="17" t="s">
        <v>4</v>
      </c>
      <c r="B5" s="17"/>
      <c r="C5" s="17"/>
      <c r="D5" s="17"/>
      <c r="E5" s="17"/>
      <c r="F5" s="17"/>
      <c r="G5" s="18" t="s">
        <v>5</v>
      </c>
      <c r="P5" s="20"/>
    </row>
    <row r="6" spans="1:18" x14ac:dyDescent="0.2">
      <c r="A6" s="17" t="s">
        <v>6</v>
      </c>
      <c r="B6" s="17"/>
      <c r="C6" s="17"/>
      <c r="D6" s="17"/>
      <c r="E6" s="17"/>
      <c r="F6" s="17"/>
      <c r="G6" s="18" t="s">
        <v>7</v>
      </c>
      <c r="H6" s="19"/>
      <c r="I6" s="19"/>
    </row>
    <row r="7" spans="1:18" s="21" customFormat="1" ht="42.75" customHeight="1" x14ac:dyDescent="0.2">
      <c r="A7" s="47" t="s">
        <v>8</v>
      </c>
      <c r="B7" s="48"/>
      <c r="C7" s="48"/>
      <c r="D7" s="48"/>
      <c r="E7" s="48"/>
      <c r="F7" s="49"/>
      <c r="G7" s="53" t="s">
        <v>9</v>
      </c>
      <c r="H7" s="53" t="s">
        <v>10</v>
      </c>
      <c r="I7" s="53" t="s">
        <v>11</v>
      </c>
      <c r="J7" s="53" t="s">
        <v>12</v>
      </c>
      <c r="K7" s="55" t="s">
        <v>13</v>
      </c>
      <c r="L7" s="56"/>
      <c r="M7" s="53" t="s">
        <v>14</v>
      </c>
      <c r="N7" s="53" t="s">
        <v>15</v>
      </c>
      <c r="O7" s="53" t="s">
        <v>16</v>
      </c>
      <c r="P7" s="53" t="s">
        <v>17</v>
      </c>
      <c r="Q7" s="53" t="s">
        <v>18</v>
      </c>
      <c r="R7" s="57" t="s">
        <v>19</v>
      </c>
    </row>
    <row r="8" spans="1:18" s="21" customFormat="1" ht="35.25" customHeight="1" x14ac:dyDescent="0.2">
      <c r="A8" s="50"/>
      <c r="B8" s="51"/>
      <c r="C8" s="51"/>
      <c r="D8" s="51"/>
      <c r="E8" s="51"/>
      <c r="F8" s="52"/>
      <c r="G8" s="54"/>
      <c r="H8" s="54"/>
      <c r="I8" s="54"/>
      <c r="J8" s="54"/>
      <c r="K8" s="22" t="s">
        <v>20</v>
      </c>
      <c r="L8" s="22" t="s">
        <v>21</v>
      </c>
      <c r="M8" s="54"/>
      <c r="N8" s="54"/>
      <c r="O8" s="54"/>
      <c r="P8" s="54"/>
      <c r="Q8" s="54"/>
      <c r="R8" s="57"/>
    </row>
    <row r="9" spans="1:18" ht="11.25" customHeight="1" x14ac:dyDescent="0.2">
      <c r="A9" s="44" t="s">
        <v>22</v>
      </c>
      <c r="B9" s="45"/>
      <c r="C9" s="45"/>
      <c r="D9" s="45"/>
      <c r="E9" s="45"/>
      <c r="F9" s="46"/>
      <c r="G9" s="23">
        <v>2</v>
      </c>
      <c r="H9" s="24">
        <v>3</v>
      </c>
      <c r="I9" s="24">
        <v>4</v>
      </c>
      <c r="J9" s="24">
        <v>5</v>
      </c>
      <c r="K9" s="24">
        <v>6</v>
      </c>
      <c r="L9" s="24">
        <v>7</v>
      </c>
      <c r="M9" s="24">
        <v>8</v>
      </c>
      <c r="N9" s="24">
        <v>8</v>
      </c>
      <c r="O9" s="24">
        <v>9</v>
      </c>
      <c r="P9" s="24">
        <v>10</v>
      </c>
      <c r="Q9" s="24">
        <v>11</v>
      </c>
      <c r="R9" s="24">
        <v>12</v>
      </c>
    </row>
    <row r="10" spans="1:18" ht="12" x14ac:dyDescent="0.2">
      <c r="A10" s="25"/>
      <c r="B10" s="25"/>
      <c r="C10" s="25"/>
      <c r="D10" s="25"/>
      <c r="E10" s="25"/>
      <c r="F10" s="25"/>
      <c r="G10" s="26" t="s">
        <v>23</v>
      </c>
      <c r="H10" s="27">
        <v>2313889</v>
      </c>
      <c r="I10" s="27">
        <v>2313889</v>
      </c>
      <c r="J10" s="27">
        <v>2313889</v>
      </c>
      <c r="K10" s="27">
        <v>66187</v>
      </c>
      <c r="L10" s="27"/>
      <c r="M10" s="27"/>
      <c r="N10" s="27"/>
      <c r="O10" s="27"/>
      <c r="P10" s="27">
        <v>77424.662800000006</v>
      </c>
      <c r="Q10" s="28">
        <f t="shared" ref="Q10:Q73" si="0">IF(K10=0,0,P10/K10*100)</f>
        <v>116.978655627238</v>
      </c>
      <c r="R10" s="28">
        <f t="shared" ref="R10:R73" si="1">IF(J10=0,0,P10/J10*100)</f>
        <v>3.3460837058303148</v>
      </c>
    </row>
    <row r="11" spans="1:18" ht="21" x14ac:dyDescent="0.2">
      <c r="A11" s="29"/>
      <c r="B11" s="29"/>
      <c r="C11" s="29"/>
      <c r="D11" s="29"/>
      <c r="E11" s="29"/>
      <c r="F11" s="29"/>
      <c r="G11" s="30" t="s">
        <v>24</v>
      </c>
      <c r="H11" s="31">
        <v>202216</v>
      </c>
      <c r="I11" s="31">
        <v>202216</v>
      </c>
      <c r="J11" s="31">
        <v>202216</v>
      </c>
      <c r="K11" s="31">
        <v>417</v>
      </c>
      <c r="L11" s="31"/>
      <c r="M11" s="31"/>
      <c r="N11" s="31"/>
      <c r="O11" s="31"/>
      <c r="P11" s="31">
        <v>11444.203799999999</v>
      </c>
      <c r="Q11" s="32">
        <f t="shared" si="0"/>
        <v>2744.4133812949635</v>
      </c>
      <c r="R11" s="32">
        <f t="shared" si="1"/>
        <v>5.659395794595877</v>
      </c>
    </row>
    <row r="12" spans="1:18" x14ac:dyDescent="0.2">
      <c r="A12" s="33" t="s">
        <v>25</v>
      </c>
      <c r="B12" s="33"/>
      <c r="C12" s="33"/>
      <c r="D12" s="33"/>
      <c r="E12" s="33"/>
      <c r="F12" s="33"/>
      <c r="G12" s="34" t="s">
        <v>26</v>
      </c>
      <c r="H12" s="35">
        <v>202216</v>
      </c>
      <c r="I12" s="35">
        <v>202216</v>
      </c>
      <c r="J12" s="35">
        <v>202216</v>
      </c>
      <c r="K12" s="35">
        <v>417</v>
      </c>
      <c r="L12" s="35"/>
      <c r="M12" s="35"/>
      <c r="N12" s="35"/>
      <c r="O12" s="35"/>
      <c r="P12" s="35">
        <v>11444.203799999999</v>
      </c>
      <c r="Q12" s="36">
        <f t="shared" si="0"/>
        <v>2744.4133812949635</v>
      </c>
      <c r="R12" s="36">
        <f t="shared" si="1"/>
        <v>5.659395794595877</v>
      </c>
    </row>
    <row r="13" spans="1:18" x14ac:dyDescent="0.2">
      <c r="B13" s="37" t="s">
        <v>27</v>
      </c>
      <c r="G13" s="38" t="s">
        <v>28</v>
      </c>
      <c r="H13" s="39">
        <v>2799</v>
      </c>
      <c r="I13" s="39">
        <v>2799</v>
      </c>
      <c r="J13" s="39">
        <v>2799</v>
      </c>
      <c r="K13" s="39">
        <v>0</v>
      </c>
      <c r="L13" s="39"/>
      <c r="M13" s="39"/>
      <c r="N13" s="39"/>
      <c r="O13" s="39"/>
      <c r="P13" s="39">
        <v>147.41319999999999</v>
      </c>
      <c r="Q13" s="40">
        <f t="shared" si="0"/>
        <v>0</v>
      </c>
      <c r="R13" s="40">
        <f t="shared" si="1"/>
        <v>5.2666380850303671</v>
      </c>
    </row>
    <row r="14" spans="1:18" x14ac:dyDescent="0.2">
      <c r="C14" s="37" t="s">
        <v>29</v>
      </c>
      <c r="G14" s="38" t="s">
        <v>30</v>
      </c>
      <c r="H14" s="39">
        <v>2799</v>
      </c>
      <c r="I14" s="39">
        <v>2799</v>
      </c>
      <c r="J14" s="39">
        <v>2799</v>
      </c>
      <c r="K14" s="39">
        <v>0</v>
      </c>
      <c r="L14" s="39"/>
      <c r="M14" s="39"/>
      <c r="N14" s="39"/>
      <c r="O14" s="39"/>
      <c r="P14" s="39">
        <v>147.41319999999999</v>
      </c>
      <c r="Q14" s="40">
        <f t="shared" si="0"/>
        <v>0</v>
      </c>
      <c r="R14" s="40">
        <f t="shared" si="1"/>
        <v>5.2666380850303671</v>
      </c>
    </row>
    <row r="15" spans="1:18" ht="31.5" x14ac:dyDescent="0.2">
      <c r="D15" s="37" t="s">
        <v>31</v>
      </c>
      <c r="G15" s="38" t="s">
        <v>32</v>
      </c>
      <c r="H15" s="39">
        <v>800</v>
      </c>
      <c r="I15" s="39">
        <v>800</v>
      </c>
      <c r="J15" s="39">
        <v>800</v>
      </c>
      <c r="K15" s="39">
        <v>0</v>
      </c>
      <c r="L15" s="39"/>
      <c r="M15" s="39"/>
      <c r="N15" s="39"/>
      <c r="O15" s="39"/>
      <c r="P15" s="39">
        <v>147.41319999999999</v>
      </c>
      <c r="Q15" s="40">
        <f t="shared" si="0"/>
        <v>0</v>
      </c>
      <c r="R15" s="40">
        <f t="shared" si="1"/>
        <v>18.426649999999999</v>
      </c>
    </row>
    <row r="16" spans="1:18" ht="31.5" x14ac:dyDescent="0.2">
      <c r="D16" s="37" t="s">
        <v>33</v>
      </c>
      <c r="G16" s="38" t="s">
        <v>34</v>
      </c>
      <c r="H16" s="39">
        <v>1999</v>
      </c>
      <c r="I16" s="39">
        <v>1999</v>
      </c>
      <c r="J16" s="39">
        <v>1999</v>
      </c>
      <c r="K16" s="39">
        <v>0</v>
      </c>
      <c r="L16" s="39"/>
      <c r="M16" s="39"/>
      <c r="N16" s="39"/>
      <c r="O16" s="39"/>
      <c r="P16" s="39">
        <v>0</v>
      </c>
      <c r="Q16" s="40">
        <f t="shared" si="0"/>
        <v>0</v>
      </c>
      <c r="R16" s="40">
        <f t="shared" si="1"/>
        <v>0</v>
      </c>
    </row>
    <row r="17" spans="2:18" x14ac:dyDescent="0.2">
      <c r="B17" s="37" t="s">
        <v>35</v>
      </c>
      <c r="G17" s="38" t="s">
        <v>36</v>
      </c>
      <c r="H17" s="39">
        <v>125102</v>
      </c>
      <c r="I17" s="39">
        <v>125102</v>
      </c>
      <c r="J17" s="39">
        <v>125102</v>
      </c>
      <c r="K17" s="39">
        <v>305</v>
      </c>
      <c r="L17" s="39"/>
      <c r="M17" s="39"/>
      <c r="N17" s="39"/>
      <c r="O17" s="39"/>
      <c r="P17" s="39">
        <v>8424.41</v>
      </c>
      <c r="Q17" s="40">
        <f t="shared" si="0"/>
        <v>2762.1016393442624</v>
      </c>
      <c r="R17" s="40">
        <f t="shared" si="1"/>
        <v>6.7340330290482964</v>
      </c>
    </row>
    <row r="18" spans="2:18" x14ac:dyDescent="0.2">
      <c r="C18" s="37" t="s">
        <v>25</v>
      </c>
      <c r="G18" s="38" t="s">
        <v>36</v>
      </c>
      <c r="H18" s="39">
        <v>125102</v>
      </c>
      <c r="I18" s="39">
        <v>125102</v>
      </c>
      <c r="J18" s="39">
        <v>125102</v>
      </c>
      <c r="K18" s="39">
        <v>305</v>
      </c>
      <c r="L18" s="39"/>
      <c r="M18" s="39"/>
      <c r="N18" s="39"/>
      <c r="O18" s="39"/>
      <c r="P18" s="39">
        <v>8424.41</v>
      </c>
      <c r="Q18" s="40">
        <f t="shared" si="0"/>
        <v>2762.1016393442624</v>
      </c>
      <c r="R18" s="40">
        <f t="shared" si="1"/>
        <v>6.7340330290482964</v>
      </c>
    </row>
    <row r="19" spans="2:18" x14ac:dyDescent="0.2">
      <c r="D19" s="37" t="s">
        <v>27</v>
      </c>
      <c r="G19" s="38" t="s">
        <v>36</v>
      </c>
      <c r="H19" s="39">
        <v>125102</v>
      </c>
      <c r="I19" s="39">
        <v>125102</v>
      </c>
      <c r="J19" s="39">
        <v>125102</v>
      </c>
      <c r="K19" s="39">
        <v>305</v>
      </c>
      <c r="L19" s="39"/>
      <c r="M19" s="39"/>
      <c r="N19" s="39"/>
      <c r="O19" s="39"/>
      <c r="P19" s="39">
        <v>8424.41</v>
      </c>
      <c r="Q19" s="40">
        <f t="shared" si="0"/>
        <v>2762.1016393442624</v>
      </c>
      <c r="R19" s="40">
        <f t="shared" si="1"/>
        <v>6.7340330290482964</v>
      </c>
    </row>
    <row r="20" spans="2:18" x14ac:dyDescent="0.2">
      <c r="B20" s="37" t="s">
        <v>37</v>
      </c>
      <c r="G20" s="38" t="s">
        <v>38</v>
      </c>
      <c r="H20" s="39">
        <v>39039</v>
      </c>
      <c r="I20" s="39">
        <v>39039</v>
      </c>
      <c r="J20" s="39">
        <v>39039</v>
      </c>
      <c r="K20" s="39">
        <v>0</v>
      </c>
      <c r="L20" s="39"/>
      <c r="M20" s="39"/>
      <c r="N20" s="39"/>
      <c r="O20" s="39"/>
      <c r="P20" s="39">
        <v>1216.7769000000001</v>
      </c>
      <c r="Q20" s="40">
        <f t="shared" si="0"/>
        <v>0</v>
      </c>
      <c r="R20" s="40">
        <f t="shared" si="1"/>
        <v>3.1168239452854842</v>
      </c>
    </row>
    <row r="21" spans="2:18" x14ac:dyDescent="0.2">
      <c r="C21" s="37" t="s">
        <v>25</v>
      </c>
      <c r="G21" s="38" t="s">
        <v>39</v>
      </c>
      <c r="H21" s="39">
        <v>20771</v>
      </c>
      <c r="I21" s="39">
        <v>20771</v>
      </c>
      <c r="J21" s="39">
        <v>20771</v>
      </c>
      <c r="K21" s="39">
        <v>0</v>
      </c>
      <c r="L21" s="39"/>
      <c r="M21" s="39"/>
      <c r="N21" s="39"/>
      <c r="O21" s="39"/>
      <c r="P21" s="39">
        <v>358.68439999999998</v>
      </c>
      <c r="Q21" s="40">
        <f t="shared" si="0"/>
        <v>0</v>
      </c>
      <c r="R21" s="40">
        <f t="shared" si="1"/>
        <v>1.7268518607674161</v>
      </c>
    </row>
    <row r="22" spans="2:18" ht="21" x14ac:dyDescent="0.2">
      <c r="D22" s="37" t="s">
        <v>27</v>
      </c>
      <c r="G22" s="38" t="s">
        <v>40</v>
      </c>
      <c r="H22" s="39">
        <v>20551</v>
      </c>
      <c r="I22" s="39">
        <v>20551</v>
      </c>
      <c r="J22" s="39">
        <v>20551</v>
      </c>
      <c r="K22" s="39">
        <v>0</v>
      </c>
      <c r="L22" s="39"/>
      <c r="M22" s="39"/>
      <c r="N22" s="39"/>
      <c r="O22" s="39"/>
      <c r="P22" s="39">
        <v>358.26499999999999</v>
      </c>
      <c r="Q22" s="40">
        <f t="shared" si="0"/>
        <v>0</v>
      </c>
      <c r="R22" s="40">
        <f t="shared" si="1"/>
        <v>1.7432971631550775</v>
      </c>
    </row>
    <row r="23" spans="2:18" x14ac:dyDescent="0.2">
      <c r="D23" s="37" t="s">
        <v>31</v>
      </c>
      <c r="G23" s="38" t="s">
        <v>41</v>
      </c>
      <c r="H23" s="39">
        <v>220</v>
      </c>
      <c r="I23" s="39">
        <v>220</v>
      </c>
      <c r="J23" s="39">
        <v>220</v>
      </c>
      <c r="K23" s="39">
        <v>0</v>
      </c>
      <c r="L23" s="39"/>
      <c r="M23" s="39"/>
      <c r="N23" s="39"/>
      <c r="O23" s="39"/>
      <c r="P23" s="39">
        <v>0.4194</v>
      </c>
      <c r="Q23" s="40">
        <f t="shared" si="0"/>
        <v>0</v>
      </c>
      <c r="R23" s="40">
        <f t="shared" si="1"/>
        <v>0.19063636363636363</v>
      </c>
    </row>
    <row r="24" spans="2:18" x14ac:dyDescent="0.2">
      <c r="C24" s="37" t="s">
        <v>42</v>
      </c>
      <c r="G24" s="38" t="s">
        <v>43</v>
      </c>
      <c r="H24" s="39">
        <v>433</v>
      </c>
      <c r="I24" s="39">
        <v>433</v>
      </c>
      <c r="J24" s="39">
        <v>433</v>
      </c>
      <c r="K24" s="39">
        <v>0</v>
      </c>
      <c r="L24" s="39"/>
      <c r="M24" s="39"/>
      <c r="N24" s="39"/>
      <c r="O24" s="39"/>
      <c r="P24" s="39">
        <v>36.301900000000003</v>
      </c>
      <c r="Q24" s="40">
        <f t="shared" si="0"/>
        <v>0</v>
      </c>
      <c r="R24" s="40">
        <f t="shared" si="1"/>
        <v>8.3838106235565828</v>
      </c>
    </row>
    <row r="25" spans="2:18" x14ac:dyDescent="0.2">
      <c r="D25" s="37" t="s">
        <v>31</v>
      </c>
      <c r="G25" s="38" t="s">
        <v>43</v>
      </c>
      <c r="H25" s="39">
        <v>433</v>
      </c>
      <c r="I25" s="39">
        <v>433</v>
      </c>
      <c r="J25" s="39">
        <v>433</v>
      </c>
      <c r="K25" s="39">
        <v>0</v>
      </c>
      <c r="L25" s="39"/>
      <c r="M25" s="39"/>
      <c r="N25" s="39"/>
      <c r="O25" s="39"/>
      <c r="P25" s="39">
        <v>36.301900000000003</v>
      </c>
      <c r="Q25" s="40">
        <f t="shared" si="0"/>
        <v>0</v>
      </c>
      <c r="R25" s="40">
        <f t="shared" si="1"/>
        <v>8.3838106235565828</v>
      </c>
    </row>
    <row r="26" spans="2:18" x14ac:dyDescent="0.2">
      <c r="C26" s="37" t="s">
        <v>44</v>
      </c>
      <c r="G26" s="38" t="s">
        <v>45</v>
      </c>
      <c r="H26" s="39">
        <v>17835</v>
      </c>
      <c r="I26" s="39">
        <v>17835</v>
      </c>
      <c r="J26" s="39">
        <v>17835</v>
      </c>
      <c r="K26" s="39">
        <v>0</v>
      </c>
      <c r="L26" s="39"/>
      <c r="M26" s="39"/>
      <c r="N26" s="39"/>
      <c r="O26" s="39"/>
      <c r="P26" s="39">
        <v>789.76139999999998</v>
      </c>
      <c r="Q26" s="40">
        <f t="shared" si="0"/>
        <v>0</v>
      </c>
      <c r="R26" s="40">
        <f t="shared" si="1"/>
        <v>4.4281547518923468</v>
      </c>
    </row>
    <row r="27" spans="2:18" ht="21" x14ac:dyDescent="0.2">
      <c r="D27" s="37" t="s">
        <v>27</v>
      </c>
      <c r="G27" s="38" t="s">
        <v>46</v>
      </c>
      <c r="H27" s="39">
        <v>5511</v>
      </c>
      <c r="I27" s="39">
        <v>5511</v>
      </c>
      <c r="J27" s="39">
        <v>5511</v>
      </c>
      <c r="K27" s="39">
        <v>0</v>
      </c>
      <c r="L27" s="39"/>
      <c r="M27" s="39"/>
      <c r="N27" s="39"/>
      <c r="O27" s="39"/>
      <c r="P27" s="39">
        <v>218.839</v>
      </c>
      <c r="Q27" s="40">
        <f t="shared" si="0"/>
        <v>0</v>
      </c>
      <c r="R27" s="40">
        <f t="shared" si="1"/>
        <v>3.9709490110687717</v>
      </c>
    </row>
    <row r="28" spans="2:18" ht="21" x14ac:dyDescent="0.2">
      <c r="D28" s="37" t="s">
        <v>31</v>
      </c>
      <c r="G28" s="38" t="s">
        <v>47</v>
      </c>
      <c r="H28" s="39">
        <v>12324</v>
      </c>
      <c r="I28" s="39">
        <v>12324</v>
      </c>
      <c r="J28" s="39">
        <v>12324</v>
      </c>
      <c r="K28" s="39">
        <v>0</v>
      </c>
      <c r="L28" s="39"/>
      <c r="M28" s="39"/>
      <c r="N28" s="39"/>
      <c r="O28" s="39"/>
      <c r="P28" s="39">
        <v>570.92240000000004</v>
      </c>
      <c r="Q28" s="40">
        <f t="shared" si="0"/>
        <v>0</v>
      </c>
      <c r="R28" s="40">
        <f t="shared" si="1"/>
        <v>4.6326062966569301</v>
      </c>
    </row>
    <row r="29" spans="2:18" x14ac:dyDescent="0.2">
      <c r="C29" s="37" t="s">
        <v>48</v>
      </c>
      <c r="G29" s="38" t="s">
        <v>49</v>
      </c>
      <c r="H29" s="39">
        <v>0</v>
      </c>
      <c r="I29" s="39">
        <v>0</v>
      </c>
      <c r="J29" s="39">
        <v>0</v>
      </c>
      <c r="K29" s="39">
        <v>0</v>
      </c>
      <c r="L29" s="39"/>
      <c r="M29" s="39"/>
      <c r="N29" s="39"/>
      <c r="O29" s="39"/>
      <c r="P29" s="39">
        <v>32.029200000000003</v>
      </c>
      <c r="Q29" s="40">
        <f t="shared" si="0"/>
        <v>0</v>
      </c>
      <c r="R29" s="40">
        <f t="shared" si="1"/>
        <v>0</v>
      </c>
    </row>
    <row r="30" spans="2:18" x14ac:dyDescent="0.2">
      <c r="D30" s="37" t="s">
        <v>27</v>
      </c>
      <c r="G30" s="38" t="s">
        <v>49</v>
      </c>
      <c r="H30" s="39">
        <v>0</v>
      </c>
      <c r="I30" s="39">
        <v>0</v>
      </c>
      <c r="J30" s="39">
        <v>0</v>
      </c>
      <c r="K30" s="39">
        <v>0</v>
      </c>
      <c r="L30" s="39"/>
      <c r="M30" s="39"/>
      <c r="N30" s="39"/>
      <c r="O30" s="39"/>
      <c r="P30" s="39">
        <v>32.029200000000003</v>
      </c>
      <c r="Q30" s="40">
        <f t="shared" si="0"/>
        <v>0</v>
      </c>
      <c r="R30" s="40">
        <f t="shared" si="1"/>
        <v>0</v>
      </c>
    </row>
    <row r="31" spans="2:18" ht="21" x14ac:dyDescent="0.2">
      <c r="B31" s="37" t="s">
        <v>33</v>
      </c>
      <c r="G31" s="38" t="s">
        <v>50</v>
      </c>
      <c r="H31" s="39">
        <v>33934</v>
      </c>
      <c r="I31" s="39">
        <v>33934</v>
      </c>
      <c r="J31" s="39">
        <v>33934</v>
      </c>
      <c r="K31" s="39">
        <v>104</v>
      </c>
      <c r="L31" s="39"/>
      <c r="M31" s="39"/>
      <c r="N31" s="39"/>
      <c r="O31" s="39"/>
      <c r="P31" s="39">
        <v>1615.29</v>
      </c>
      <c r="Q31" s="40">
        <f t="shared" si="0"/>
        <v>1553.1634615384614</v>
      </c>
      <c r="R31" s="40">
        <f t="shared" si="1"/>
        <v>4.7600931219425942</v>
      </c>
    </row>
    <row r="32" spans="2:18" x14ac:dyDescent="0.2">
      <c r="C32" s="37" t="s">
        <v>29</v>
      </c>
      <c r="G32" s="38" t="s">
        <v>51</v>
      </c>
      <c r="H32" s="39">
        <v>371</v>
      </c>
      <c r="I32" s="39">
        <v>371</v>
      </c>
      <c r="J32" s="39">
        <v>371</v>
      </c>
      <c r="K32" s="39">
        <v>0</v>
      </c>
      <c r="L32" s="39"/>
      <c r="M32" s="39"/>
      <c r="N32" s="39"/>
      <c r="O32" s="39"/>
      <c r="P32" s="39">
        <v>3.367</v>
      </c>
      <c r="Q32" s="40">
        <f t="shared" si="0"/>
        <v>0</v>
      </c>
      <c r="R32" s="40">
        <f t="shared" si="1"/>
        <v>0.90754716981132078</v>
      </c>
    </row>
    <row r="33" spans="1:18" ht="31.5" x14ac:dyDescent="0.2">
      <c r="D33" s="37" t="s">
        <v>52</v>
      </c>
      <c r="G33" s="38" t="s">
        <v>53</v>
      </c>
      <c r="H33" s="39">
        <v>371</v>
      </c>
      <c r="I33" s="39">
        <v>371</v>
      </c>
      <c r="J33" s="39">
        <v>371</v>
      </c>
      <c r="K33" s="39">
        <v>0</v>
      </c>
      <c r="L33" s="39"/>
      <c r="M33" s="39"/>
      <c r="N33" s="39"/>
      <c r="O33" s="39"/>
      <c r="P33" s="39">
        <v>3.367</v>
      </c>
      <c r="Q33" s="40">
        <f t="shared" si="0"/>
        <v>0</v>
      </c>
      <c r="R33" s="40">
        <f t="shared" si="1"/>
        <v>0.90754716981132078</v>
      </c>
    </row>
    <row r="34" spans="1:18" ht="21" x14ac:dyDescent="0.2">
      <c r="C34" s="37" t="s">
        <v>42</v>
      </c>
      <c r="G34" s="38" t="s">
        <v>54</v>
      </c>
      <c r="H34" s="39">
        <v>31036</v>
      </c>
      <c r="I34" s="39">
        <v>31036</v>
      </c>
      <c r="J34" s="39">
        <v>31036</v>
      </c>
      <c r="K34" s="39">
        <v>0</v>
      </c>
      <c r="L34" s="39"/>
      <c r="M34" s="39"/>
      <c r="N34" s="39"/>
      <c r="O34" s="39"/>
      <c r="P34" s="39">
        <v>1007.965</v>
      </c>
      <c r="Q34" s="40">
        <f t="shared" si="0"/>
        <v>0</v>
      </c>
      <c r="R34" s="40">
        <f t="shared" si="1"/>
        <v>3.2477284443871635</v>
      </c>
    </row>
    <row r="35" spans="1:18" ht="21" x14ac:dyDescent="0.2">
      <c r="D35" s="37" t="s">
        <v>55</v>
      </c>
      <c r="G35" s="38" t="s">
        <v>56</v>
      </c>
      <c r="H35" s="39">
        <v>31036</v>
      </c>
      <c r="I35" s="39">
        <v>31036</v>
      </c>
      <c r="J35" s="39">
        <v>31036</v>
      </c>
      <c r="K35" s="39">
        <v>0</v>
      </c>
      <c r="L35" s="39"/>
      <c r="M35" s="39"/>
      <c r="N35" s="39"/>
      <c r="O35" s="39"/>
      <c r="P35" s="39">
        <v>1007.965</v>
      </c>
      <c r="Q35" s="40">
        <f t="shared" si="0"/>
        <v>0</v>
      </c>
      <c r="R35" s="40">
        <f t="shared" si="1"/>
        <v>3.2477284443871635</v>
      </c>
    </row>
    <row r="36" spans="1:18" ht="21" x14ac:dyDescent="0.2">
      <c r="C36" s="37" t="s">
        <v>44</v>
      </c>
      <c r="G36" s="38" t="s">
        <v>57</v>
      </c>
      <c r="H36" s="39">
        <v>2527</v>
      </c>
      <c r="I36" s="39">
        <v>2527</v>
      </c>
      <c r="J36" s="39">
        <v>2527</v>
      </c>
      <c r="K36" s="39">
        <v>104</v>
      </c>
      <c r="L36" s="39"/>
      <c r="M36" s="39"/>
      <c r="N36" s="39"/>
      <c r="O36" s="39"/>
      <c r="P36" s="39">
        <v>603.95799999999997</v>
      </c>
      <c r="Q36" s="40">
        <f t="shared" si="0"/>
        <v>580.72884615384612</v>
      </c>
      <c r="R36" s="40">
        <f t="shared" si="1"/>
        <v>23.900197863078748</v>
      </c>
    </row>
    <row r="37" spans="1:18" ht="21" x14ac:dyDescent="0.2">
      <c r="D37" s="37" t="s">
        <v>31</v>
      </c>
      <c r="G37" s="38" t="s">
        <v>58</v>
      </c>
      <c r="H37" s="39">
        <v>0</v>
      </c>
      <c r="I37" s="39">
        <v>0</v>
      </c>
      <c r="J37" s="39">
        <v>0</v>
      </c>
      <c r="K37" s="39">
        <v>0</v>
      </c>
      <c r="L37" s="39"/>
      <c r="M37" s="39"/>
      <c r="N37" s="39"/>
      <c r="O37" s="39"/>
      <c r="P37" s="39">
        <v>262.52999999999997</v>
      </c>
      <c r="Q37" s="40">
        <f t="shared" si="0"/>
        <v>0</v>
      </c>
      <c r="R37" s="40">
        <f t="shared" si="1"/>
        <v>0</v>
      </c>
    </row>
    <row r="38" spans="1:18" ht="21" x14ac:dyDescent="0.2">
      <c r="D38" s="37" t="s">
        <v>59</v>
      </c>
      <c r="G38" s="38" t="s">
        <v>60</v>
      </c>
      <c r="H38" s="39">
        <v>957</v>
      </c>
      <c r="I38" s="39">
        <v>957</v>
      </c>
      <c r="J38" s="39">
        <v>957</v>
      </c>
      <c r="K38" s="39">
        <v>39</v>
      </c>
      <c r="L38" s="39"/>
      <c r="M38" s="39"/>
      <c r="N38" s="39"/>
      <c r="O38" s="39"/>
      <c r="P38" s="39">
        <v>64.313000000000002</v>
      </c>
      <c r="Q38" s="40">
        <f t="shared" si="0"/>
        <v>164.90512820512822</v>
      </c>
      <c r="R38" s="40">
        <f t="shared" si="1"/>
        <v>6.7202716823406474</v>
      </c>
    </row>
    <row r="39" spans="1:18" ht="31.5" x14ac:dyDescent="0.2">
      <c r="D39" s="37" t="s">
        <v>61</v>
      </c>
      <c r="G39" s="38" t="s">
        <v>62</v>
      </c>
      <c r="H39" s="39">
        <v>1570</v>
      </c>
      <c r="I39" s="39">
        <v>1570</v>
      </c>
      <c r="J39" s="39">
        <v>1570</v>
      </c>
      <c r="K39" s="39">
        <v>65</v>
      </c>
      <c r="L39" s="39"/>
      <c r="M39" s="39"/>
      <c r="N39" s="39"/>
      <c r="O39" s="39"/>
      <c r="P39" s="39">
        <v>277.11500000000001</v>
      </c>
      <c r="Q39" s="40">
        <f t="shared" si="0"/>
        <v>426.33076923076925</v>
      </c>
      <c r="R39" s="40">
        <f t="shared" si="1"/>
        <v>17.65063694267516</v>
      </c>
    </row>
    <row r="40" spans="1:18" ht="63" x14ac:dyDescent="0.2">
      <c r="B40" s="37" t="s">
        <v>63</v>
      </c>
      <c r="G40" s="38" t="s">
        <v>64</v>
      </c>
      <c r="H40" s="39">
        <v>1342</v>
      </c>
      <c r="I40" s="39">
        <v>1342</v>
      </c>
      <c r="J40" s="39">
        <v>1342</v>
      </c>
      <c r="K40" s="39">
        <v>8</v>
      </c>
      <c r="L40" s="39"/>
      <c r="M40" s="39"/>
      <c r="N40" s="39"/>
      <c r="O40" s="39"/>
      <c r="P40" s="39">
        <v>40.313800000000001</v>
      </c>
      <c r="Q40" s="40">
        <f t="shared" si="0"/>
        <v>503.92250000000001</v>
      </c>
      <c r="R40" s="40">
        <f t="shared" si="1"/>
        <v>3.0040089418777947</v>
      </c>
    </row>
    <row r="41" spans="1:18" x14ac:dyDescent="0.2">
      <c r="C41" s="37" t="s">
        <v>25</v>
      </c>
      <c r="G41" s="38" t="s">
        <v>65</v>
      </c>
      <c r="H41" s="39">
        <v>1342</v>
      </c>
      <c r="I41" s="39">
        <v>1342</v>
      </c>
      <c r="J41" s="39">
        <v>1342</v>
      </c>
      <c r="K41" s="39">
        <v>8</v>
      </c>
      <c r="L41" s="39"/>
      <c r="M41" s="39"/>
      <c r="N41" s="39"/>
      <c r="O41" s="39"/>
      <c r="P41" s="39">
        <v>40.313800000000001</v>
      </c>
      <c r="Q41" s="40">
        <f t="shared" si="0"/>
        <v>503.92250000000001</v>
      </c>
      <c r="R41" s="40">
        <f t="shared" si="1"/>
        <v>3.0040089418777947</v>
      </c>
    </row>
    <row r="42" spans="1:18" ht="21" x14ac:dyDescent="0.2">
      <c r="D42" s="37" t="s">
        <v>66</v>
      </c>
      <c r="G42" s="38" t="s">
        <v>67</v>
      </c>
      <c r="H42" s="39">
        <v>1342</v>
      </c>
      <c r="I42" s="39">
        <v>1342</v>
      </c>
      <c r="J42" s="39">
        <v>1342</v>
      </c>
      <c r="K42" s="39">
        <v>8</v>
      </c>
      <c r="L42" s="39"/>
      <c r="M42" s="39"/>
      <c r="N42" s="39"/>
      <c r="O42" s="39"/>
      <c r="P42" s="39">
        <v>40.313800000000001</v>
      </c>
      <c r="Q42" s="40">
        <f t="shared" si="0"/>
        <v>503.92250000000001</v>
      </c>
      <c r="R42" s="40">
        <f t="shared" si="1"/>
        <v>3.0040089418777947</v>
      </c>
    </row>
    <row r="43" spans="1:18" ht="21" x14ac:dyDescent="0.2">
      <c r="A43" s="29"/>
      <c r="B43" s="29"/>
      <c r="C43" s="29"/>
      <c r="D43" s="29"/>
      <c r="E43" s="29"/>
      <c r="F43" s="29"/>
      <c r="G43" s="30" t="s">
        <v>68</v>
      </c>
      <c r="H43" s="31">
        <v>6734</v>
      </c>
      <c r="I43" s="31">
        <v>6734</v>
      </c>
      <c r="J43" s="31">
        <v>6734</v>
      </c>
      <c r="K43" s="31">
        <v>174</v>
      </c>
      <c r="L43" s="31"/>
      <c r="M43" s="31"/>
      <c r="N43" s="31"/>
      <c r="O43" s="31"/>
      <c r="P43" s="31">
        <v>367.31700000000001</v>
      </c>
      <c r="Q43" s="32">
        <f t="shared" si="0"/>
        <v>211.10172413793103</v>
      </c>
      <c r="R43" s="32">
        <f t="shared" si="1"/>
        <v>5.4546629046629045</v>
      </c>
    </row>
    <row r="44" spans="1:18" x14ac:dyDescent="0.2">
      <c r="A44" s="33" t="s">
        <v>29</v>
      </c>
      <c r="B44" s="33"/>
      <c r="C44" s="33"/>
      <c r="D44" s="33"/>
      <c r="E44" s="33"/>
      <c r="F44" s="33"/>
      <c r="G44" s="34" t="s">
        <v>69</v>
      </c>
      <c r="H44" s="35">
        <v>6734</v>
      </c>
      <c r="I44" s="35">
        <v>6734</v>
      </c>
      <c r="J44" s="35">
        <v>6734</v>
      </c>
      <c r="K44" s="35">
        <v>174</v>
      </c>
      <c r="L44" s="35"/>
      <c r="M44" s="35"/>
      <c r="N44" s="35"/>
      <c r="O44" s="35"/>
      <c r="P44" s="35">
        <v>367.31700000000001</v>
      </c>
      <c r="Q44" s="36">
        <f t="shared" si="0"/>
        <v>211.10172413793103</v>
      </c>
      <c r="R44" s="36">
        <f t="shared" si="1"/>
        <v>5.4546629046629045</v>
      </c>
    </row>
    <row r="45" spans="1:18" ht="21" x14ac:dyDescent="0.2">
      <c r="B45" s="37" t="s">
        <v>27</v>
      </c>
      <c r="G45" s="38" t="s">
        <v>70</v>
      </c>
      <c r="H45" s="39">
        <v>3609</v>
      </c>
      <c r="I45" s="39">
        <v>3609</v>
      </c>
      <c r="J45" s="39">
        <v>3609</v>
      </c>
      <c r="K45" s="39">
        <v>125</v>
      </c>
      <c r="L45" s="39"/>
      <c r="M45" s="39"/>
      <c r="N45" s="39"/>
      <c r="O45" s="39"/>
      <c r="P45" s="39">
        <v>88.574100000000001</v>
      </c>
      <c r="Q45" s="40">
        <f t="shared" si="0"/>
        <v>70.859279999999998</v>
      </c>
      <c r="R45" s="40">
        <f t="shared" si="1"/>
        <v>2.4542560266001665</v>
      </c>
    </row>
    <row r="46" spans="1:18" ht="31.5" x14ac:dyDescent="0.2">
      <c r="C46" s="37" t="s">
        <v>48</v>
      </c>
      <c r="G46" s="38" t="s">
        <v>71</v>
      </c>
      <c r="H46" s="39">
        <v>3599</v>
      </c>
      <c r="I46" s="39">
        <v>3599</v>
      </c>
      <c r="J46" s="39">
        <v>3599</v>
      </c>
      <c r="K46" s="39">
        <v>125</v>
      </c>
      <c r="L46" s="39"/>
      <c r="M46" s="39"/>
      <c r="N46" s="39"/>
      <c r="O46" s="39"/>
      <c r="P46" s="39">
        <v>88.138099999999994</v>
      </c>
      <c r="Q46" s="40">
        <f t="shared" si="0"/>
        <v>70.510480000000001</v>
      </c>
      <c r="R46" s="40">
        <f t="shared" si="1"/>
        <v>2.4489608224506805</v>
      </c>
    </row>
    <row r="47" spans="1:18" ht="105" x14ac:dyDescent="0.2">
      <c r="D47" s="37" t="s">
        <v>63</v>
      </c>
      <c r="G47" s="38" t="s">
        <v>72</v>
      </c>
      <c r="H47" s="39">
        <v>19</v>
      </c>
      <c r="I47" s="39">
        <v>19</v>
      </c>
      <c r="J47" s="39">
        <v>19</v>
      </c>
      <c r="K47" s="39">
        <v>0</v>
      </c>
      <c r="L47" s="39"/>
      <c r="M47" s="39"/>
      <c r="N47" s="39"/>
      <c r="O47" s="39"/>
      <c r="P47" s="39">
        <v>35.497999999999998</v>
      </c>
      <c r="Q47" s="40">
        <f t="shared" si="0"/>
        <v>0</v>
      </c>
      <c r="R47" s="40">
        <f t="shared" si="1"/>
        <v>186.83157894736843</v>
      </c>
    </row>
    <row r="48" spans="1:18" ht="94.5" x14ac:dyDescent="0.2">
      <c r="D48" s="37" t="s">
        <v>73</v>
      </c>
      <c r="G48" s="38" t="s">
        <v>74</v>
      </c>
      <c r="H48" s="39">
        <v>3580</v>
      </c>
      <c r="I48" s="39">
        <v>3580</v>
      </c>
      <c r="J48" s="39">
        <v>3580</v>
      </c>
      <c r="K48" s="39">
        <v>125</v>
      </c>
      <c r="L48" s="39"/>
      <c r="M48" s="39"/>
      <c r="N48" s="39"/>
      <c r="O48" s="39"/>
      <c r="P48" s="39">
        <v>52.640099999999997</v>
      </c>
      <c r="Q48" s="40">
        <f t="shared" si="0"/>
        <v>42.112079999999999</v>
      </c>
      <c r="R48" s="40">
        <f t="shared" si="1"/>
        <v>1.4703938547486033</v>
      </c>
    </row>
    <row r="49" spans="1:18" ht="21" x14ac:dyDescent="0.2">
      <c r="C49" s="37" t="s">
        <v>75</v>
      </c>
      <c r="G49" s="38" t="s">
        <v>76</v>
      </c>
      <c r="H49" s="39">
        <v>10</v>
      </c>
      <c r="I49" s="39">
        <v>10</v>
      </c>
      <c r="J49" s="39">
        <v>10</v>
      </c>
      <c r="K49" s="39">
        <v>0</v>
      </c>
      <c r="L49" s="39"/>
      <c r="M49" s="39"/>
      <c r="N49" s="39"/>
      <c r="O49" s="39"/>
      <c r="P49" s="39">
        <v>0.436</v>
      </c>
      <c r="Q49" s="40">
        <f t="shared" si="0"/>
        <v>0</v>
      </c>
      <c r="R49" s="40">
        <f t="shared" si="1"/>
        <v>4.3600000000000003</v>
      </c>
    </row>
    <row r="50" spans="1:18" ht="42" x14ac:dyDescent="0.2">
      <c r="D50" s="37" t="s">
        <v>77</v>
      </c>
      <c r="G50" s="38" t="s">
        <v>78</v>
      </c>
      <c r="H50" s="39">
        <v>10</v>
      </c>
      <c r="I50" s="39">
        <v>10</v>
      </c>
      <c r="J50" s="39">
        <v>10</v>
      </c>
      <c r="K50" s="39">
        <v>0</v>
      </c>
      <c r="L50" s="39"/>
      <c r="M50" s="39"/>
      <c r="N50" s="39"/>
      <c r="O50" s="39"/>
      <c r="P50" s="39">
        <v>0.436</v>
      </c>
      <c r="Q50" s="40">
        <f t="shared" si="0"/>
        <v>0</v>
      </c>
      <c r="R50" s="40">
        <f t="shared" si="1"/>
        <v>4.3600000000000003</v>
      </c>
    </row>
    <row r="51" spans="1:18" ht="84" x14ac:dyDescent="0.2">
      <c r="B51" s="37" t="s">
        <v>37</v>
      </c>
      <c r="G51" s="38" t="s">
        <v>79</v>
      </c>
      <c r="H51" s="39">
        <v>0</v>
      </c>
      <c r="I51" s="39">
        <v>0</v>
      </c>
      <c r="J51" s="39">
        <v>0</v>
      </c>
      <c r="K51" s="39">
        <v>0</v>
      </c>
      <c r="L51" s="39"/>
      <c r="M51" s="39"/>
      <c r="N51" s="39"/>
      <c r="O51" s="39"/>
      <c r="P51" s="39">
        <v>7.4443000000000001</v>
      </c>
      <c r="Q51" s="40">
        <f t="shared" si="0"/>
        <v>0</v>
      </c>
      <c r="R51" s="40">
        <f t="shared" si="1"/>
        <v>0</v>
      </c>
    </row>
    <row r="52" spans="1:18" ht="105" x14ac:dyDescent="0.2">
      <c r="C52" s="37" t="s">
        <v>25</v>
      </c>
      <c r="G52" s="38" t="s">
        <v>80</v>
      </c>
      <c r="H52" s="39">
        <v>0</v>
      </c>
      <c r="I52" s="39">
        <v>0</v>
      </c>
      <c r="J52" s="39">
        <v>0</v>
      </c>
      <c r="K52" s="39">
        <v>0</v>
      </c>
      <c r="L52" s="39"/>
      <c r="M52" s="39"/>
      <c r="N52" s="39"/>
      <c r="O52" s="39"/>
      <c r="P52" s="39">
        <v>7.4443000000000001</v>
      </c>
      <c r="Q52" s="40">
        <f t="shared" si="0"/>
        <v>0</v>
      </c>
      <c r="R52" s="40">
        <f t="shared" si="1"/>
        <v>0</v>
      </c>
    </row>
    <row r="53" spans="1:18" ht="52.5" x14ac:dyDescent="0.2">
      <c r="D53" s="37" t="s">
        <v>81</v>
      </c>
      <c r="G53" s="38" t="s">
        <v>82</v>
      </c>
      <c r="H53" s="39">
        <v>0</v>
      </c>
      <c r="I53" s="39">
        <v>0</v>
      </c>
      <c r="J53" s="39">
        <v>0</v>
      </c>
      <c r="K53" s="39">
        <v>0</v>
      </c>
      <c r="L53" s="39"/>
      <c r="M53" s="39"/>
      <c r="N53" s="39"/>
      <c r="O53" s="39"/>
      <c r="P53" s="39">
        <v>7.4443000000000001</v>
      </c>
      <c r="Q53" s="40">
        <f t="shared" si="0"/>
        <v>0</v>
      </c>
      <c r="R53" s="40">
        <f t="shared" si="1"/>
        <v>0</v>
      </c>
    </row>
    <row r="54" spans="1:18" x14ac:dyDescent="0.2">
      <c r="B54" s="37" t="s">
        <v>77</v>
      </c>
      <c r="G54" s="38" t="s">
        <v>83</v>
      </c>
      <c r="H54" s="39">
        <v>3125</v>
      </c>
      <c r="I54" s="39">
        <v>3125</v>
      </c>
      <c r="J54" s="39">
        <v>3125</v>
      </c>
      <c r="K54" s="39">
        <v>49</v>
      </c>
      <c r="L54" s="39"/>
      <c r="M54" s="39"/>
      <c r="N54" s="39"/>
      <c r="O54" s="39"/>
      <c r="P54" s="39">
        <v>271.29860000000002</v>
      </c>
      <c r="Q54" s="40">
        <f t="shared" si="0"/>
        <v>553.67061224489805</v>
      </c>
      <c r="R54" s="40">
        <f t="shared" si="1"/>
        <v>8.6815552</v>
      </c>
    </row>
    <row r="55" spans="1:18" x14ac:dyDescent="0.2">
      <c r="C55" s="37" t="s">
        <v>25</v>
      </c>
      <c r="G55" s="38" t="s">
        <v>83</v>
      </c>
      <c r="H55" s="39">
        <v>3125</v>
      </c>
      <c r="I55" s="39">
        <v>3125</v>
      </c>
      <c r="J55" s="39">
        <v>3125</v>
      </c>
      <c r="K55" s="39">
        <v>49</v>
      </c>
      <c r="L55" s="39"/>
      <c r="M55" s="39"/>
      <c r="N55" s="39"/>
      <c r="O55" s="39"/>
      <c r="P55" s="39">
        <v>271.29860000000002</v>
      </c>
      <c r="Q55" s="40">
        <f t="shared" si="0"/>
        <v>553.67061224489805</v>
      </c>
      <c r="R55" s="40">
        <f t="shared" si="1"/>
        <v>8.6815552</v>
      </c>
    </row>
    <row r="56" spans="1:18" ht="42" x14ac:dyDescent="0.2">
      <c r="D56" s="37" t="s">
        <v>33</v>
      </c>
      <c r="G56" s="38" t="s">
        <v>84</v>
      </c>
      <c r="H56" s="39">
        <v>0</v>
      </c>
      <c r="I56" s="39">
        <v>0</v>
      </c>
      <c r="J56" s="39">
        <v>0</v>
      </c>
      <c r="K56" s="39">
        <v>0</v>
      </c>
      <c r="L56" s="39"/>
      <c r="M56" s="39"/>
      <c r="N56" s="39"/>
      <c r="O56" s="39"/>
      <c r="P56" s="39">
        <v>14.006600000000001</v>
      </c>
      <c r="Q56" s="40">
        <f t="shared" si="0"/>
        <v>0</v>
      </c>
      <c r="R56" s="40">
        <f t="shared" si="1"/>
        <v>0</v>
      </c>
    </row>
    <row r="57" spans="1:18" ht="21" x14ac:dyDescent="0.2">
      <c r="D57" s="37" t="s">
        <v>73</v>
      </c>
      <c r="G57" s="38" t="s">
        <v>85</v>
      </c>
      <c r="H57" s="39">
        <v>3125</v>
      </c>
      <c r="I57" s="39">
        <v>3125</v>
      </c>
      <c r="J57" s="39">
        <v>3125</v>
      </c>
      <c r="K57" s="39">
        <v>49</v>
      </c>
      <c r="L57" s="39"/>
      <c r="M57" s="39"/>
      <c r="N57" s="39"/>
      <c r="O57" s="39"/>
      <c r="P57" s="39">
        <v>257.29199999999997</v>
      </c>
      <c r="Q57" s="40">
        <f t="shared" si="0"/>
        <v>525.08571428571418</v>
      </c>
      <c r="R57" s="40">
        <f t="shared" si="1"/>
        <v>8.2333439999999989</v>
      </c>
    </row>
    <row r="58" spans="1:18" ht="31.5" x14ac:dyDescent="0.2">
      <c r="A58" s="29"/>
      <c r="B58" s="29"/>
      <c r="C58" s="29"/>
      <c r="D58" s="29"/>
      <c r="E58" s="29"/>
      <c r="F58" s="29"/>
      <c r="G58" s="30" t="s">
        <v>86</v>
      </c>
      <c r="H58" s="31">
        <v>3300</v>
      </c>
      <c r="I58" s="31">
        <v>3300</v>
      </c>
      <c r="J58" s="31">
        <v>3300</v>
      </c>
      <c r="K58" s="31">
        <v>0</v>
      </c>
      <c r="L58" s="31"/>
      <c r="M58" s="31"/>
      <c r="N58" s="31"/>
      <c r="O58" s="31"/>
      <c r="P58" s="31">
        <v>17.141999999999999</v>
      </c>
      <c r="Q58" s="32">
        <f t="shared" si="0"/>
        <v>0</v>
      </c>
      <c r="R58" s="32">
        <f t="shared" si="1"/>
        <v>0.51945454545454539</v>
      </c>
    </row>
    <row r="59" spans="1:18" ht="22.5" x14ac:dyDescent="0.2">
      <c r="A59" s="33" t="s">
        <v>42</v>
      </c>
      <c r="B59" s="33"/>
      <c r="C59" s="33"/>
      <c r="D59" s="33"/>
      <c r="E59" s="33"/>
      <c r="F59" s="33"/>
      <c r="G59" s="34" t="s">
        <v>87</v>
      </c>
      <c r="H59" s="35">
        <v>3300</v>
      </c>
      <c r="I59" s="35">
        <v>3300</v>
      </c>
      <c r="J59" s="35">
        <v>3300</v>
      </c>
      <c r="K59" s="35">
        <v>0</v>
      </c>
      <c r="L59" s="35"/>
      <c r="M59" s="35"/>
      <c r="N59" s="35"/>
      <c r="O59" s="35"/>
      <c r="P59" s="35">
        <v>17.141999999999999</v>
      </c>
      <c r="Q59" s="36">
        <f t="shared" si="0"/>
        <v>0</v>
      </c>
      <c r="R59" s="36">
        <f t="shared" si="1"/>
        <v>0.51945454545454539</v>
      </c>
    </row>
    <row r="60" spans="1:18" ht="21" x14ac:dyDescent="0.2">
      <c r="B60" s="37" t="s">
        <v>35</v>
      </c>
      <c r="G60" s="38" t="s">
        <v>88</v>
      </c>
      <c r="H60" s="39">
        <v>3300</v>
      </c>
      <c r="I60" s="39">
        <v>3300</v>
      </c>
      <c r="J60" s="39">
        <v>3300</v>
      </c>
      <c r="K60" s="39">
        <v>0</v>
      </c>
      <c r="L60" s="39"/>
      <c r="M60" s="39"/>
      <c r="N60" s="39"/>
      <c r="O60" s="39"/>
      <c r="P60" s="39">
        <v>17.141999999999999</v>
      </c>
      <c r="Q60" s="40">
        <f t="shared" si="0"/>
        <v>0</v>
      </c>
      <c r="R60" s="40">
        <f t="shared" si="1"/>
        <v>0.51945454545454539</v>
      </c>
    </row>
    <row r="61" spans="1:18" x14ac:dyDescent="0.2">
      <c r="C61" s="37" t="s">
        <v>25</v>
      </c>
      <c r="G61" s="38" t="s">
        <v>89</v>
      </c>
      <c r="H61" s="39">
        <v>3300</v>
      </c>
      <c r="I61" s="39">
        <v>3300</v>
      </c>
      <c r="J61" s="39">
        <v>3300</v>
      </c>
      <c r="K61" s="39">
        <v>0</v>
      </c>
      <c r="L61" s="39"/>
      <c r="M61" s="39"/>
      <c r="N61" s="39"/>
      <c r="O61" s="39"/>
      <c r="P61" s="39">
        <v>17.141999999999999</v>
      </c>
      <c r="Q61" s="40">
        <f t="shared" si="0"/>
        <v>0</v>
      </c>
      <c r="R61" s="40">
        <f t="shared" si="1"/>
        <v>0.51945454545454539</v>
      </c>
    </row>
    <row r="62" spans="1:18" ht="21" x14ac:dyDescent="0.2">
      <c r="D62" s="37" t="s">
        <v>27</v>
      </c>
      <c r="G62" s="38" t="s">
        <v>90</v>
      </c>
      <c r="H62" s="39">
        <v>3300</v>
      </c>
      <c r="I62" s="39">
        <v>3300</v>
      </c>
      <c r="J62" s="39">
        <v>3300</v>
      </c>
      <c r="K62" s="39">
        <v>0</v>
      </c>
      <c r="L62" s="39"/>
      <c r="M62" s="39"/>
      <c r="N62" s="39"/>
      <c r="O62" s="39"/>
      <c r="P62" s="39">
        <v>17.141999999999999</v>
      </c>
      <c r="Q62" s="40">
        <f t="shared" si="0"/>
        <v>0</v>
      </c>
      <c r="R62" s="40">
        <f t="shared" si="1"/>
        <v>0.51945454545454539</v>
      </c>
    </row>
    <row r="63" spans="1:18" ht="21" x14ac:dyDescent="0.2">
      <c r="A63" s="29"/>
      <c r="B63" s="29"/>
      <c r="C63" s="29"/>
      <c r="D63" s="29"/>
      <c r="E63" s="29"/>
      <c r="F63" s="29"/>
      <c r="G63" s="30" t="s">
        <v>91</v>
      </c>
      <c r="H63" s="31">
        <v>2101639</v>
      </c>
      <c r="I63" s="31">
        <v>2101639</v>
      </c>
      <c r="J63" s="31">
        <v>2101639</v>
      </c>
      <c r="K63" s="31">
        <v>65596</v>
      </c>
      <c r="L63" s="31"/>
      <c r="M63" s="31"/>
      <c r="N63" s="31"/>
      <c r="O63" s="31"/>
      <c r="P63" s="31">
        <v>65596</v>
      </c>
      <c r="Q63" s="32">
        <f t="shared" si="0"/>
        <v>100</v>
      </c>
      <c r="R63" s="32">
        <f t="shared" si="1"/>
        <v>3.1211830385713246</v>
      </c>
    </row>
    <row r="64" spans="1:18" x14ac:dyDescent="0.2">
      <c r="A64" s="33" t="s">
        <v>44</v>
      </c>
      <c r="B64" s="33"/>
      <c r="C64" s="33"/>
      <c r="D64" s="33"/>
      <c r="E64" s="33"/>
      <c r="F64" s="33"/>
      <c r="G64" s="34" t="s">
        <v>92</v>
      </c>
      <c r="H64" s="35">
        <v>2101639</v>
      </c>
      <c r="I64" s="35">
        <v>2101639</v>
      </c>
      <c r="J64" s="35">
        <v>2101639</v>
      </c>
      <c r="K64" s="35">
        <v>65596</v>
      </c>
      <c r="L64" s="35"/>
      <c r="M64" s="35"/>
      <c r="N64" s="35"/>
      <c r="O64" s="35"/>
      <c r="P64" s="35">
        <v>65596</v>
      </c>
      <c r="Q64" s="36">
        <f t="shared" si="0"/>
        <v>100</v>
      </c>
      <c r="R64" s="36">
        <f t="shared" si="1"/>
        <v>3.1211830385713246</v>
      </c>
    </row>
    <row r="65" spans="2:18" ht="21" x14ac:dyDescent="0.2">
      <c r="B65" s="37" t="s">
        <v>31</v>
      </c>
      <c r="G65" s="38" t="s">
        <v>93</v>
      </c>
      <c r="H65" s="39">
        <v>2101639</v>
      </c>
      <c r="I65" s="39">
        <v>2101639</v>
      </c>
      <c r="J65" s="39">
        <v>2101639</v>
      </c>
      <c r="K65" s="39">
        <v>65596</v>
      </c>
      <c r="L65" s="39"/>
      <c r="M65" s="39"/>
      <c r="N65" s="39"/>
      <c r="O65" s="39"/>
      <c r="P65" s="39">
        <v>65596</v>
      </c>
      <c r="Q65" s="40">
        <f t="shared" si="0"/>
        <v>100</v>
      </c>
      <c r="R65" s="40">
        <f t="shared" si="1"/>
        <v>3.1211830385713246</v>
      </c>
    </row>
    <row r="66" spans="2:18" x14ac:dyDescent="0.2">
      <c r="C66" s="37" t="s">
        <v>29</v>
      </c>
      <c r="G66" s="38" t="s">
        <v>94</v>
      </c>
      <c r="H66" s="39">
        <v>1580186</v>
      </c>
      <c r="I66" s="39">
        <v>1580186</v>
      </c>
      <c r="J66" s="39">
        <v>1580186</v>
      </c>
      <c r="K66" s="39">
        <v>65596</v>
      </c>
      <c r="L66" s="39"/>
      <c r="M66" s="39"/>
      <c r="N66" s="39"/>
      <c r="O66" s="39"/>
      <c r="P66" s="39">
        <v>65596</v>
      </c>
      <c r="Q66" s="40">
        <f t="shared" si="0"/>
        <v>100</v>
      </c>
      <c r="R66" s="40">
        <f t="shared" si="1"/>
        <v>4.1511568891257111</v>
      </c>
    </row>
    <row r="67" spans="2:18" x14ac:dyDescent="0.2">
      <c r="D67" s="37" t="s">
        <v>27</v>
      </c>
      <c r="G67" s="38" t="s">
        <v>95</v>
      </c>
      <c r="H67" s="39">
        <v>443153</v>
      </c>
      <c r="I67" s="39">
        <v>443153</v>
      </c>
      <c r="J67" s="39">
        <v>443153</v>
      </c>
      <c r="K67" s="39">
        <v>1071</v>
      </c>
      <c r="L67" s="39"/>
      <c r="M67" s="39"/>
      <c r="N67" s="39"/>
      <c r="O67" s="39"/>
      <c r="P67" s="39">
        <v>1071</v>
      </c>
      <c r="Q67" s="40">
        <f t="shared" si="0"/>
        <v>100</v>
      </c>
      <c r="R67" s="40">
        <f t="shared" si="1"/>
        <v>0.2416772536798803</v>
      </c>
    </row>
    <row r="68" spans="2:18" x14ac:dyDescent="0.2">
      <c r="D68" s="37" t="s">
        <v>31</v>
      </c>
      <c r="G68" s="38" t="s">
        <v>96</v>
      </c>
      <c r="H68" s="39">
        <v>102200</v>
      </c>
      <c r="I68" s="39">
        <v>102200</v>
      </c>
      <c r="J68" s="39">
        <v>102200</v>
      </c>
      <c r="K68" s="39">
        <v>0</v>
      </c>
      <c r="L68" s="39"/>
      <c r="M68" s="39"/>
      <c r="N68" s="39"/>
      <c r="O68" s="39"/>
      <c r="P68" s="39">
        <v>0</v>
      </c>
      <c r="Q68" s="40">
        <f t="shared" si="0"/>
        <v>0</v>
      </c>
      <c r="R68" s="40">
        <f t="shared" si="1"/>
        <v>0</v>
      </c>
    </row>
    <row r="69" spans="2:18" ht="31.5" x14ac:dyDescent="0.2">
      <c r="D69" s="37" t="s">
        <v>33</v>
      </c>
      <c r="G69" s="38" t="s">
        <v>97</v>
      </c>
      <c r="H69" s="39">
        <v>164894</v>
      </c>
      <c r="I69" s="39">
        <v>164894</v>
      </c>
      <c r="J69" s="39">
        <v>164894</v>
      </c>
      <c r="K69" s="39">
        <v>7938</v>
      </c>
      <c r="L69" s="39"/>
      <c r="M69" s="39"/>
      <c r="N69" s="39"/>
      <c r="O69" s="39"/>
      <c r="P69" s="39">
        <v>7938</v>
      </c>
      <c r="Q69" s="40">
        <f t="shared" si="0"/>
        <v>100</v>
      </c>
      <c r="R69" s="40">
        <f t="shared" si="1"/>
        <v>4.8140017223185803</v>
      </c>
    </row>
    <row r="70" spans="2:18" ht="21" x14ac:dyDescent="0.2">
      <c r="D70" s="37" t="s">
        <v>77</v>
      </c>
      <c r="G70" s="38" t="s">
        <v>98</v>
      </c>
      <c r="H70" s="39">
        <v>2374</v>
      </c>
      <c r="I70" s="39">
        <v>2374</v>
      </c>
      <c r="J70" s="39">
        <v>2374</v>
      </c>
      <c r="K70" s="39">
        <v>0</v>
      </c>
      <c r="L70" s="39"/>
      <c r="M70" s="39"/>
      <c r="N70" s="39"/>
      <c r="O70" s="39"/>
      <c r="P70" s="39">
        <v>0</v>
      </c>
      <c r="Q70" s="40">
        <f t="shared" si="0"/>
        <v>0</v>
      </c>
      <c r="R70" s="40">
        <f t="shared" si="1"/>
        <v>0</v>
      </c>
    </row>
    <row r="71" spans="2:18" ht="42" x14ac:dyDescent="0.2">
      <c r="D71" s="37" t="s">
        <v>99</v>
      </c>
      <c r="G71" s="38" t="s">
        <v>100</v>
      </c>
      <c r="H71" s="39">
        <v>255</v>
      </c>
      <c r="I71" s="39">
        <v>255</v>
      </c>
      <c r="J71" s="39">
        <v>255</v>
      </c>
      <c r="K71" s="39">
        <v>0</v>
      </c>
      <c r="L71" s="39"/>
      <c r="M71" s="39"/>
      <c r="N71" s="39"/>
      <c r="O71" s="39"/>
      <c r="P71" s="39">
        <v>0</v>
      </c>
      <c r="Q71" s="40">
        <f t="shared" si="0"/>
        <v>0</v>
      </c>
      <c r="R71" s="40">
        <f t="shared" si="1"/>
        <v>0</v>
      </c>
    </row>
    <row r="72" spans="2:18" ht="21" x14ac:dyDescent="0.2">
      <c r="D72" s="37" t="s">
        <v>63</v>
      </c>
      <c r="G72" s="38" t="s">
        <v>101</v>
      </c>
      <c r="H72" s="39">
        <v>653350</v>
      </c>
      <c r="I72" s="39">
        <v>653350</v>
      </c>
      <c r="J72" s="39">
        <v>653350</v>
      </c>
      <c r="K72" s="39">
        <v>48444</v>
      </c>
      <c r="L72" s="39"/>
      <c r="M72" s="39"/>
      <c r="N72" s="39"/>
      <c r="O72" s="39"/>
      <c r="P72" s="39">
        <v>48444</v>
      </c>
      <c r="Q72" s="40">
        <f t="shared" si="0"/>
        <v>100</v>
      </c>
      <c r="R72" s="40">
        <f t="shared" si="1"/>
        <v>7.414708808448764</v>
      </c>
    </row>
    <row r="73" spans="2:18" ht="31.5" x14ac:dyDescent="0.2">
      <c r="D73" s="37" t="s">
        <v>102</v>
      </c>
      <c r="G73" s="38" t="s">
        <v>103</v>
      </c>
      <c r="H73" s="39">
        <v>48995</v>
      </c>
      <c r="I73" s="39">
        <v>48995</v>
      </c>
      <c r="J73" s="39">
        <v>48995</v>
      </c>
      <c r="K73" s="39">
        <v>1652</v>
      </c>
      <c r="L73" s="39"/>
      <c r="M73" s="39"/>
      <c r="N73" s="39"/>
      <c r="O73" s="39"/>
      <c r="P73" s="39">
        <v>1652</v>
      </c>
      <c r="Q73" s="40">
        <f t="shared" si="0"/>
        <v>100</v>
      </c>
      <c r="R73" s="40">
        <f t="shared" si="1"/>
        <v>3.3717726298601898</v>
      </c>
    </row>
    <row r="74" spans="2:18" ht="31.5" x14ac:dyDescent="0.2">
      <c r="D74" s="37" t="s">
        <v>104</v>
      </c>
      <c r="G74" s="38" t="s">
        <v>105</v>
      </c>
      <c r="H74" s="39">
        <v>37516</v>
      </c>
      <c r="I74" s="39">
        <v>37516</v>
      </c>
      <c r="J74" s="39">
        <v>37516</v>
      </c>
      <c r="K74" s="39">
        <v>0</v>
      </c>
      <c r="L74" s="39"/>
      <c r="M74" s="39"/>
      <c r="N74" s="39"/>
      <c r="O74" s="39"/>
      <c r="P74" s="39">
        <v>0</v>
      </c>
      <c r="Q74" s="40">
        <f t="shared" ref="Q74:Q137" si="2">IF(K74=0,0,P74/K74*100)</f>
        <v>0</v>
      </c>
      <c r="R74" s="40">
        <f t="shared" ref="R74:R137" si="3">IF(J74=0,0,P74/J74*100)</f>
        <v>0</v>
      </c>
    </row>
    <row r="75" spans="2:18" ht="31.5" x14ac:dyDescent="0.2">
      <c r="D75" s="37" t="s">
        <v>106</v>
      </c>
      <c r="G75" s="38" t="s">
        <v>107</v>
      </c>
      <c r="H75" s="39">
        <v>89794</v>
      </c>
      <c r="I75" s="39">
        <v>89794</v>
      </c>
      <c r="J75" s="39">
        <v>89794</v>
      </c>
      <c r="K75" s="39">
        <v>4957</v>
      </c>
      <c r="L75" s="39"/>
      <c r="M75" s="39"/>
      <c r="N75" s="39"/>
      <c r="O75" s="39"/>
      <c r="P75" s="39">
        <v>4957</v>
      </c>
      <c r="Q75" s="40">
        <f t="shared" si="2"/>
        <v>100</v>
      </c>
      <c r="R75" s="40">
        <f t="shared" si="3"/>
        <v>5.5204133906497095</v>
      </c>
    </row>
    <row r="76" spans="2:18" ht="63" x14ac:dyDescent="0.2">
      <c r="D76" s="37" t="s">
        <v>108</v>
      </c>
      <c r="G76" s="38" t="s">
        <v>109</v>
      </c>
      <c r="H76" s="39">
        <v>28504</v>
      </c>
      <c r="I76" s="39">
        <v>28504</v>
      </c>
      <c r="J76" s="39">
        <v>28504</v>
      </c>
      <c r="K76" s="39">
        <v>1534</v>
      </c>
      <c r="L76" s="39"/>
      <c r="M76" s="39"/>
      <c r="N76" s="39"/>
      <c r="O76" s="39"/>
      <c r="P76" s="39">
        <v>1534</v>
      </c>
      <c r="Q76" s="40">
        <f t="shared" si="2"/>
        <v>100</v>
      </c>
      <c r="R76" s="40">
        <f t="shared" si="3"/>
        <v>5.3817008139208529</v>
      </c>
    </row>
    <row r="77" spans="2:18" ht="21" x14ac:dyDescent="0.2">
      <c r="D77" s="37" t="s">
        <v>110</v>
      </c>
      <c r="G77" s="38" t="s">
        <v>111</v>
      </c>
      <c r="H77" s="39">
        <v>9151</v>
      </c>
      <c r="I77" s="39">
        <v>9151</v>
      </c>
      <c r="J77" s="39">
        <v>9151</v>
      </c>
      <c r="K77" s="39">
        <v>0</v>
      </c>
      <c r="L77" s="39"/>
      <c r="M77" s="39"/>
      <c r="N77" s="39"/>
      <c r="O77" s="39"/>
      <c r="P77" s="39">
        <v>0</v>
      </c>
      <c r="Q77" s="40">
        <f t="shared" si="2"/>
        <v>0</v>
      </c>
      <c r="R77" s="40">
        <f t="shared" si="3"/>
        <v>0</v>
      </c>
    </row>
    <row r="78" spans="2:18" ht="21" x14ac:dyDescent="0.2">
      <c r="C78" s="37" t="s">
        <v>42</v>
      </c>
      <c r="G78" s="38" t="s">
        <v>112</v>
      </c>
      <c r="H78" s="39">
        <v>521453</v>
      </c>
      <c r="I78" s="39">
        <v>521453</v>
      </c>
      <c r="J78" s="39">
        <v>521453</v>
      </c>
      <c r="K78" s="39">
        <v>0</v>
      </c>
      <c r="L78" s="39"/>
      <c r="M78" s="39"/>
      <c r="N78" s="39"/>
      <c r="O78" s="39"/>
      <c r="P78" s="39">
        <v>0</v>
      </c>
      <c r="Q78" s="40">
        <f t="shared" si="2"/>
        <v>0</v>
      </c>
      <c r="R78" s="40">
        <f t="shared" si="3"/>
        <v>0</v>
      </c>
    </row>
    <row r="79" spans="2:18" x14ac:dyDescent="0.2">
      <c r="D79" s="37" t="s">
        <v>27</v>
      </c>
      <c r="G79" s="38" t="s">
        <v>95</v>
      </c>
      <c r="H79" s="39">
        <v>416050</v>
      </c>
      <c r="I79" s="39">
        <v>416050</v>
      </c>
      <c r="J79" s="39">
        <v>416050</v>
      </c>
      <c r="K79" s="39">
        <v>0</v>
      </c>
      <c r="L79" s="39"/>
      <c r="M79" s="39"/>
      <c r="N79" s="39"/>
      <c r="O79" s="39"/>
      <c r="P79" s="39">
        <v>0</v>
      </c>
      <c r="Q79" s="40">
        <f t="shared" si="2"/>
        <v>0</v>
      </c>
      <c r="R79" s="40">
        <f t="shared" si="3"/>
        <v>0</v>
      </c>
    </row>
    <row r="80" spans="2:18" x14ac:dyDescent="0.2">
      <c r="D80" s="37" t="s">
        <v>35</v>
      </c>
      <c r="G80" s="38" t="s">
        <v>113</v>
      </c>
      <c r="H80" s="39">
        <v>105403</v>
      </c>
      <c r="I80" s="39">
        <v>105403</v>
      </c>
      <c r="J80" s="39">
        <v>105403</v>
      </c>
      <c r="K80" s="39">
        <v>0</v>
      </c>
      <c r="L80" s="39"/>
      <c r="M80" s="39"/>
      <c r="N80" s="39"/>
      <c r="O80" s="39"/>
      <c r="P80" s="39">
        <v>0</v>
      </c>
      <c r="Q80" s="40">
        <f t="shared" si="2"/>
        <v>0</v>
      </c>
      <c r="R80" s="40">
        <f t="shared" si="3"/>
        <v>0</v>
      </c>
    </row>
    <row r="81" spans="1:18" ht="12" x14ac:dyDescent="0.2">
      <c r="A81" s="25"/>
      <c r="B81" s="25"/>
      <c r="C81" s="25"/>
      <c r="D81" s="25"/>
      <c r="E81" s="25"/>
      <c r="F81" s="25"/>
      <c r="G81" s="26" t="s">
        <v>114</v>
      </c>
      <c r="H81" s="27">
        <v>2268689</v>
      </c>
      <c r="I81" s="27">
        <v>2268689</v>
      </c>
      <c r="J81" s="27">
        <v>2268689</v>
      </c>
      <c r="K81" s="27">
        <v>66187</v>
      </c>
      <c r="L81" s="27">
        <v>527237</v>
      </c>
      <c r="M81" s="27">
        <v>0</v>
      </c>
      <c r="N81" s="27">
        <v>56726.46</v>
      </c>
      <c r="O81" s="27">
        <f t="shared" ref="O81:O90" si="4">N81-P81</f>
        <v>56726.46</v>
      </c>
      <c r="P81" s="27">
        <v>0</v>
      </c>
      <c r="Q81" s="28">
        <f t="shared" si="2"/>
        <v>0</v>
      </c>
      <c r="R81" s="28">
        <f t="shared" si="3"/>
        <v>0</v>
      </c>
    </row>
    <row r="82" spans="1:18" ht="22.5" x14ac:dyDescent="0.2">
      <c r="A82" s="33" t="s">
        <v>27</v>
      </c>
      <c r="B82" s="33"/>
      <c r="C82" s="33"/>
      <c r="D82" s="33"/>
      <c r="E82" s="33"/>
      <c r="F82" s="33"/>
      <c r="G82" s="34" t="s">
        <v>115</v>
      </c>
      <c r="H82" s="35">
        <v>693511</v>
      </c>
      <c r="I82" s="35">
        <v>693511</v>
      </c>
      <c r="J82" s="35">
        <v>693511</v>
      </c>
      <c r="K82" s="35">
        <v>8409</v>
      </c>
      <c r="L82" s="35">
        <v>160785</v>
      </c>
      <c r="M82" s="35">
        <v>0</v>
      </c>
      <c r="N82" s="35">
        <v>6576.2290000000003</v>
      </c>
      <c r="O82" s="35">
        <f t="shared" si="4"/>
        <v>6576.2290000000003</v>
      </c>
      <c r="P82" s="35">
        <v>0</v>
      </c>
      <c r="Q82" s="36">
        <f t="shared" si="2"/>
        <v>0</v>
      </c>
      <c r="R82" s="36">
        <f t="shared" si="3"/>
        <v>0</v>
      </c>
    </row>
    <row r="83" spans="1:18" ht="31.5" x14ac:dyDescent="0.2">
      <c r="B83" s="37" t="s">
        <v>25</v>
      </c>
      <c r="G83" s="38" t="s">
        <v>116</v>
      </c>
      <c r="H83" s="39">
        <v>237577</v>
      </c>
      <c r="I83" s="39">
        <v>237577</v>
      </c>
      <c r="J83" s="39">
        <v>237577</v>
      </c>
      <c r="K83" s="39">
        <v>5558</v>
      </c>
      <c r="L83" s="39">
        <v>113446</v>
      </c>
      <c r="M83" s="39">
        <v>0</v>
      </c>
      <c r="N83" s="39">
        <v>4449.4530000000004</v>
      </c>
      <c r="O83" s="39">
        <f t="shared" si="4"/>
        <v>4449.4530000000004</v>
      </c>
      <c r="P83" s="39">
        <v>0</v>
      </c>
      <c r="Q83" s="40">
        <f t="shared" si="2"/>
        <v>0</v>
      </c>
      <c r="R83" s="40">
        <f t="shared" si="3"/>
        <v>0</v>
      </c>
    </row>
    <row r="84" spans="1:18" ht="21" x14ac:dyDescent="0.2">
      <c r="C84" s="37" t="s">
        <v>117</v>
      </c>
      <c r="G84" s="38" t="s">
        <v>118</v>
      </c>
      <c r="H84" s="39">
        <v>22195</v>
      </c>
      <c r="I84" s="39">
        <v>22195</v>
      </c>
      <c r="J84" s="39">
        <v>22195</v>
      </c>
      <c r="K84" s="39">
        <v>1085</v>
      </c>
      <c r="L84" s="39">
        <v>2085</v>
      </c>
      <c r="M84" s="39">
        <v>0</v>
      </c>
      <c r="N84" s="39">
        <v>765.06299999999999</v>
      </c>
      <c r="O84" s="39">
        <f t="shared" si="4"/>
        <v>765.06299999999999</v>
      </c>
      <c r="P84" s="39">
        <v>0</v>
      </c>
      <c r="Q84" s="40">
        <f t="shared" si="2"/>
        <v>0</v>
      </c>
      <c r="R84" s="40">
        <f t="shared" si="3"/>
        <v>0</v>
      </c>
    </row>
    <row r="85" spans="1:18" ht="31.5" x14ac:dyDescent="0.2">
      <c r="D85" s="37" t="s">
        <v>119</v>
      </c>
      <c r="G85" s="38" t="s">
        <v>120</v>
      </c>
      <c r="H85" s="39">
        <v>22195</v>
      </c>
      <c r="I85" s="39">
        <v>22195</v>
      </c>
      <c r="J85" s="39">
        <v>22195</v>
      </c>
      <c r="K85" s="39">
        <v>1085</v>
      </c>
      <c r="L85" s="39">
        <v>2085</v>
      </c>
      <c r="M85" s="39">
        <v>0</v>
      </c>
      <c r="N85" s="39">
        <v>765.06299999999999</v>
      </c>
      <c r="O85" s="39">
        <f t="shared" si="4"/>
        <v>765.06299999999999</v>
      </c>
      <c r="P85" s="39">
        <v>0</v>
      </c>
      <c r="Q85" s="40">
        <f t="shared" si="2"/>
        <v>0</v>
      </c>
      <c r="R85" s="40">
        <f t="shared" si="3"/>
        <v>0</v>
      </c>
    </row>
    <row r="86" spans="1:18" x14ac:dyDescent="0.2">
      <c r="E86" s="37" t="s">
        <v>121</v>
      </c>
      <c r="G86" s="38" t="s">
        <v>122</v>
      </c>
      <c r="H86" s="39">
        <v>0</v>
      </c>
      <c r="I86" s="39">
        <v>0</v>
      </c>
      <c r="J86" s="39">
        <v>1000</v>
      </c>
      <c r="K86" s="39">
        <v>0</v>
      </c>
      <c r="L86" s="39">
        <v>1000</v>
      </c>
      <c r="M86" s="39">
        <v>0</v>
      </c>
      <c r="N86" s="39">
        <v>0</v>
      </c>
      <c r="O86" s="39">
        <f t="shared" si="4"/>
        <v>0</v>
      </c>
      <c r="P86" s="39">
        <v>0</v>
      </c>
      <c r="Q86" s="40">
        <f t="shared" si="2"/>
        <v>0</v>
      </c>
      <c r="R86" s="40">
        <f t="shared" si="3"/>
        <v>0</v>
      </c>
    </row>
    <row r="87" spans="1:18" x14ac:dyDescent="0.2">
      <c r="F87" s="37" t="s">
        <v>123</v>
      </c>
      <c r="G87" s="38" t="s">
        <v>124</v>
      </c>
      <c r="H87" s="39">
        <v>0</v>
      </c>
      <c r="I87" s="39">
        <v>0</v>
      </c>
      <c r="J87" s="39">
        <v>511</v>
      </c>
      <c r="K87" s="39">
        <v>0</v>
      </c>
      <c r="L87" s="39">
        <v>511</v>
      </c>
      <c r="M87" s="39">
        <v>0</v>
      </c>
      <c r="N87" s="39">
        <v>0</v>
      </c>
      <c r="O87" s="39">
        <f t="shared" si="4"/>
        <v>0</v>
      </c>
      <c r="P87" s="39">
        <v>0</v>
      </c>
      <c r="Q87" s="40">
        <f t="shared" si="2"/>
        <v>0</v>
      </c>
      <c r="R87" s="40">
        <f t="shared" si="3"/>
        <v>0</v>
      </c>
    </row>
    <row r="88" spans="1:18" ht="21" x14ac:dyDescent="0.2">
      <c r="F88" s="37" t="s">
        <v>125</v>
      </c>
      <c r="G88" s="38" t="s">
        <v>126</v>
      </c>
      <c r="H88" s="39">
        <v>0</v>
      </c>
      <c r="I88" s="39">
        <v>0</v>
      </c>
      <c r="J88" s="39">
        <v>489</v>
      </c>
      <c r="K88" s="39">
        <v>0</v>
      </c>
      <c r="L88" s="39">
        <v>489</v>
      </c>
      <c r="M88" s="39">
        <v>0</v>
      </c>
      <c r="N88" s="39">
        <v>0</v>
      </c>
      <c r="O88" s="39">
        <f t="shared" si="4"/>
        <v>0</v>
      </c>
      <c r="P88" s="39">
        <v>0</v>
      </c>
      <c r="Q88" s="40">
        <f t="shared" si="2"/>
        <v>0</v>
      </c>
      <c r="R88" s="40">
        <f t="shared" si="3"/>
        <v>0</v>
      </c>
    </row>
    <row r="89" spans="1:18" ht="31.5" x14ac:dyDescent="0.2">
      <c r="E89" s="37" t="s">
        <v>127</v>
      </c>
      <c r="G89" s="38" t="s">
        <v>128</v>
      </c>
      <c r="H89" s="39">
        <v>0</v>
      </c>
      <c r="I89" s="39">
        <v>0</v>
      </c>
      <c r="J89" s="39">
        <v>21195</v>
      </c>
      <c r="K89" s="39">
        <v>1085</v>
      </c>
      <c r="L89" s="39">
        <v>1085</v>
      </c>
      <c r="M89" s="39">
        <v>0</v>
      </c>
      <c r="N89" s="39">
        <v>765.06299999999999</v>
      </c>
      <c r="O89" s="39">
        <f t="shared" si="4"/>
        <v>765.06299999999999</v>
      </c>
      <c r="P89" s="39">
        <v>0</v>
      </c>
      <c r="Q89" s="40">
        <f t="shared" si="2"/>
        <v>0</v>
      </c>
      <c r="R89" s="40">
        <f t="shared" si="3"/>
        <v>0</v>
      </c>
    </row>
    <row r="90" spans="1:18" x14ac:dyDescent="0.2">
      <c r="F90" s="37" t="s">
        <v>123</v>
      </c>
      <c r="G90" s="38" t="s">
        <v>124</v>
      </c>
      <c r="H90" s="39">
        <v>0</v>
      </c>
      <c r="I90" s="39">
        <v>0</v>
      </c>
      <c r="J90" s="39">
        <v>10619</v>
      </c>
      <c r="K90" s="39">
        <v>899</v>
      </c>
      <c r="L90" s="39">
        <v>899</v>
      </c>
      <c r="M90" s="39">
        <v>0</v>
      </c>
      <c r="N90" s="39">
        <v>715.68399999999997</v>
      </c>
      <c r="O90" s="39">
        <f t="shared" si="4"/>
        <v>715.68399999999997</v>
      </c>
      <c r="P90" s="39">
        <v>0</v>
      </c>
      <c r="Q90" s="40">
        <f t="shared" si="2"/>
        <v>0</v>
      </c>
      <c r="R90" s="40">
        <f t="shared" si="3"/>
        <v>0</v>
      </c>
    </row>
    <row r="91" spans="1:18" x14ac:dyDescent="0.2">
      <c r="F91" s="37" t="s">
        <v>129</v>
      </c>
      <c r="G91" s="38" t="s">
        <v>130</v>
      </c>
      <c r="H91" s="39">
        <v>0</v>
      </c>
      <c r="I91" s="39">
        <v>0</v>
      </c>
      <c r="J91" s="39">
        <v>1855</v>
      </c>
      <c r="K91" s="39">
        <v>0</v>
      </c>
      <c r="L91" s="39"/>
      <c r="M91" s="39"/>
      <c r="N91" s="39"/>
      <c r="O91" s="39"/>
      <c r="P91" s="39">
        <v>0</v>
      </c>
      <c r="Q91" s="40">
        <f t="shared" si="2"/>
        <v>0</v>
      </c>
      <c r="R91" s="40">
        <f t="shared" si="3"/>
        <v>0</v>
      </c>
    </row>
    <row r="92" spans="1:18" x14ac:dyDescent="0.2">
      <c r="F92" s="37" t="s">
        <v>131</v>
      </c>
      <c r="G92" s="38" t="s">
        <v>36</v>
      </c>
      <c r="H92" s="39">
        <v>0</v>
      </c>
      <c r="I92" s="39">
        <v>0</v>
      </c>
      <c r="J92" s="39">
        <v>594</v>
      </c>
      <c r="K92" s="39">
        <v>48</v>
      </c>
      <c r="L92" s="39">
        <v>48</v>
      </c>
      <c r="M92" s="39">
        <v>0</v>
      </c>
      <c r="N92" s="39">
        <v>0</v>
      </c>
      <c r="O92" s="39">
        <f>N92-P92</f>
        <v>0</v>
      </c>
      <c r="P92" s="39">
        <v>0</v>
      </c>
      <c r="Q92" s="40">
        <f t="shared" si="2"/>
        <v>0</v>
      </c>
      <c r="R92" s="40">
        <f t="shared" si="3"/>
        <v>0</v>
      </c>
    </row>
    <row r="93" spans="1:18" ht="31.5" x14ac:dyDescent="0.2">
      <c r="F93" s="37" t="s">
        <v>132</v>
      </c>
      <c r="G93" s="38" t="s">
        <v>133</v>
      </c>
      <c r="H93" s="39">
        <v>0</v>
      </c>
      <c r="I93" s="39">
        <v>0</v>
      </c>
      <c r="J93" s="39">
        <v>351</v>
      </c>
      <c r="K93" s="39">
        <v>28</v>
      </c>
      <c r="L93" s="39">
        <v>28</v>
      </c>
      <c r="M93" s="39">
        <v>0</v>
      </c>
      <c r="N93" s="39">
        <v>0</v>
      </c>
      <c r="O93" s="39">
        <f>N93-P93</f>
        <v>0</v>
      </c>
      <c r="P93" s="39">
        <v>0</v>
      </c>
      <c r="Q93" s="40">
        <f t="shared" si="2"/>
        <v>0</v>
      </c>
      <c r="R93" s="40">
        <f t="shared" si="3"/>
        <v>0</v>
      </c>
    </row>
    <row r="94" spans="1:18" x14ac:dyDescent="0.2">
      <c r="F94" s="37" t="s">
        <v>134</v>
      </c>
      <c r="G94" s="38" t="s">
        <v>135</v>
      </c>
      <c r="H94" s="39">
        <v>0</v>
      </c>
      <c r="I94" s="39">
        <v>0</v>
      </c>
      <c r="J94" s="39">
        <v>15</v>
      </c>
      <c r="K94" s="39">
        <v>0</v>
      </c>
      <c r="L94" s="39"/>
      <c r="M94" s="39"/>
      <c r="N94" s="39"/>
      <c r="O94" s="39"/>
      <c r="P94" s="39">
        <v>0</v>
      </c>
      <c r="Q94" s="40">
        <f t="shared" si="2"/>
        <v>0</v>
      </c>
      <c r="R94" s="40">
        <f t="shared" si="3"/>
        <v>0</v>
      </c>
    </row>
    <row r="95" spans="1:18" ht="21" x14ac:dyDescent="0.2">
      <c r="F95" s="37" t="s">
        <v>136</v>
      </c>
      <c r="G95" s="38" t="s">
        <v>137</v>
      </c>
      <c r="H95" s="39">
        <v>0</v>
      </c>
      <c r="I95" s="39">
        <v>0</v>
      </c>
      <c r="J95" s="39">
        <v>223</v>
      </c>
      <c r="K95" s="39">
        <v>18</v>
      </c>
      <c r="L95" s="39">
        <v>18</v>
      </c>
      <c r="M95" s="39">
        <v>0</v>
      </c>
      <c r="N95" s="39">
        <v>0</v>
      </c>
      <c r="O95" s="39">
        <f>N95-P95</f>
        <v>0</v>
      </c>
      <c r="P95" s="39">
        <v>0</v>
      </c>
      <c r="Q95" s="40">
        <f t="shared" si="2"/>
        <v>0</v>
      </c>
      <c r="R95" s="40">
        <f t="shared" si="3"/>
        <v>0</v>
      </c>
    </row>
    <row r="96" spans="1:18" x14ac:dyDescent="0.2">
      <c r="F96" s="37" t="s">
        <v>138</v>
      </c>
      <c r="G96" s="38" t="s">
        <v>139</v>
      </c>
      <c r="H96" s="39">
        <v>0</v>
      </c>
      <c r="I96" s="39">
        <v>0</v>
      </c>
      <c r="J96" s="39">
        <v>682</v>
      </c>
      <c r="K96" s="39">
        <v>57</v>
      </c>
      <c r="L96" s="39">
        <v>57</v>
      </c>
      <c r="M96" s="39">
        <v>0</v>
      </c>
      <c r="N96" s="39">
        <v>49.378999999999998</v>
      </c>
      <c r="O96" s="39">
        <f>N96-P96</f>
        <v>49.378999999999998</v>
      </c>
      <c r="P96" s="39">
        <v>0</v>
      </c>
      <c r="Q96" s="40">
        <f t="shared" si="2"/>
        <v>0</v>
      </c>
      <c r="R96" s="40">
        <f t="shared" si="3"/>
        <v>0</v>
      </c>
    </row>
    <row r="97" spans="3:18" ht="21" x14ac:dyDescent="0.2">
      <c r="F97" s="37" t="s">
        <v>140</v>
      </c>
      <c r="G97" s="38" t="s">
        <v>141</v>
      </c>
      <c r="H97" s="39">
        <v>0</v>
      </c>
      <c r="I97" s="39">
        <v>0</v>
      </c>
      <c r="J97" s="39">
        <v>72</v>
      </c>
      <c r="K97" s="39">
        <v>0</v>
      </c>
      <c r="L97" s="39"/>
      <c r="M97" s="39"/>
      <c r="N97" s="39"/>
      <c r="O97" s="39"/>
      <c r="P97" s="39">
        <v>0</v>
      </c>
      <c r="Q97" s="40">
        <f t="shared" si="2"/>
        <v>0</v>
      </c>
      <c r="R97" s="40">
        <f t="shared" si="3"/>
        <v>0</v>
      </c>
    </row>
    <row r="98" spans="3:18" ht="21" x14ac:dyDescent="0.2">
      <c r="F98" s="37" t="s">
        <v>142</v>
      </c>
      <c r="G98" s="38" t="s">
        <v>143</v>
      </c>
      <c r="H98" s="39">
        <v>0</v>
      </c>
      <c r="I98" s="39">
        <v>0</v>
      </c>
      <c r="J98" s="39">
        <v>86</v>
      </c>
      <c r="K98" s="39">
        <v>0</v>
      </c>
      <c r="L98" s="39"/>
      <c r="M98" s="39"/>
      <c r="N98" s="39"/>
      <c r="O98" s="39"/>
      <c r="P98" s="39">
        <v>0</v>
      </c>
      <c r="Q98" s="40">
        <f t="shared" si="2"/>
        <v>0</v>
      </c>
      <c r="R98" s="40">
        <f t="shared" si="3"/>
        <v>0</v>
      </c>
    </row>
    <row r="99" spans="3:18" ht="21" x14ac:dyDescent="0.2">
      <c r="F99" s="37" t="s">
        <v>144</v>
      </c>
      <c r="G99" s="38" t="s">
        <v>145</v>
      </c>
      <c r="H99" s="39">
        <v>0</v>
      </c>
      <c r="I99" s="39">
        <v>0</v>
      </c>
      <c r="J99" s="39">
        <v>378</v>
      </c>
      <c r="K99" s="39">
        <v>0</v>
      </c>
      <c r="L99" s="39"/>
      <c r="M99" s="39"/>
      <c r="N99" s="39"/>
      <c r="O99" s="39"/>
      <c r="P99" s="39">
        <v>0</v>
      </c>
      <c r="Q99" s="40">
        <f t="shared" si="2"/>
        <v>0</v>
      </c>
      <c r="R99" s="40">
        <f t="shared" si="3"/>
        <v>0</v>
      </c>
    </row>
    <row r="100" spans="3:18" x14ac:dyDescent="0.2">
      <c r="F100" s="37" t="s">
        <v>146</v>
      </c>
      <c r="G100" s="38" t="s">
        <v>147</v>
      </c>
      <c r="H100" s="39">
        <v>0</v>
      </c>
      <c r="I100" s="39">
        <v>0</v>
      </c>
      <c r="J100" s="39">
        <v>654</v>
      </c>
      <c r="K100" s="39">
        <v>0</v>
      </c>
      <c r="L100" s="39"/>
      <c r="M100" s="39"/>
      <c r="N100" s="39"/>
      <c r="O100" s="39"/>
      <c r="P100" s="39">
        <v>0</v>
      </c>
      <c r="Q100" s="40">
        <f t="shared" si="2"/>
        <v>0</v>
      </c>
      <c r="R100" s="40">
        <f t="shared" si="3"/>
        <v>0</v>
      </c>
    </row>
    <row r="101" spans="3:18" x14ac:dyDescent="0.2">
      <c r="F101" s="37" t="s">
        <v>148</v>
      </c>
      <c r="G101" s="38" t="s">
        <v>149</v>
      </c>
      <c r="H101" s="39">
        <v>0</v>
      </c>
      <c r="I101" s="39">
        <v>0</v>
      </c>
      <c r="J101" s="39">
        <v>1172</v>
      </c>
      <c r="K101" s="39">
        <v>0</v>
      </c>
      <c r="L101" s="39"/>
      <c r="M101" s="39"/>
      <c r="N101" s="39"/>
      <c r="O101" s="39"/>
      <c r="P101" s="39">
        <v>0</v>
      </c>
      <c r="Q101" s="40">
        <f t="shared" si="2"/>
        <v>0</v>
      </c>
      <c r="R101" s="40">
        <f t="shared" si="3"/>
        <v>0</v>
      </c>
    </row>
    <row r="102" spans="3:18" x14ac:dyDescent="0.2">
      <c r="F102" s="37" t="s">
        <v>150</v>
      </c>
      <c r="G102" s="38" t="s">
        <v>151</v>
      </c>
      <c r="H102" s="39">
        <v>0</v>
      </c>
      <c r="I102" s="39">
        <v>0</v>
      </c>
      <c r="J102" s="39">
        <v>4478</v>
      </c>
      <c r="K102" s="39">
        <v>35</v>
      </c>
      <c r="L102" s="39">
        <v>35</v>
      </c>
      <c r="M102" s="39">
        <v>0</v>
      </c>
      <c r="N102" s="39">
        <v>0</v>
      </c>
      <c r="O102" s="39">
        <f>N102-P102</f>
        <v>0</v>
      </c>
      <c r="P102" s="39">
        <v>0</v>
      </c>
      <c r="Q102" s="40">
        <f t="shared" si="2"/>
        <v>0</v>
      </c>
      <c r="R102" s="40">
        <f t="shared" si="3"/>
        <v>0</v>
      </c>
    </row>
    <row r="103" spans="3:18" x14ac:dyDescent="0.2">
      <c r="F103" s="37" t="s">
        <v>152</v>
      </c>
      <c r="G103" s="38" t="s">
        <v>153</v>
      </c>
      <c r="H103" s="39">
        <v>0</v>
      </c>
      <c r="I103" s="39">
        <v>0</v>
      </c>
      <c r="J103" s="39">
        <v>16</v>
      </c>
      <c r="K103" s="39">
        <v>0</v>
      </c>
      <c r="L103" s="39"/>
      <c r="M103" s="39"/>
      <c r="N103" s="39"/>
      <c r="O103" s="39"/>
      <c r="P103" s="39">
        <v>0</v>
      </c>
      <c r="Q103" s="40">
        <f t="shared" si="2"/>
        <v>0</v>
      </c>
      <c r="R103" s="40">
        <f t="shared" si="3"/>
        <v>0</v>
      </c>
    </row>
    <row r="104" spans="3:18" ht="21" x14ac:dyDescent="0.2">
      <c r="C104" s="37" t="s">
        <v>132</v>
      </c>
      <c r="G104" s="38" t="s">
        <v>154</v>
      </c>
      <c r="H104" s="39">
        <v>114823</v>
      </c>
      <c r="I104" s="39">
        <v>114823</v>
      </c>
      <c r="J104" s="39">
        <v>114823</v>
      </c>
      <c r="K104" s="39">
        <v>4473</v>
      </c>
      <c r="L104" s="39">
        <v>10802</v>
      </c>
      <c r="M104" s="39">
        <v>0</v>
      </c>
      <c r="N104" s="39">
        <v>3684.39</v>
      </c>
      <c r="O104" s="39">
        <f t="shared" ref="O104:O111" si="5">N104-P104</f>
        <v>3684.39</v>
      </c>
      <c r="P104" s="39">
        <v>0</v>
      </c>
      <c r="Q104" s="40">
        <f t="shared" si="2"/>
        <v>0</v>
      </c>
      <c r="R104" s="40">
        <f t="shared" si="3"/>
        <v>0</v>
      </c>
    </row>
    <row r="105" spans="3:18" ht="31.5" x14ac:dyDescent="0.2">
      <c r="D105" s="37" t="s">
        <v>119</v>
      </c>
      <c r="G105" s="38" t="s">
        <v>155</v>
      </c>
      <c r="H105" s="39">
        <v>114823</v>
      </c>
      <c r="I105" s="39">
        <v>114823</v>
      </c>
      <c r="J105" s="39">
        <v>114823</v>
      </c>
      <c r="K105" s="39">
        <v>4473</v>
      </c>
      <c r="L105" s="39">
        <v>10802</v>
      </c>
      <c r="M105" s="39">
        <v>0</v>
      </c>
      <c r="N105" s="39">
        <v>3684.39</v>
      </c>
      <c r="O105" s="39">
        <f t="shared" si="5"/>
        <v>3684.39</v>
      </c>
      <c r="P105" s="39">
        <v>0</v>
      </c>
      <c r="Q105" s="40">
        <f t="shared" si="2"/>
        <v>0</v>
      </c>
      <c r="R105" s="40">
        <f t="shared" si="3"/>
        <v>0</v>
      </c>
    </row>
    <row r="106" spans="3:18" x14ac:dyDescent="0.2">
      <c r="E106" s="37" t="s">
        <v>121</v>
      </c>
      <c r="G106" s="38" t="s">
        <v>122</v>
      </c>
      <c r="H106" s="39">
        <v>0</v>
      </c>
      <c r="I106" s="39">
        <v>0</v>
      </c>
      <c r="J106" s="39">
        <v>6800</v>
      </c>
      <c r="K106" s="39">
        <v>471</v>
      </c>
      <c r="L106" s="39">
        <v>6800</v>
      </c>
      <c r="M106" s="39">
        <v>0</v>
      </c>
      <c r="N106" s="39">
        <v>70.744</v>
      </c>
      <c r="O106" s="39">
        <f t="shared" si="5"/>
        <v>70.744</v>
      </c>
      <c r="P106" s="39">
        <v>0</v>
      </c>
      <c r="Q106" s="40">
        <f t="shared" si="2"/>
        <v>0</v>
      </c>
      <c r="R106" s="40">
        <f t="shared" si="3"/>
        <v>0</v>
      </c>
    </row>
    <row r="107" spans="3:18" x14ac:dyDescent="0.2">
      <c r="F107" s="37" t="s">
        <v>123</v>
      </c>
      <c r="G107" s="38" t="s">
        <v>124</v>
      </c>
      <c r="H107" s="39">
        <v>0</v>
      </c>
      <c r="I107" s="39">
        <v>0</v>
      </c>
      <c r="J107" s="39">
        <v>5650</v>
      </c>
      <c r="K107" s="39">
        <v>471</v>
      </c>
      <c r="L107" s="39">
        <v>5650</v>
      </c>
      <c r="M107" s="39">
        <v>0</v>
      </c>
      <c r="N107" s="39">
        <v>70.744</v>
      </c>
      <c r="O107" s="39">
        <f t="shared" si="5"/>
        <v>70.744</v>
      </c>
      <c r="P107" s="39">
        <v>0</v>
      </c>
      <c r="Q107" s="40">
        <f t="shared" si="2"/>
        <v>0</v>
      </c>
      <c r="R107" s="40">
        <f t="shared" si="3"/>
        <v>0</v>
      </c>
    </row>
    <row r="108" spans="3:18" ht="21" x14ac:dyDescent="0.2">
      <c r="F108" s="37" t="s">
        <v>142</v>
      </c>
      <c r="G108" s="38" t="s">
        <v>143</v>
      </c>
      <c r="H108" s="39">
        <v>0</v>
      </c>
      <c r="I108" s="39">
        <v>0</v>
      </c>
      <c r="J108" s="39">
        <v>167</v>
      </c>
      <c r="K108" s="39">
        <v>0</v>
      </c>
      <c r="L108" s="39">
        <v>167</v>
      </c>
      <c r="M108" s="39">
        <v>0</v>
      </c>
      <c r="N108" s="39">
        <v>0</v>
      </c>
      <c r="O108" s="39">
        <f t="shared" si="5"/>
        <v>0</v>
      </c>
      <c r="P108" s="39">
        <v>0</v>
      </c>
      <c r="Q108" s="40">
        <f t="shared" si="2"/>
        <v>0</v>
      </c>
      <c r="R108" s="40">
        <f t="shared" si="3"/>
        <v>0</v>
      </c>
    </row>
    <row r="109" spans="3:18" ht="21" x14ac:dyDescent="0.2">
      <c r="F109" s="37" t="s">
        <v>125</v>
      </c>
      <c r="G109" s="38" t="s">
        <v>126</v>
      </c>
      <c r="H109" s="39">
        <v>0</v>
      </c>
      <c r="I109" s="39">
        <v>0</v>
      </c>
      <c r="J109" s="39">
        <v>983</v>
      </c>
      <c r="K109" s="39">
        <v>0</v>
      </c>
      <c r="L109" s="39">
        <v>983</v>
      </c>
      <c r="M109" s="39">
        <v>0</v>
      </c>
      <c r="N109" s="39">
        <v>0</v>
      </c>
      <c r="O109" s="39">
        <f t="shared" si="5"/>
        <v>0</v>
      </c>
      <c r="P109" s="39">
        <v>0</v>
      </c>
      <c r="Q109" s="40">
        <f t="shared" si="2"/>
        <v>0</v>
      </c>
      <c r="R109" s="40">
        <f t="shared" si="3"/>
        <v>0</v>
      </c>
    </row>
    <row r="110" spans="3:18" ht="31.5" x14ac:dyDescent="0.2">
      <c r="E110" s="37" t="s">
        <v>127</v>
      </c>
      <c r="G110" s="38" t="s">
        <v>128</v>
      </c>
      <c r="H110" s="39">
        <v>0</v>
      </c>
      <c r="I110" s="39">
        <v>0</v>
      </c>
      <c r="J110" s="39">
        <v>108023</v>
      </c>
      <c r="K110" s="39">
        <v>4002</v>
      </c>
      <c r="L110" s="39">
        <v>4002</v>
      </c>
      <c r="M110" s="39">
        <v>0</v>
      </c>
      <c r="N110" s="39">
        <v>3613.6460000000002</v>
      </c>
      <c r="O110" s="39">
        <f t="shared" si="5"/>
        <v>3613.6460000000002</v>
      </c>
      <c r="P110" s="39">
        <v>0</v>
      </c>
      <c r="Q110" s="40">
        <f t="shared" si="2"/>
        <v>0</v>
      </c>
      <c r="R110" s="40">
        <f t="shared" si="3"/>
        <v>0</v>
      </c>
    </row>
    <row r="111" spans="3:18" x14ac:dyDescent="0.2">
      <c r="F111" s="37" t="s">
        <v>123</v>
      </c>
      <c r="G111" s="38" t="s">
        <v>124</v>
      </c>
      <c r="H111" s="39">
        <v>0</v>
      </c>
      <c r="I111" s="39">
        <v>0</v>
      </c>
      <c r="J111" s="39">
        <v>36356</v>
      </c>
      <c r="K111" s="39">
        <v>2749</v>
      </c>
      <c r="L111" s="39">
        <v>2749</v>
      </c>
      <c r="M111" s="39">
        <v>0</v>
      </c>
      <c r="N111" s="39">
        <v>2749</v>
      </c>
      <c r="O111" s="39">
        <f t="shared" si="5"/>
        <v>2749</v>
      </c>
      <c r="P111" s="39">
        <v>0</v>
      </c>
      <c r="Q111" s="40">
        <f t="shared" si="2"/>
        <v>0</v>
      </c>
      <c r="R111" s="40">
        <f t="shared" si="3"/>
        <v>0</v>
      </c>
    </row>
    <row r="112" spans="3:18" x14ac:dyDescent="0.2">
      <c r="F112" s="37" t="s">
        <v>129</v>
      </c>
      <c r="G112" s="38" t="s">
        <v>130</v>
      </c>
      <c r="H112" s="39">
        <v>0</v>
      </c>
      <c r="I112" s="39">
        <v>0</v>
      </c>
      <c r="J112" s="39">
        <v>7001</v>
      </c>
      <c r="K112" s="39">
        <v>0</v>
      </c>
      <c r="L112" s="39"/>
      <c r="M112" s="39"/>
      <c r="N112" s="39"/>
      <c r="O112" s="39"/>
      <c r="P112" s="39">
        <v>0</v>
      </c>
      <c r="Q112" s="40">
        <f t="shared" si="2"/>
        <v>0</v>
      </c>
      <c r="R112" s="40">
        <f t="shared" si="3"/>
        <v>0</v>
      </c>
    </row>
    <row r="113" spans="3:18" x14ac:dyDescent="0.2">
      <c r="F113" s="37" t="s">
        <v>131</v>
      </c>
      <c r="G113" s="38" t="s">
        <v>36</v>
      </c>
      <c r="H113" s="39">
        <v>0</v>
      </c>
      <c r="I113" s="39">
        <v>0</v>
      </c>
      <c r="J113" s="39">
        <v>2243</v>
      </c>
      <c r="K113" s="39">
        <v>195</v>
      </c>
      <c r="L113" s="39">
        <v>195</v>
      </c>
      <c r="M113" s="39">
        <v>0</v>
      </c>
      <c r="N113" s="39">
        <v>84.676000000000002</v>
      </c>
      <c r="O113" s="39">
        <f>N113-P113</f>
        <v>84.676000000000002</v>
      </c>
      <c r="P113" s="39">
        <v>0</v>
      </c>
      <c r="Q113" s="40">
        <f t="shared" si="2"/>
        <v>0</v>
      </c>
      <c r="R113" s="40">
        <f t="shared" si="3"/>
        <v>0</v>
      </c>
    </row>
    <row r="114" spans="3:18" ht="31.5" x14ac:dyDescent="0.2">
      <c r="F114" s="37" t="s">
        <v>132</v>
      </c>
      <c r="G114" s="38" t="s">
        <v>133</v>
      </c>
      <c r="H114" s="39">
        <v>0</v>
      </c>
      <c r="I114" s="39">
        <v>0</v>
      </c>
      <c r="J114" s="39">
        <v>1323</v>
      </c>
      <c r="K114" s="39">
        <v>113</v>
      </c>
      <c r="L114" s="39">
        <v>113</v>
      </c>
      <c r="M114" s="39">
        <v>0</v>
      </c>
      <c r="N114" s="39">
        <v>0</v>
      </c>
      <c r="O114" s="39">
        <f>N114-P114</f>
        <v>0</v>
      </c>
      <c r="P114" s="39">
        <v>0</v>
      </c>
      <c r="Q114" s="40">
        <f t="shared" si="2"/>
        <v>0</v>
      </c>
      <c r="R114" s="40">
        <f t="shared" si="3"/>
        <v>0</v>
      </c>
    </row>
    <row r="115" spans="3:18" x14ac:dyDescent="0.2">
      <c r="F115" s="37" t="s">
        <v>134</v>
      </c>
      <c r="G115" s="38" t="s">
        <v>135</v>
      </c>
      <c r="H115" s="39">
        <v>0</v>
      </c>
      <c r="I115" s="39">
        <v>0</v>
      </c>
      <c r="J115" s="39">
        <v>14</v>
      </c>
      <c r="K115" s="39">
        <v>0</v>
      </c>
      <c r="L115" s="39"/>
      <c r="M115" s="39"/>
      <c r="N115" s="39"/>
      <c r="O115" s="39"/>
      <c r="P115" s="39">
        <v>0</v>
      </c>
      <c r="Q115" s="40">
        <f t="shared" si="2"/>
        <v>0</v>
      </c>
      <c r="R115" s="40">
        <f t="shared" si="3"/>
        <v>0</v>
      </c>
    </row>
    <row r="116" spans="3:18" ht="21" x14ac:dyDescent="0.2">
      <c r="F116" s="37" t="s">
        <v>136</v>
      </c>
      <c r="G116" s="38" t="s">
        <v>137</v>
      </c>
      <c r="H116" s="39">
        <v>0</v>
      </c>
      <c r="I116" s="39">
        <v>0</v>
      </c>
      <c r="J116" s="39">
        <v>840</v>
      </c>
      <c r="K116" s="39">
        <v>72</v>
      </c>
      <c r="L116" s="39">
        <v>72</v>
      </c>
      <c r="M116" s="39">
        <v>0</v>
      </c>
      <c r="N116" s="39">
        <v>0</v>
      </c>
      <c r="O116" s="39">
        <f>N116-P116</f>
        <v>0</v>
      </c>
      <c r="P116" s="39">
        <v>0</v>
      </c>
      <c r="Q116" s="40">
        <f t="shared" si="2"/>
        <v>0</v>
      </c>
      <c r="R116" s="40">
        <f t="shared" si="3"/>
        <v>0</v>
      </c>
    </row>
    <row r="117" spans="3:18" x14ac:dyDescent="0.2">
      <c r="F117" s="37" t="s">
        <v>138</v>
      </c>
      <c r="G117" s="38" t="s">
        <v>139</v>
      </c>
      <c r="H117" s="39">
        <v>0</v>
      </c>
      <c r="I117" s="39">
        <v>0</v>
      </c>
      <c r="J117" s="39">
        <v>9474</v>
      </c>
      <c r="K117" s="39">
        <v>790</v>
      </c>
      <c r="L117" s="39">
        <v>790</v>
      </c>
      <c r="M117" s="39">
        <v>0</v>
      </c>
      <c r="N117" s="39">
        <v>705.40200000000004</v>
      </c>
      <c r="O117" s="39">
        <f>N117-P117</f>
        <v>705.40200000000004</v>
      </c>
      <c r="P117" s="39">
        <v>0</v>
      </c>
      <c r="Q117" s="40">
        <f t="shared" si="2"/>
        <v>0</v>
      </c>
      <c r="R117" s="40">
        <f t="shared" si="3"/>
        <v>0</v>
      </c>
    </row>
    <row r="118" spans="3:18" ht="21" x14ac:dyDescent="0.2">
      <c r="F118" s="37" t="s">
        <v>140</v>
      </c>
      <c r="G118" s="38" t="s">
        <v>141</v>
      </c>
      <c r="H118" s="39">
        <v>0</v>
      </c>
      <c r="I118" s="39">
        <v>0</v>
      </c>
      <c r="J118" s="39">
        <v>994</v>
      </c>
      <c r="K118" s="39">
        <v>83</v>
      </c>
      <c r="L118" s="39">
        <v>83</v>
      </c>
      <c r="M118" s="39">
        <v>0</v>
      </c>
      <c r="N118" s="39">
        <v>74.567999999999998</v>
      </c>
      <c r="O118" s="39">
        <f>N118-P118</f>
        <v>74.567999999999998</v>
      </c>
      <c r="P118" s="39">
        <v>0</v>
      </c>
      <c r="Q118" s="40">
        <f t="shared" si="2"/>
        <v>0</v>
      </c>
      <c r="R118" s="40">
        <f t="shared" si="3"/>
        <v>0</v>
      </c>
    </row>
    <row r="119" spans="3:18" x14ac:dyDescent="0.2">
      <c r="F119" s="37" t="s">
        <v>156</v>
      </c>
      <c r="G119" s="38" t="s">
        <v>157</v>
      </c>
      <c r="H119" s="39">
        <v>0</v>
      </c>
      <c r="I119" s="39">
        <v>0</v>
      </c>
      <c r="J119" s="39">
        <v>106</v>
      </c>
      <c r="K119" s="39">
        <v>0</v>
      </c>
      <c r="L119" s="39"/>
      <c r="M119" s="39"/>
      <c r="N119" s="39"/>
      <c r="O119" s="39"/>
      <c r="P119" s="39">
        <v>0</v>
      </c>
      <c r="Q119" s="40">
        <f t="shared" si="2"/>
        <v>0</v>
      </c>
      <c r="R119" s="40">
        <f t="shared" si="3"/>
        <v>0</v>
      </c>
    </row>
    <row r="120" spans="3:18" ht="21" x14ac:dyDescent="0.2">
      <c r="F120" s="37" t="s">
        <v>144</v>
      </c>
      <c r="G120" s="38" t="s">
        <v>145</v>
      </c>
      <c r="H120" s="39">
        <v>0</v>
      </c>
      <c r="I120" s="39">
        <v>0</v>
      </c>
      <c r="J120" s="39">
        <v>9537</v>
      </c>
      <c r="K120" s="39">
        <v>0</v>
      </c>
      <c r="L120" s="39"/>
      <c r="M120" s="39"/>
      <c r="N120" s="39"/>
      <c r="O120" s="39"/>
      <c r="P120" s="39">
        <v>0</v>
      </c>
      <c r="Q120" s="40">
        <f t="shared" si="2"/>
        <v>0</v>
      </c>
      <c r="R120" s="40">
        <f t="shared" si="3"/>
        <v>0</v>
      </c>
    </row>
    <row r="121" spans="3:18" x14ac:dyDescent="0.2">
      <c r="F121" s="37" t="s">
        <v>146</v>
      </c>
      <c r="G121" s="38" t="s">
        <v>147</v>
      </c>
      <c r="H121" s="39">
        <v>0</v>
      </c>
      <c r="I121" s="39">
        <v>0</v>
      </c>
      <c r="J121" s="39">
        <v>1247</v>
      </c>
      <c r="K121" s="39">
        <v>0</v>
      </c>
      <c r="L121" s="39"/>
      <c r="M121" s="39"/>
      <c r="N121" s="39"/>
      <c r="O121" s="39"/>
      <c r="P121" s="39">
        <v>0</v>
      </c>
      <c r="Q121" s="40">
        <f t="shared" si="2"/>
        <v>0</v>
      </c>
      <c r="R121" s="40">
        <f t="shared" si="3"/>
        <v>0</v>
      </c>
    </row>
    <row r="122" spans="3:18" x14ac:dyDescent="0.2">
      <c r="F122" s="37" t="s">
        <v>158</v>
      </c>
      <c r="G122" s="38" t="s">
        <v>159</v>
      </c>
      <c r="H122" s="39">
        <v>0</v>
      </c>
      <c r="I122" s="39">
        <v>0</v>
      </c>
      <c r="J122" s="39">
        <v>2268</v>
      </c>
      <c r="K122" s="39">
        <v>0</v>
      </c>
      <c r="L122" s="39"/>
      <c r="M122" s="39"/>
      <c r="N122" s="39"/>
      <c r="O122" s="39"/>
      <c r="P122" s="39">
        <v>0</v>
      </c>
      <c r="Q122" s="40">
        <f t="shared" si="2"/>
        <v>0</v>
      </c>
      <c r="R122" s="40">
        <f t="shared" si="3"/>
        <v>0</v>
      </c>
    </row>
    <row r="123" spans="3:18" x14ac:dyDescent="0.2">
      <c r="F123" s="37" t="s">
        <v>148</v>
      </c>
      <c r="G123" s="38" t="s">
        <v>149</v>
      </c>
      <c r="H123" s="39">
        <v>0</v>
      </c>
      <c r="I123" s="39">
        <v>0</v>
      </c>
      <c r="J123" s="39">
        <v>3770</v>
      </c>
      <c r="K123" s="39">
        <v>0</v>
      </c>
      <c r="L123" s="39"/>
      <c r="M123" s="39"/>
      <c r="N123" s="39"/>
      <c r="O123" s="39"/>
      <c r="P123" s="39">
        <v>0</v>
      </c>
      <c r="Q123" s="40">
        <f t="shared" si="2"/>
        <v>0</v>
      </c>
      <c r="R123" s="40">
        <f t="shared" si="3"/>
        <v>0</v>
      </c>
    </row>
    <row r="124" spans="3:18" x14ac:dyDescent="0.2">
      <c r="F124" s="37" t="s">
        <v>160</v>
      </c>
      <c r="G124" s="38" t="s">
        <v>161</v>
      </c>
      <c r="H124" s="39">
        <v>0</v>
      </c>
      <c r="I124" s="39">
        <v>0</v>
      </c>
      <c r="J124" s="39">
        <v>6728</v>
      </c>
      <c r="K124" s="39">
        <v>0</v>
      </c>
      <c r="L124" s="39"/>
      <c r="M124" s="39"/>
      <c r="N124" s="39"/>
      <c r="O124" s="39"/>
      <c r="P124" s="39">
        <v>0</v>
      </c>
      <c r="Q124" s="40">
        <f t="shared" si="2"/>
        <v>0</v>
      </c>
      <c r="R124" s="40">
        <f t="shared" si="3"/>
        <v>0</v>
      </c>
    </row>
    <row r="125" spans="3:18" x14ac:dyDescent="0.2">
      <c r="F125" s="37" t="s">
        <v>150</v>
      </c>
      <c r="G125" s="38" t="s">
        <v>151</v>
      </c>
      <c r="H125" s="39">
        <v>0</v>
      </c>
      <c r="I125" s="39">
        <v>0</v>
      </c>
      <c r="J125" s="39">
        <v>25781</v>
      </c>
      <c r="K125" s="39">
        <v>0</v>
      </c>
      <c r="L125" s="39"/>
      <c r="M125" s="39"/>
      <c r="N125" s="39"/>
      <c r="O125" s="39"/>
      <c r="P125" s="39">
        <v>0</v>
      </c>
      <c r="Q125" s="40">
        <f t="shared" si="2"/>
        <v>0</v>
      </c>
      <c r="R125" s="40">
        <f t="shared" si="3"/>
        <v>0</v>
      </c>
    </row>
    <row r="126" spans="3:18" x14ac:dyDescent="0.2">
      <c r="F126" s="37" t="s">
        <v>152</v>
      </c>
      <c r="G126" s="38" t="s">
        <v>153</v>
      </c>
      <c r="H126" s="39">
        <v>0</v>
      </c>
      <c r="I126" s="39">
        <v>0</v>
      </c>
      <c r="J126" s="39">
        <v>341</v>
      </c>
      <c r="K126" s="39">
        <v>0</v>
      </c>
      <c r="L126" s="39"/>
      <c r="M126" s="39"/>
      <c r="N126" s="39"/>
      <c r="O126" s="39"/>
      <c r="P126" s="39">
        <v>0</v>
      </c>
      <c r="Q126" s="40">
        <f t="shared" si="2"/>
        <v>0</v>
      </c>
      <c r="R126" s="40">
        <f t="shared" si="3"/>
        <v>0</v>
      </c>
    </row>
    <row r="127" spans="3:18" ht="31.5" x14ac:dyDescent="0.2">
      <c r="C127" s="37" t="s">
        <v>136</v>
      </c>
      <c r="G127" s="38" t="s">
        <v>162</v>
      </c>
      <c r="H127" s="39">
        <v>100559</v>
      </c>
      <c r="I127" s="39">
        <v>100559</v>
      </c>
      <c r="J127" s="39">
        <v>100559</v>
      </c>
      <c r="K127" s="39">
        <v>0</v>
      </c>
      <c r="L127" s="39">
        <v>100559</v>
      </c>
      <c r="M127" s="39">
        <v>0</v>
      </c>
      <c r="N127" s="39">
        <v>0</v>
      </c>
      <c r="O127" s="39">
        <f t="shared" ref="O127:O154" si="6">N127-P127</f>
        <v>0</v>
      </c>
      <c r="P127" s="39">
        <v>0</v>
      </c>
      <c r="Q127" s="40">
        <f t="shared" si="2"/>
        <v>0</v>
      </c>
      <c r="R127" s="40">
        <f t="shared" si="3"/>
        <v>0</v>
      </c>
    </row>
    <row r="128" spans="3:18" ht="31.5" x14ac:dyDescent="0.2">
      <c r="D128" s="37" t="s">
        <v>119</v>
      </c>
      <c r="G128" s="38" t="s">
        <v>163</v>
      </c>
      <c r="H128" s="39">
        <v>100559</v>
      </c>
      <c r="I128" s="39">
        <v>100559</v>
      </c>
      <c r="J128" s="39">
        <v>100559</v>
      </c>
      <c r="K128" s="39">
        <v>0</v>
      </c>
      <c r="L128" s="39">
        <v>100559</v>
      </c>
      <c r="M128" s="39">
        <v>0</v>
      </c>
      <c r="N128" s="39">
        <v>0</v>
      </c>
      <c r="O128" s="39">
        <f t="shared" si="6"/>
        <v>0</v>
      </c>
      <c r="P128" s="39">
        <v>0</v>
      </c>
      <c r="Q128" s="40">
        <f t="shared" si="2"/>
        <v>0</v>
      </c>
      <c r="R128" s="40">
        <f t="shared" si="3"/>
        <v>0</v>
      </c>
    </row>
    <row r="129" spans="5:18" x14ac:dyDescent="0.2">
      <c r="E129" s="37" t="s">
        <v>121</v>
      </c>
      <c r="G129" s="38" t="s">
        <v>122</v>
      </c>
      <c r="H129" s="39">
        <v>0</v>
      </c>
      <c r="I129" s="39">
        <v>0</v>
      </c>
      <c r="J129" s="39">
        <v>97757</v>
      </c>
      <c r="K129" s="39">
        <v>0</v>
      </c>
      <c r="L129" s="39">
        <v>97757</v>
      </c>
      <c r="M129" s="39">
        <v>0</v>
      </c>
      <c r="N129" s="39">
        <v>0</v>
      </c>
      <c r="O129" s="39">
        <f t="shared" si="6"/>
        <v>0</v>
      </c>
      <c r="P129" s="39">
        <v>0</v>
      </c>
      <c r="Q129" s="40">
        <f t="shared" si="2"/>
        <v>0</v>
      </c>
      <c r="R129" s="40">
        <f t="shared" si="3"/>
        <v>0</v>
      </c>
    </row>
    <row r="130" spans="5:18" x14ac:dyDescent="0.2">
      <c r="F130" s="37" t="s">
        <v>123</v>
      </c>
      <c r="G130" s="38" t="s">
        <v>124</v>
      </c>
      <c r="H130" s="39">
        <v>0</v>
      </c>
      <c r="I130" s="39">
        <v>0</v>
      </c>
      <c r="J130" s="39">
        <v>34537</v>
      </c>
      <c r="K130" s="39">
        <v>0</v>
      </c>
      <c r="L130" s="39">
        <v>34537</v>
      </c>
      <c r="M130" s="39">
        <v>0</v>
      </c>
      <c r="N130" s="39">
        <v>0</v>
      </c>
      <c r="O130" s="39">
        <f t="shared" si="6"/>
        <v>0</v>
      </c>
      <c r="P130" s="39">
        <v>0</v>
      </c>
      <c r="Q130" s="40">
        <f t="shared" si="2"/>
        <v>0</v>
      </c>
      <c r="R130" s="40">
        <f t="shared" si="3"/>
        <v>0</v>
      </c>
    </row>
    <row r="131" spans="5:18" x14ac:dyDescent="0.2">
      <c r="F131" s="37" t="s">
        <v>129</v>
      </c>
      <c r="G131" s="38" t="s">
        <v>130</v>
      </c>
      <c r="H131" s="39">
        <v>0</v>
      </c>
      <c r="I131" s="39">
        <v>0</v>
      </c>
      <c r="J131" s="39">
        <v>5757</v>
      </c>
      <c r="K131" s="39">
        <v>0</v>
      </c>
      <c r="L131" s="39">
        <v>5757</v>
      </c>
      <c r="M131" s="39">
        <v>0</v>
      </c>
      <c r="N131" s="39">
        <v>0</v>
      </c>
      <c r="O131" s="39">
        <f t="shared" si="6"/>
        <v>0</v>
      </c>
      <c r="P131" s="39">
        <v>0</v>
      </c>
      <c r="Q131" s="40">
        <f t="shared" si="2"/>
        <v>0</v>
      </c>
      <c r="R131" s="40">
        <f t="shared" si="3"/>
        <v>0</v>
      </c>
    </row>
    <row r="132" spans="5:18" x14ac:dyDescent="0.2">
      <c r="F132" s="37" t="s">
        <v>131</v>
      </c>
      <c r="G132" s="38" t="s">
        <v>36</v>
      </c>
      <c r="H132" s="39">
        <v>0</v>
      </c>
      <c r="I132" s="39">
        <v>0</v>
      </c>
      <c r="J132" s="39">
        <v>1845</v>
      </c>
      <c r="K132" s="39">
        <v>0</v>
      </c>
      <c r="L132" s="39">
        <v>1845</v>
      </c>
      <c r="M132" s="39">
        <v>0</v>
      </c>
      <c r="N132" s="39">
        <v>0</v>
      </c>
      <c r="O132" s="39">
        <f t="shared" si="6"/>
        <v>0</v>
      </c>
      <c r="P132" s="39">
        <v>0</v>
      </c>
      <c r="Q132" s="40">
        <f t="shared" si="2"/>
        <v>0</v>
      </c>
      <c r="R132" s="40">
        <f t="shared" si="3"/>
        <v>0</v>
      </c>
    </row>
    <row r="133" spans="5:18" ht="31.5" x14ac:dyDescent="0.2">
      <c r="F133" s="37" t="s">
        <v>132</v>
      </c>
      <c r="G133" s="38" t="s">
        <v>133</v>
      </c>
      <c r="H133" s="39">
        <v>0</v>
      </c>
      <c r="I133" s="39">
        <v>0</v>
      </c>
      <c r="J133" s="39">
        <v>1087</v>
      </c>
      <c r="K133" s="39">
        <v>0</v>
      </c>
      <c r="L133" s="39">
        <v>1087</v>
      </c>
      <c r="M133" s="39">
        <v>0</v>
      </c>
      <c r="N133" s="39">
        <v>0</v>
      </c>
      <c r="O133" s="39">
        <f t="shared" si="6"/>
        <v>0</v>
      </c>
      <c r="P133" s="39">
        <v>0</v>
      </c>
      <c r="Q133" s="40">
        <f t="shared" si="2"/>
        <v>0</v>
      </c>
      <c r="R133" s="40">
        <f t="shared" si="3"/>
        <v>0</v>
      </c>
    </row>
    <row r="134" spans="5:18" x14ac:dyDescent="0.2">
      <c r="F134" s="37" t="s">
        <v>134</v>
      </c>
      <c r="G134" s="38" t="s">
        <v>135</v>
      </c>
      <c r="H134" s="39">
        <v>0</v>
      </c>
      <c r="I134" s="39">
        <v>0</v>
      </c>
      <c r="J134" s="39">
        <v>127</v>
      </c>
      <c r="K134" s="39">
        <v>0</v>
      </c>
      <c r="L134" s="39">
        <v>127</v>
      </c>
      <c r="M134" s="39">
        <v>0</v>
      </c>
      <c r="N134" s="39">
        <v>0</v>
      </c>
      <c r="O134" s="39">
        <f t="shared" si="6"/>
        <v>0</v>
      </c>
      <c r="P134" s="39">
        <v>0</v>
      </c>
      <c r="Q134" s="40">
        <f t="shared" si="2"/>
        <v>0</v>
      </c>
      <c r="R134" s="40">
        <f t="shared" si="3"/>
        <v>0</v>
      </c>
    </row>
    <row r="135" spans="5:18" ht="21" x14ac:dyDescent="0.2">
      <c r="F135" s="37" t="s">
        <v>136</v>
      </c>
      <c r="G135" s="38" t="s">
        <v>137</v>
      </c>
      <c r="H135" s="39">
        <v>0</v>
      </c>
      <c r="I135" s="39">
        <v>0</v>
      </c>
      <c r="J135" s="39">
        <v>689</v>
      </c>
      <c r="K135" s="39">
        <v>0</v>
      </c>
      <c r="L135" s="39">
        <v>689</v>
      </c>
      <c r="M135" s="39">
        <v>0</v>
      </c>
      <c r="N135" s="39">
        <v>0</v>
      </c>
      <c r="O135" s="39">
        <f t="shared" si="6"/>
        <v>0</v>
      </c>
      <c r="P135" s="39">
        <v>0</v>
      </c>
      <c r="Q135" s="40">
        <f t="shared" si="2"/>
        <v>0</v>
      </c>
      <c r="R135" s="40">
        <f t="shared" si="3"/>
        <v>0</v>
      </c>
    </row>
    <row r="136" spans="5:18" x14ac:dyDescent="0.2">
      <c r="F136" s="37" t="s">
        <v>138</v>
      </c>
      <c r="G136" s="38" t="s">
        <v>139</v>
      </c>
      <c r="H136" s="39">
        <v>0</v>
      </c>
      <c r="I136" s="39">
        <v>0</v>
      </c>
      <c r="J136" s="39">
        <v>32961</v>
      </c>
      <c r="K136" s="39">
        <v>0</v>
      </c>
      <c r="L136" s="39">
        <v>32961</v>
      </c>
      <c r="M136" s="39">
        <v>0</v>
      </c>
      <c r="N136" s="39">
        <v>0</v>
      </c>
      <c r="O136" s="39">
        <f t="shared" si="6"/>
        <v>0</v>
      </c>
      <c r="P136" s="39">
        <v>0</v>
      </c>
      <c r="Q136" s="40">
        <f t="shared" si="2"/>
        <v>0</v>
      </c>
      <c r="R136" s="40">
        <f t="shared" si="3"/>
        <v>0</v>
      </c>
    </row>
    <row r="137" spans="5:18" ht="21" x14ac:dyDescent="0.2">
      <c r="F137" s="37" t="s">
        <v>140</v>
      </c>
      <c r="G137" s="38" t="s">
        <v>141</v>
      </c>
      <c r="H137" s="39">
        <v>0</v>
      </c>
      <c r="I137" s="39">
        <v>0</v>
      </c>
      <c r="J137" s="39">
        <v>3518</v>
      </c>
      <c r="K137" s="39">
        <v>0</v>
      </c>
      <c r="L137" s="39">
        <v>3518</v>
      </c>
      <c r="M137" s="39">
        <v>0</v>
      </c>
      <c r="N137" s="39">
        <v>0</v>
      </c>
      <c r="O137" s="39">
        <f t="shared" si="6"/>
        <v>0</v>
      </c>
      <c r="P137" s="39">
        <v>0</v>
      </c>
      <c r="Q137" s="40">
        <f t="shared" si="2"/>
        <v>0</v>
      </c>
      <c r="R137" s="40">
        <f t="shared" si="3"/>
        <v>0</v>
      </c>
    </row>
    <row r="138" spans="5:18" ht="21" x14ac:dyDescent="0.2">
      <c r="F138" s="37" t="s">
        <v>142</v>
      </c>
      <c r="G138" s="38" t="s">
        <v>143</v>
      </c>
      <c r="H138" s="39">
        <v>0</v>
      </c>
      <c r="I138" s="39">
        <v>0</v>
      </c>
      <c r="J138" s="39">
        <v>596</v>
      </c>
      <c r="K138" s="39">
        <v>0</v>
      </c>
      <c r="L138" s="39">
        <v>596</v>
      </c>
      <c r="M138" s="39">
        <v>0</v>
      </c>
      <c r="N138" s="39">
        <v>0</v>
      </c>
      <c r="O138" s="39">
        <f t="shared" si="6"/>
        <v>0</v>
      </c>
      <c r="P138" s="39">
        <v>0</v>
      </c>
      <c r="Q138" s="40">
        <f t="shared" ref="Q138:Q201" si="7">IF(K138=0,0,P138/K138*100)</f>
        <v>0</v>
      </c>
      <c r="R138" s="40">
        <f t="shared" ref="R138:R201" si="8">IF(J138=0,0,P138/J138*100)</f>
        <v>0</v>
      </c>
    </row>
    <row r="139" spans="5:18" x14ac:dyDescent="0.2">
      <c r="F139" s="37" t="s">
        <v>156</v>
      </c>
      <c r="G139" s="38" t="s">
        <v>157</v>
      </c>
      <c r="H139" s="39">
        <v>0</v>
      </c>
      <c r="I139" s="39">
        <v>0</v>
      </c>
      <c r="J139" s="39">
        <v>243</v>
      </c>
      <c r="K139" s="39">
        <v>0</v>
      </c>
      <c r="L139" s="39">
        <v>243</v>
      </c>
      <c r="M139" s="39">
        <v>0</v>
      </c>
      <c r="N139" s="39">
        <v>0</v>
      </c>
      <c r="O139" s="39">
        <f t="shared" si="6"/>
        <v>0</v>
      </c>
      <c r="P139" s="39">
        <v>0</v>
      </c>
      <c r="Q139" s="40">
        <f t="shared" si="7"/>
        <v>0</v>
      </c>
      <c r="R139" s="40">
        <f t="shared" si="8"/>
        <v>0</v>
      </c>
    </row>
    <row r="140" spans="5:18" ht="21" x14ac:dyDescent="0.2">
      <c r="F140" s="37" t="s">
        <v>144</v>
      </c>
      <c r="G140" s="38" t="s">
        <v>145</v>
      </c>
      <c r="H140" s="39">
        <v>0</v>
      </c>
      <c r="I140" s="39">
        <v>0</v>
      </c>
      <c r="J140" s="39">
        <v>6153</v>
      </c>
      <c r="K140" s="39">
        <v>0</v>
      </c>
      <c r="L140" s="39">
        <v>6153</v>
      </c>
      <c r="M140" s="39">
        <v>0</v>
      </c>
      <c r="N140" s="39">
        <v>0</v>
      </c>
      <c r="O140" s="39">
        <f t="shared" si="6"/>
        <v>0</v>
      </c>
      <c r="P140" s="39">
        <v>0</v>
      </c>
      <c r="Q140" s="40">
        <f t="shared" si="7"/>
        <v>0</v>
      </c>
      <c r="R140" s="40">
        <f t="shared" si="8"/>
        <v>0</v>
      </c>
    </row>
    <row r="141" spans="5:18" x14ac:dyDescent="0.2">
      <c r="F141" s="37" t="s">
        <v>146</v>
      </c>
      <c r="G141" s="38" t="s">
        <v>147</v>
      </c>
      <c r="H141" s="39">
        <v>0</v>
      </c>
      <c r="I141" s="39">
        <v>0</v>
      </c>
      <c r="J141" s="39">
        <v>3443</v>
      </c>
      <c r="K141" s="39">
        <v>0</v>
      </c>
      <c r="L141" s="39">
        <v>3443</v>
      </c>
      <c r="M141" s="39">
        <v>0</v>
      </c>
      <c r="N141" s="39">
        <v>0</v>
      </c>
      <c r="O141" s="39">
        <f t="shared" si="6"/>
        <v>0</v>
      </c>
      <c r="P141" s="39">
        <v>0</v>
      </c>
      <c r="Q141" s="40">
        <f t="shared" si="7"/>
        <v>0</v>
      </c>
      <c r="R141" s="40">
        <f t="shared" si="8"/>
        <v>0</v>
      </c>
    </row>
    <row r="142" spans="5:18" x14ac:dyDescent="0.2">
      <c r="F142" s="37" t="s">
        <v>158</v>
      </c>
      <c r="G142" s="38" t="s">
        <v>159</v>
      </c>
      <c r="H142" s="39">
        <v>0</v>
      </c>
      <c r="I142" s="39">
        <v>0</v>
      </c>
      <c r="J142" s="39">
        <v>920</v>
      </c>
      <c r="K142" s="39">
        <v>0</v>
      </c>
      <c r="L142" s="39">
        <v>920</v>
      </c>
      <c r="M142" s="39">
        <v>0</v>
      </c>
      <c r="N142" s="39">
        <v>0</v>
      </c>
      <c r="O142" s="39">
        <f t="shared" si="6"/>
        <v>0</v>
      </c>
      <c r="P142" s="39">
        <v>0</v>
      </c>
      <c r="Q142" s="40">
        <f t="shared" si="7"/>
        <v>0</v>
      </c>
      <c r="R142" s="40">
        <f t="shared" si="8"/>
        <v>0</v>
      </c>
    </row>
    <row r="143" spans="5:18" x14ac:dyDescent="0.2">
      <c r="F143" s="37" t="s">
        <v>148</v>
      </c>
      <c r="G143" s="38" t="s">
        <v>149</v>
      </c>
      <c r="H143" s="39">
        <v>0</v>
      </c>
      <c r="I143" s="39">
        <v>0</v>
      </c>
      <c r="J143" s="39">
        <v>2969</v>
      </c>
      <c r="K143" s="39">
        <v>0</v>
      </c>
      <c r="L143" s="39">
        <v>2969</v>
      </c>
      <c r="M143" s="39">
        <v>0</v>
      </c>
      <c r="N143" s="39">
        <v>0</v>
      </c>
      <c r="O143" s="39">
        <f t="shared" si="6"/>
        <v>0</v>
      </c>
      <c r="P143" s="39">
        <v>0</v>
      </c>
      <c r="Q143" s="40">
        <f t="shared" si="7"/>
        <v>0</v>
      </c>
      <c r="R143" s="40">
        <f t="shared" si="8"/>
        <v>0</v>
      </c>
    </row>
    <row r="144" spans="5:18" x14ac:dyDescent="0.2">
      <c r="F144" s="37" t="s">
        <v>150</v>
      </c>
      <c r="G144" s="38" t="s">
        <v>151</v>
      </c>
      <c r="H144" s="39">
        <v>0</v>
      </c>
      <c r="I144" s="39">
        <v>0</v>
      </c>
      <c r="J144" s="39">
        <v>1407</v>
      </c>
      <c r="K144" s="39">
        <v>0</v>
      </c>
      <c r="L144" s="39">
        <v>1407</v>
      </c>
      <c r="M144" s="39">
        <v>0</v>
      </c>
      <c r="N144" s="39">
        <v>0</v>
      </c>
      <c r="O144" s="39">
        <f t="shared" si="6"/>
        <v>0</v>
      </c>
      <c r="P144" s="39">
        <v>0</v>
      </c>
      <c r="Q144" s="40">
        <f t="shared" si="7"/>
        <v>0</v>
      </c>
      <c r="R144" s="40">
        <f t="shared" si="8"/>
        <v>0</v>
      </c>
    </row>
    <row r="145" spans="2:18" ht="21" x14ac:dyDescent="0.2">
      <c r="F145" s="37" t="s">
        <v>125</v>
      </c>
      <c r="G145" s="38" t="s">
        <v>126</v>
      </c>
      <c r="H145" s="39">
        <v>0</v>
      </c>
      <c r="I145" s="39">
        <v>0</v>
      </c>
      <c r="J145" s="39">
        <v>1080</v>
      </c>
      <c r="K145" s="39">
        <v>0</v>
      </c>
      <c r="L145" s="39">
        <v>1080</v>
      </c>
      <c r="M145" s="39">
        <v>0</v>
      </c>
      <c r="N145" s="39">
        <v>0</v>
      </c>
      <c r="O145" s="39">
        <f t="shared" si="6"/>
        <v>0</v>
      </c>
      <c r="P145" s="39">
        <v>0</v>
      </c>
      <c r="Q145" s="40">
        <f t="shared" si="7"/>
        <v>0</v>
      </c>
      <c r="R145" s="40">
        <f t="shared" si="8"/>
        <v>0</v>
      </c>
    </row>
    <row r="146" spans="2:18" x14ac:dyDescent="0.2">
      <c r="F146" s="37" t="s">
        <v>152</v>
      </c>
      <c r="G146" s="38" t="s">
        <v>153</v>
      </c>
      <c r="H146" s="39">
        <v>0</v>
      </c>
      <c r="I146" s="39">
        <v>0</v>
      </c>
      <c r="J146" s="39">
        <v>425</v>
      </c>
      <c r="K146" s="39">
        <v>0</v>
      </c>
      <c r="L146" s="39">
        <v>425</v>
      </c>
      <c r="M146" s="39">
        <v>0</v>
      </c>
      <c r="N146" s="39">
        <v>0</v>
      </c>
      <c r="O146" s="39">
        <f t="shared" si="6"/>
        <v>0</v>
      </c>
      <c r="P146" s="39">
        <v>0</v>
      </c>
      <c r="Q146" s="40">
        <f t="shared" si="7"/>
        <v>0</v>
      </c>
      <c r="R146" s="40">
        <f t="shared" si="8"/>
        <v>0</v>
      </c>
    </row>
    <row r="147" spans="2:18" ht="21" x14ac:dyDescent="0.2">
      <c r="E147" s="37" t="s">
        <v>164</v>
      </c>
      <c r="G147" s="38" t="s">
        <v>165</v>
      </c>
      <c r="H147" s="39">
        <v>0</v>
      </c>
      <c r="I147" s="39">
        <v>0</v>
      </c>
      <c r="J147" s="39">
        <v>2802</v>
      </c>
      <c r="K147" s="39">
        <v>0</v>
      </c>
      <c r="L147" s="39">
        <v>2802</v>
      </c>
      <c r="M147" s="39">
        <v>0</v>
      </c>
      <c r="N147" s="39">
        <v>0</v>
      </c>
      <c r="O147" s="39">
        <f t="shared" si="6"/>
        <v>0</v>
      </c>
      <c r="P147" s="39">
        <v>0</v>
      </c>
      <c r="Q147" s="40">
        <f t="shared" si="7"/>
        <v>0</v>
      </c>
      <c r="R147" s="40">
        <f t="shared" si="8"/>
        <v>0</v>
      </c>
    </row>
    <row r="148" spans="2:18" x14ac:dyDescent="0.2">
      <c r="F148" s="37" t="s">
        <v>150</v>
      </c>
      <c r="G148" s="38" t="s">
        <v>151</v>
      </c>
      <c r="H148" s="39">
        <v>0</v>
      </c>
      <c r="I148" s="39">
        <v>0</v>
      </c>
      <c r="J148" s="39">
        <v>2802</v>
      </c>
      <c r="K148" s="39">
        <v>0</v>
      </c>
      <c r="L148" s="39">
        <v>2802</v>
      </c>
      <c r="M148" s="39">
        <v>0</v>
      </c>
      <c r="N148" s="39">
        <v>0</v>
      </c>
      <c r="O148" s="39">
        <f t="shared" si="6"/>
        <v>0</v>
      </c>
      <c r="P148" s="39">
        <v>0</v>
      </c>
      <c r="Q148" s="40">
        <f t="shared" si="7"/>
        <v>0</v>
      </c>
      <c r="R148" s="40">
        <f t="shared" si="8"/>
        <v>0</v>
      </c>
    </row>
    <row r="149" spans="2:18" x14ac:dyDescent="0.2">
      <c r="B149" s="37" t="s">
        <v>29</v>
      </c>
      <c r="G149" s="38" t="s">
        <v>166</v>
      </c>
      <c r="H149" s="39">
        <v>2070</v>
      </c>
      <c r="I149" s="39">
        <v>2070</v>
      </c>
      <c r="J149" s="39">
        <v>2070</v>
      </c>
      <c r="K149" s="39">
        <v>0</v>
      </c>
      <c r="L149" s="39">
        <v>1805</v>
      </c>
      <c r="M149" s="39">
        <v>0</v>
      </c>
      <c r="N149" s="39">
        <v>0</v>
      </c>
      <c r="O149" s="39">
        <f t="shared" si="6"/>
        <v>0</v>
      </c>
      <c r="P149" s="39">
        <v>0</v>
      </c>
      <c r="Q149" s="40">
        <f t="shared" si="7"/>
        <v>0</v>
      </c>
      <c r="R149" s="40">
        <f t="shared" si="8"/>
        <v>0</v>
      </c>
    </row>
    <row r="150" spans="2:18" ht="31.5" x14ac:dyDescent="0.2">
      <c r="C150" s="37" t="s">
        <v>136</v>
      </c>
      <c r="G150" s="38" t="s">
        <v>162</v>
      </c>
      <c r="H150" s="39">
        <v>1047</v>
      </c>
      <c r="I150" s="39">
        <v>1047</v>
      </c>
      <c r="J150" s="39">
        <v>1047</v>
      </c>
      <c r="K150" s="39">
        <v>0</v>
      </c>
      <c r="L150" s="39">
        <v>1047</v>
      </c>
      <c r="M150" s="39">
        <v>0</v>
      </c>
      <c r="N150" s="39">
        <v>0</v>
      </c>
      <c r="O150" s="39">
        <f t="shared" si="6"/>
        <v>0</v>
      </c>
      <c r="P150" s="39">
        <v>0</v>
      </c>
      <c r="Q150" s="40">
        <f t="shared" si="7"/>
        <v>0</v>
      </c>
      <c r="R150" s="40">
        <f t="shared" si="8"/>
        <v>0</v>
      </c>
    </row>
    <row r="151" spans="2:18" ht="31.5" x14ac:dyDescent="0.2">
      <c r="D151" s="37" t="s">
        <v>167</v>
      </c>
      <c r="G151" s="38" t="s">
        <v>168</v>
      </c>
      <c r="H151" s="39">
        <v>1047</v>
      </c>
      <c r="I151" s="39">
        <v>1047</v>
      </c>
      <c r="J151" s="39">
        <v>1047</v>
      </c>
      <c r="K151" s="39">
        <v>0</v>
      </c>
      <c r="L151" s="39">
        <v>1047</v>
      </c>
      <c r="M151" s="39">
        <v>0</v>
      </c>
      <c r="N151" s="39">
        <v>0</v>
      </c>
      <c r="O151" s="39">
        <f t="shared" si="6"/>
        <v>0</v>
      </c>
      <c r="P151" s="39">
        <v>0</v>
      </c>
      <c r="Q151" s="40">
        <f t="shared" si="7"/>
        <v>0</v>
      </c>
      <c r="R151" s="40">
        <f t="shared" si="8"/>
        <v>0</v>
      </c>
    </row>
    <row r="152" spans="2:18" x14ac:dyDescent="0.2">
      <c r="E152" s="37" t="s">
        <v>121</v>
      </c>
      <c r="G152" s="38" t="s">
        <v>122</v>
      </c>
      <c r="H152" s="39">
        <v>0</v>
      </c>
      <c r="I152" s="39">
        <v>0</v>
      </c>
      <c r="J152" s="39">
        <v>1047</v>
      </c>
      <c r="K152" s="39">
        <v>0</v>
      </c>
      <c r="L152" s="39">
        <v>1047</v>
      </c>
      <c r="M152" s="39">
        <v>0</v>
      </c>
      <c r="N152" s="39">
        <v>0</v>
      </c>
      <c r="O152" s="39">
        <f t="shared" si="6"/>
        <v>0</v>
      </c>
      <c r="P152" s="39">
        <v>0</v>
      </c>
      <c r="Q152" s="40">
        <f t="shared" si="7"/>
        <v>0</v>
      </c>
      <c r="R152" s="40">
        <f t="shared" si="8"/>
        <v>0</v>
      </c>
    </row>
    <row r="153" spans="2:18" x14ac:dyDescent="0.2">
      <c r="F153" s="37" t="s">
        <v>150</v>
      </c>
      <c r="G153" s="38" t="s">
        <v>151</v>
      </c>
      <c r="H153" s="39">
        <v>0</v>
      </c>
      <c r="I153" s="39">
        <v>0</v>
      </c>
      <c r="J153" s="39">
        <v>1047</v>
      </c>
      <c r="K153" s="39">
        <v>0</v>
      </c>
      <c r="L153" s="39">
        <v>1047</v>
      </c>
      <c r="M153" s="39">
        <v>0</v>
      </c>
      <c r="N153" s="39">
        <v>0</v>
      </c>
      <c r="O153" s="39">
        <f t="shared" si="6"/>
        <v>0</v>
      </c>
      <c r="P153" s="39">
        <v>0</v>
      </c>
      <c r="Q153" s="40">
        <f t="shared" si="7"/>
        <v>0</v>
      </c>
      <c r="R153" s="40">
        <f t="shared" si="8"/>
        <v>0</v>
      </c>
    </row>
    <row r="154" spans="2:18" ht="21" x14ac:dyDescent="0.2">
      <c r="C154" s="37" t="s">
        <v>169</v>
      </c>
      <c r="G154" s="38" t="s">
        <v>170</v>
      </c>
      <c r="H154" s="39">
        <v>1023</v>
      </c>
      <c r="I154" s="39">
        <v>1023</v>
      </c>
      <c r="J154" s="39">
        <v>1023</v>
      </c>
      <c r="K154" s="39">
        <v>0</v>
      </c>
      <c r="L154" s="39">
        <v>758</v>
      </c>
      <c r="M154" s="39">
        <v>0</v>
      </c>
      <c r="N154" s="39">
        <v>0</v>
      </c>
      <c r="O154" s="39">
        <f t="shared" si="6"/>
        <v>0</v>
      </c>
      <c r="P154" s="39">
        <v>0</v>
      </c>
      <c r="Q154" s="40">
        <f t="shared" si="7"/>
        <v>0</v>
      </c>
      <c r="R154" s="40">
        <f t="shared" si="8"/>
        <v>0</v>
      </c>
    </row>
    <row r="155" spans="2:18" ht="21" x14ac:dyDescent="0.2">
      <c r="D155" s="37" t="s">
        <v>171</v>
      </c>
      <c r="G155" s="38" t="s">
        <v>172</v>
      </c>
      <c r="H155" s="39">
        <v>265</v>
      </c>
      <c r="I155" s="39">
        <v>265</v>
      </c>
      <c r="J155" s="39">
        <v>265</v>
      </c>
      <c r="K155" s="39">
        <v>0</v>
      </c>
      <c r="L155" s="39"/>
      <c r="M155" s="39"/>
      <c r="N155" s="39"/>
      <c r="O155" s="39"/>
      <c r="P155" s="39">
        <v>0</v>
      </c>
      <c r="Q155" s="40">
        <f t="shared" si="7"/>
        <v>0</v>
      </c>
      <c r="R155" s="40">
        <f t="shared" si="8"/>
        <v>0</v>
      </c>
    </row>
    <row r="156" spans="2:18" ht="31.5" x14ac:dyDescent="0.2">
      <c r="E156" s="37" t="s">
        <v>127</v>
      </c>
      <c r="G156" s="38" t="s">
        <v>128</v>
      </c>
      <c r="H156" s="39">
        <v>0</v>
      </c>
      <c r="I156" s="39">
        <v>0</v>
      </c>
      <c r="J156" s="39">
        <v>265</v>
      </c>
      <c r="K156" s="39">
        <v>0</v>
      </c>
      <c r="L156" s="39"/>
      <c r="M156" s="39"/>
      <c r="N156" s="39"/>
      <c r="O156" s="39"/>
      <c r="P156" s="39">
        <v>0</v>
      </c>
      <c r="Q156" s="40">
        <f t="shared" si="7"/>
        <v>0</v>
      </c>
      <c r="R156" s="40">
        <f t="shared" si="8"/>
        <v>0</v>
      </c>
    </row>
    <row r="157" spans="2:18" x14ac:dyDescent="0.2">
      <c r="F157" s="37" t="s">
        <v>150</v>
      </c>
      <c r="G157" s="38" t="s">
        <v>151</v>
      </c>
      <c r="H157" s="39">
        <v>0</v>
      </c>
      <c r="I157" s="39">
        <v>0</v>
      </c>
      <c r="J157" s="39">
        <v>265</v>
      </c>
      <c r="K157" s="39">
        <v>0</v>
      </c>
      <c r="L157" s="39"/>
      <c r="M157" s="39"/>
      <c r="N157" s="39"/>
      <c r="O157" s="39"/>
      <c r="P157" s="39">
        <v>0</v>
      </c>
      <c r="Q157" s="40">
        <f t="shared" si="7"/>
        <v>0</v>
      </c>
      <c r="R157" s="40">
        <f t="shared" si="8"/>
        <v>0</v>
      </c>
    </row>
    <row r="158" spans="2:18" ht="42" x14ac:dyDescent="0.2">
      <c r="D158" s="37" t="s">
        <v>173</v>
      </c>
      <c r="G158" s="38" t="s">
        <v>174</v>
      </c>
      <c r="H158" s="39">
        <v>758</v>
      </c>
      <c r="I158" s="39">
        <v>758</v>
      </c>
      <c r="J158" s="39">
        <v>758</v>
      </c>
      <c r="K158" s="39">
        <v>0</v>
      </c>
      <c r="L158" s="39">
        <v>758</v>
      </c>
      <c r="M158" s="39">
        <v>0</v>
      </c>
      <c r="N158" s="39">
        <v>0</v>
      </c>
      <c r="O158" s="39">
        <f t="shared" ref="O158:O171" si="9">N158-P158</f>
        <v>0</v>
      </c>
      <c r="P158" s="39">
        <v>0</v>
      </c>
      <c r="Q158" s="40">
        <f t="shared" si="7"/>
        <v>0</v>
      </c>
      <c r="R158" s="40">
        <f t="shared" si="8"/>
        <v>0</v>
      </c>
    </row>
    <row r="159" spans="2:18" x14ac:dyDescent="0.2">
      <c r="E159" s="37" t="s">
        <v>121</v>
      </c>
      <c r="G159" s="38" t="s">
        <v>122</v>
      </c>
      <c r="H159" s="39">
        <v>0</v>
      </c>
      <c r="I159" s="39">
        <v>0</v>
      </c>
      <c r="J159" s="39">
        <v>758</v>
      </c>
      <c r="K159" s="39">
        <v>0</v>
      </c>
      <c r="L159" s="39">
        <v>758</v>
      </c>
      <c r="M159" s="39">
        <v>0</v>
      </c>
      <c r="N159" s="39">
        <v>0</v>
      </c>
      <c r="O159" s="39">
        <f t="shared" si="9"/>
        <v>0</v>
      </c>
      <c r="P159" s="39">
        <v>0</v>
      </c>
      <c r="Q159" s="40">
        <f t="shared" si="7"/>
        <v>0</v>
      </c>
      <c r="R159" s="40">
        <f t="shared" si="8"/>
        <v>0</v>
      </c>
    </row>
    <row r="160" spans="2:18" x14ac:dyDescent="0.2">
      <c r="F160" s="37" t="s">
        <v>150</v>
      </c>
      <c r="G160" s="38" t="s">
        <v>151</v>
      </c>
      <c r="H160" s="39">
        <v>0</v>
      </c>
      <c r="I160" s="39">
        <v>0</v>
      </c>
      <c r="J160" s="39">
        <v>758</v>
      </c>
      <c r="K160" s="39">
        <v>0</v>
      </c>
      <c r="L160" s="39">
        <v>758</v>
      </c>
      <c r="M160" s="39">
        <v>0</v>
      </c>
      <c r="N160" s="39">
        <v>0</v>
      </c>
      <c r="O160" s="39">
        <f t="shared" si="9"/>
        <v>0</v>
      </c>
      <c r="P160" s="39">
        <v>0</v>
      </c>
      <c r="Q160" s="40">
        <f t="shared" si="7"/>
        <v>0</v>
      </c>
      <c r="R160" s="40">
        <f t="shared" si="8"/>
        <v>0</v>
      </c>
    </row>
    <row r="161" spans="2:18" ht="21" x14ac:dyDescent="0.2">
      <c r="B161" s="37" t="s">
        <v>175</v>
      </c>
      <c r="G161" s="38" t="s">
        <v>176</v>
      </c>
      <c r="H161" s="39">
        <v>453864</v>
      </c>
      <c r="I161" s="39">
        <v>453864</v>
      </c>
      <c r="J161" s="39">
        <v>453864</v>
      </c>
      <c r="K161" s="39">
        <v>2851</v>
      </c>
      <c r="L161" s="39">
        <v>45534</v>
      </c>
      <c r="M161" s="39">
        <v>0</v>
      </c>
      <c r="N161" s="39">
        <v>2126.7759999999998</v>
      </c>
      <c r="O161" s="39">
        <f t="shared" si="9"/>
        <v>2126.7759999999998</v>
      </c>
      <c r="P161" s="39">
        <v>0</v>
      </c>
      <c r="Q161" s="40">
        <f t="shared" si="7"/>
        <v>0</v>
      </c>
      <c r="R161" s="40">
        <f t="shared" si="8"/>
        <v>0</v>
      </c>
    </row>
    <row r="162" spans="2:18" ht="21" x14ac:dyDescent="0.2">
      <c r="C162" s="37" t="s">
        <v>169</v>
      </c>
      <c r="G162" s="38" t="s">
        <v>170</v>
      </c>
      <c r="H162" s="39">
        <v>24858</v>
      </c>
      <c r="I162" s="39">
        <v>24858</v>
      </c>
      <c r="J162" s="39">
        <v>24858</v>
      </c>
      <c r="K162" s="39">
        <v>1551</v>
      </c>
      <c r="L162" s="39">
        <v>5051</v>
      </c>
      <c r="M162" s="39">
        <v>0</v>
      </c>
      <c r="N162" s="39">
        <v>928.47900000000004</v>
      </c>
      <c r="O162" s="39">
        <f t="shared" si="9"/>
        <v>928.47900000000004</v>
      </c>
      <c r="P162" s="39">
        <v>0</v>
      </c>
      <c r="Q162" s="40">
        <f t="shared" si="7"/>
        <v>0</v>
      </c>
      <c r="R162" s="40">
        <f t="shared" si="8"/>
        <v>0</v>
      </c>
    </row>
    <row r="163" spans="2:18" ht="73.5" x14ac:dyDescent="0.2">
      <c r="D163" s="37" t="s">
        <v>119</v>
      </c>
      <c r="G163" s="38" t="s">
        <v>177</v>
      </c>
      <c r="H163" s="39">
        <v>24858</v>
      </c>
      <c r="I163" s="39">
        <v>24858</v>
      </c>
      <c r="J163" s="39">
        <v>24858</v>
      </c>
      <c r="K163" s="39">
        <v>1551</v>
      </c>
      <c r="L163" s="39">
        <v>5051</v>
      </c>
      <c r="M163" s="39">
        <v>0</v>
      </c>
      <c r="N163" s="39">
        <v>928.47900000000004</v>
      </c>
      <c r="O163" s="39">
        <f t="shared" si="9"/>
        <v>928.47900000000004</v>
      </c>
      <c r="P163" s="39">
        <v>0</v>
      </c>
      <c r="Q163" s="40">
        <f t="shared" si="7"/>
        <v>0</v>
      </c>
      <c r="R163" s="40">
        <f t="shared" si="8"/>
        <v>0</v>
      </c>
    </row>
    <row r="164" spans="2:18" x14ac:dyDescent="0.2">
      <c r="E164" s="37" t="s">
        <v>121</v>
      </c>
      <c r="G164" s="38" t="s">
        <v>122</v>
      </c>
      <c r="H164" s="39">
        <v>0</v>
      </c>
      <c r="I164" s="39">
        <v>0</v>
      </c>
      <c r="J164" s="39">
        <v>3500</v>
      </c>
      <c r="K164" s="39">
        <v>0</v>
      </c>
      <c r="L164" s="39">
        <v>3500</v>
      </c>
      <c r="M164" s="39">
        <v>0</v>
      </c>
      <c r="N164" s="39">
        <v>0</v>
      </c>
      <c r="O164" s="39">
        <f t="shared" si="9"/>
        <v>0</v>
      </c>
      <c r="P164" s="39">
        <v>0</v>
      </c>
      <c r="Q164" s="40">
        <f t="shared" si="7"/>
        <v>0</v>
      </c>
      <c r="R164" s="40">
        <f t="shared" si="8"/>
        <v>0</v>
      </c>
    </row>
    <row r="165" spans="2:18" x14ac:dyDescent="0.2">
      <c r="F165" s="37" t="s">
        <v>123</v>
      </c>
      <c r="G165" s="38" t="s">
        <v>124</v>
      </c>
      <c r="H165" s="39">
        <v>0</v>
      </c>
      <c r="I165" s="39">
        <v>0</v>
      </c>
      <c r="J165" s="39">
        <v>1025</v>
      </c>
      <c r="K165" s="39">
        <v>0</v>
      </c>
      <c r="L165" s="39">
        <v>1025</v>
      </c>
      <c r="M165" s="39">
        <v>0</v>
      </c>
      <c r="N165" s="39">
        <v>0</v>
      </c>
      <c r="O165" s="39">
        <f t="shared" si="9"/>
        <v>0</v>
      </c>
      <c r="P165" s="39">
        <v>0</v>
      </c>
      <c r="Q165" s="40">
        <f t="shared" si="7"/>
        <v>0</v>
      </c>
      <c r="R165" s="40">
        <f t="shared" si="8"/>
        <v>0</v>
      </c>
    </row>
    <row r="166" spans="2:18" x14ac:dyDescent="0.2">
      <c r="F166" s="37" t="s">
        <v>129</v>
      </c>
      <c r="G166" s="38" t="s">
        <v>130</v>
      </c>
      <c r="H166" s="39">
        <v>0</v>
      </c>
      <c r="I166" s="39">
        <v>0</v>
      </c>
      <c r="J166" s="39">
        <v>650</v>
      </c>
      <c r="K166" s="39">
        <v>0</v>
      </c>
      <c r="L166" s="39">
        <v>650</v>
      </c>
      <c r="M166" s="39">
        <v>0</v>
      </c>
      <c r="N166" s="39">
        <v>0</v>
      </c>
      <c r="O166" s="39">
        <f t="shared" si="9"/>
        <v>0</v>
      </c>
      <c r="P166" s="39">
        <v>0</v>
      </c>
      <c r="Q166" s="40">
        <f t="shared" si="7"/>
        <v>0</v>
      </c>
      <c r="R166" s="40">
        <f t="shared" si="8"/>
        <v>0</v>
      </c>
    </row>
    <row r="167" spans="2:18" x14ac:dyDescent="0.2">
      <c r="F167" s="37" t="s">
        <v>146</v>
      </c>
      <c r="G167" s="38" t="s">
        <v>147</v>
      </c>
      <c r="H167" s="39">
        <v>0</v>
      </c>
      <c r="I167" s="39">
        <v>0</v>
      </c>
      <c r="J167" s="39">
        <v>715</v>
      </c>
      <c r="K167" s="39">
        <v>0</v>
      </c>
      <c r="L167" s="39">
        <v>715</v>
      </c>
      <c r="M167" s="39">
        <v>0</v>
      </c>
      <c r="N167" s="39">
        <v>0</v>
      </c>
      <c r="O167" s="39">
        <f t="shared" si="9"/>
        <v>0</v>
      </c>
      <c r="P167" s="39">
        <v>0</v>
      </c>
      <c r="Q167" s="40">
        <f t="shared" si="7"/>
        <v>0</v>
      </c>
      <c r="R167" s="40">
        <f t="shared" si="8"/>
        <v>0</v>
      </c>
    </row>
    <row r="168" spans="2:18" x14ac:dyDescent="0.2">
      <c r="F168" s="37" t="s">
        <v>160</v>
      </c>
      <c r="G168" s="38" t="s">
        <v>161</v>
      </c>
      <c r="H168" s="39">
        <v>0</v>
      </c>
      <c r="I168" s="39">
        <v>0</v>
      </c>
      <c r="J168" s="39">
        <v>568</v>
      </c>
      <c r="K168" s="39">
        <v>0</v>
      </c>
      <c r="L168" s="39">
        <v>568</v>
      </c>
      <c r="M168" s="39">
        <v>0</v>
      </c>
      <c r="N168" s="39">
        <v>0</v>
      </c>
      <c r="O168" s="39">
        <f t="shared" si="9"/>
        <v>0</v>
      </c>
      <c r="P168" s="39">
        <v>0</v>
      </c>
      <c r="Q168" s="40">
        <f t="shared" si="7"/>
        <v>0</v>
      </c>
      <c r="R168" s="40">
        <f t="shared" si="8"/>
        <v>0</v>
      </c>
    </row>
    <row r="169" spans="2:18" ht="21" x14ac:dyDescent="0.2">
      <c r="F169" s="37" t="s">
        <v>125</v>
      </c>
      <c r="G169" s="38" t="s">
        <v>126</v>
      </c>
      <c r="H169" s="39">
        <v>0</v>
      </c>
      <c r="I169" s="39">
        <v>0</v>
      </c>
      <c r="J169" s="39">
        <v>542</v>
      </c>
      <c r="K169" s="39">
        <v>0</v>
      </c>
      <c r="L169" s="39">
        <v>542</v>
      </c>
      <c r="M169" s="39">
        <v>0</v>
      </c>
      <c r="N169" s="39">
        <v>0</v>
      </c>
      <c r="O169" s="39">
        <f t="shared" si="9"/>
        <v>0</v>
      </c>
      <c r="P169" s="39">
        <v>0</v>
      </c>
      <c r="Q169" s="40">
        <f t="shared" si="7"/>
        <v>0</v>
      </c>
      <c r="R169" s="40">
        <f t="shared" si="8"/>
        <v>0</v>
      </c>
    </row>
    <row r="170" spans="2:18" ht="31.5" x14ac:dyDescent="0.2">
      <c r="E170" s="37" t="s">
        <v>127</v>
      </c>
      <c r="G170" s="38" t="s">
        <v>128</v>
      </c>
      <c r="H170" s="39">
        <v>0</v>
      </c>
      <c r="I170" s="39">
        <v>0</v>
      </c>
      <c r="J170" s="39">
        <v>21358</v>
      </c>
      <c r="K170" s="39">
        <v>1551</v>
      </c>
      <c r="L170" s="39">
        <v>1551</v>
      </c>
      <c r="M170" s="39">
        <v>0</v>
      </c>
      <c r="N170" s="39">
        <v>928.47900000000004</v>
      </c>
      <c r="O170" s="39">
        <f t="shared" si="9"/>
        <v>928.47900000000004</v>
      </c>
      <c r="P170" s="39">
        <v>0</v>
      </c>
      <c r="Q170" s="40">
        <f t="shared" si="7"/>
        <v>0</v>
      </c>
      <c r="R170" s="40">
        <f t="shared" si="8"/>
        <v>0</v>
      </c>
    </row>
    <row r="171" spans="2:18" x14ac:dyDescent="0.2">
      <c r="F171" s="37" t="s">
        <v>123</v>
      </c>
      <c r="G171" s="38" t="s">
        <v>124</v>
      </c>
      <c r="H171" s="39">
        <v>0</v>
      </c>
      <c r="I171" s="39">
        <v>0</v>
      </c>
      <c r="J171" s="39">
        <v>11460</v>
      </c>
      <c r="K171" s="39">
        <v>1041</v>
      </c>
      <c r="L171" s="39">
        <v>1041</v>
      </c>
      <c r="M171" s="39">
        <v>0</v>
      </c>
      <c r="N171" s="39">
        <v>855.673</v>
      </c>
      <c r="O171" s="39">
        <f t="shared" si="9"/>
        <v>855.673</v>
      </c>
      <c r="P171" s="39">
        <v>0</v>
      </c>
      <c r="Q171" s="40">
        <f t="shared" si="7"/>
        <v>0</v>
      </c>
      <c r="R171" s="40">
        <f t="shared" si="8"/>
        <v>0</v>
      </c>
    </row>
    <row r="172" spans="2:18" x14ac:dyDescent="0.2">
      <c r="F172" s="37" t="s">
        <v>129</v>
      </c>
      <c r="G172" s="38" t="s">
        <v>130</v>
      </c>
      <c r="H172" s="39">
        <v>0</v>
      </c>
      <c r="I172" s="39">
        <v>0</v>
      </c>
      <c r="J172" s="39">
        <v>1431</v>
      </c>
      <c r="K172" s="39">
        <v>0</v>
      </c>
      <c r="L172" s="39"/>
      <c r="M172" s="39"/>
      <c r="N172" s="39"/>
      <c r="O172" s="39"/>
      <c r="P172" s="39">
        <v>0</v>
      </c>
      <c r="Q172" s="40">
        <f t="shared" si="7"/>
        <v>0</v>
      </c>
      <c r="R172" s="40">
        <f t="shared" si="8"/>
        <v>0</v>
      </c>
    </row>
    <row r="173" spans="2:18" x14ac:dyDescent="0.2">
      <c r="F173" s="37" t="s">
        <v>131</v>
      </c>
      <c r="G173" s="38" t="s">
        <v>36</v>
      </c>
      <c r="H173" s="39">
        <v>0</v>
      </c>
      <c r="I173" s="39">
        <v>0</v>
      </c>
      <c r="J173" s="39">
        <v>667</v>
      </c>
      <c r="K173" s="39">
        <v>57</v>
      </c>
      <c r="L173" s="39">
        <v>57</v>
      </c>
      <c r="M173" s="39">
        <v>0</v>
      </c>
      <c r="N173" s="39">
        <v>0</v>
      </c>
      <c r="O173" s="39">
        <f t="shared" ref="O173:O179" si="10">N173-P173</f>
        <v>0</v>
      </c>
      <c r="P173" s="39">
        <v>0</v>
      </c>
      <c r="Q173" s="40">
        <f t="shared" si="7"/>
        <v>0</v>
      </c>
      <c r="R173" s="40">
        <f t="shared" si="8"/>
        <v>0</v>
      </c>
    </row>
    <row r="174" spans="2:18" ht="31.5" x14ac:dyDescent="0.2">
      <c r="F174" s="37" t="s">
        <v>132</v>
      </c>
      <c r="G174" s="38" t="s">
        <v>133</v>
      </c>
      <c r="H174" s="39">
        <v>0</v>
      </c>
      <c r="I174" s="39">
        <v>0</v>
      </c>
      <c r="J174" s="39">
        <v>393</v>
      </c>
      <c r="K174" s="39">
        <v>33</v>
      </c>
      <c r="L174" s="39">
        <v>33</v>
      </c>
      <c r="M174" s="39">
        <v>0</v>
      </c>
      <c r="N174" s="39">
        <v>0</v>
      </c>
      <c r="O174" s="39">
        <f t="shared" si="10"/>
        <v>0</v>
      </c>
      <c r="P174" s="39">
        <v>0</v>
      </c>
      <c r="Q174" s="40">
        <f t="shared" si="7"/>
        <v>0</v>
      </c>
      <c r="R174" s="40">
        <f t="shared" si="8"/>
        <v>0</v>
      </c>
    </row>
    <row r="175" spans="2:18" ht="21" x14ac:dyDescent="0.2">
      <c r="F175" s="37" t="s">
        <v>136</v>
      </c>
      <c r="G175" s="38" t="s">
        <v>137</v>
      </c>
      <c r="H175" s="39">
        <v>0</v>
      </c>
      <c r="I175" s="39">
        <v>0</v>
      </c>
      <c r="J175" s="39">
        <v>250</v>
      </c>
      <c r="K175" s="39">
        <v>21</v>
      </c>
      <c r="L175" s="39">
        <v>21</v>
      </c>
      <c r="M175" s="39">
        <v>0</v>
      </c>
      <c r="N175" s="39">
        <v>0</v>
      </c>
      <c r="O175" s="39">
        <f t="shared" si="10"/>
        <v>0</v>
      </c>
      <c r="P175" s="39">
        <v>0</v>
      </c>
      <c r="Q175" s="40">
        <f t="shared" si="7"/>
        <v>0</v>
      </c>
      <c r="R175" s="40">
        <f t="shared" si="8"/>
        <v>0</v>
      </c>
    </row>
    <row r="176" spans="2:18" x14ac:dyDescent="0.2">
      <c r="F176" s="37" t="s">
        <v>138</v>
      </c>
      <c r="G176" s="38" t="s">
        <v>139</v>
      </c>
      <c r="H176" s="39">
        <v>0</v>
      </c>
      <c r="I176" s="39">
        <v>0</v>
      </c>
      <c r="J176" s="39">
        <v>1415</v>
      </c>
      <c r="K176" s="39">
        <v>89</v>
      </c>
      <c r="L176" s="39">
        <v>89</v>
      </c>
      <c r="M176" s="39">
        <v>0</v>
      </c>
      <c r="N176" s="39">
        <v>72.805999999999997</v>
      </c>
      <c r="O176" s="39">
        <f t="shared" si="10"/>
        <v>72.805999999999997</v>
      </c>
      <c r="P176" s="39">
        <v>0</v>
      </c>
      <c r="Q176" s="40">
        <f t="shared" si="7"/>
        <v>0</v>
      </c>
      <c r="R176" s="40">
        <f t="shared" si="8"/>
        <v>0</v>
      </c>
    </row>
    <row r="177" spans="3:18" ht="21" x14ac:dyDescent="0.2">
      <c r="F177" s="37" t="s">
        <v>140</v>
      </c>
      <c r="G177" s="38" t="s">
        <v>141</v>
      </c>
      <c r="H177" s="39">
        <v>0</v>
      </c>
      <c r="I177" s="39">
        <v>0</v>
      </c>
      <c r="J177" s="39">
        <v>149</v>
      </c>
      <c r="K177" s="39">
        <v>10</v>
      </c>
      <c r="L177" s="39">
        <v>10</v>
      </c>
      <c r="M177" s="39">
        <v>0</v>
      </c>
      <c r="N177" s="39">
        <v>0</v>
      </c>
      <c r="O177" s="39">
        <f t="shared" si="10"/>
        <v>0</v>
      </c>
      <c r="P177" s="39">
        <v>0</v>
      </c>
      <c r="Q177" s="40">
        <f t="shared" si="7"/>
        <v>0</v>
      </c>
      <c r="R177" s="40">
        <f t="shared" si="8"/>
        <v>0</v>
      </c>
    </row>
    <row r="178" spans="3:18" x14ac:dyDescent="0.2">
      <c r="F178" s="37" t="s">
        <v>148</v>
      </c>
      <c r="G178" s="38" t="s">
        <v>149</v>
      </c>
      <c r="H178" s="39">
        <v>0</v>
      </c>
      <c r="I178" s="39">
        <v>0</v>
      </c>
      <c r="J178" s="39">
        <v>1039</v>
      </c>
      <c r="K178" s="39">
        <v>87</v>
      </c>
      <c r="L178" s="39">
        <v>87</v>
      </c>
      <c r="M178" s="39">
        <v>0</v>
      </c>
      <c r="N178" s="39">
        <v>0</v>
      </c>
      <c r="O178" s="39">
        <f t="shared" si="10"/>
        <v>0</v>
      </c>
      <c r="P178" s="39">
        <v>0</v>
      </c>
      <c r="Q178" s="40">
        <f t="shared" si="7"/>
        <v>0</v>
      </c>
      <c r="R178" s="40">
        <f t="shared" si="8"/>
        <v>0</v>
      </c>
    </row>
    <row r="179" spans="3:18" x14ac:dyDescent="0.2">
      <c r="F179" s="37" t="s">
        <v>150</v>
      </c>
      <c r="G179" s="38" t="s">
        <v>151</v>
      </c>
      <c r="H179" s="39">
        <v>0</v>
      </c>
      <c r="I179" s="39">
        <v>0</v>
      </c>
      <c r="J179" s="39">
        <v>4550</v>
      </c>
      <c r="K179" s="39">
        <v>213</v>
      </c>
      <c r="L179" s="39">
        <v>213</v>
      </c>
      <c r="M179" s="39">
        <v>0</v>
      </c>
      <c r="N179" s="39">
        <v>0</v>
      </c>
      <c r="O179" s="39">
        <f t="shared" si="10"/>
        <v>0</v>
      </c>
      <c r="P179" s="39">
        <v>0</v>
      </c>
      <c r="Q179" s="40">
        <f t="shared" si="7"/>
        <v>0</v>
      </c>
      <c r="R179" s="40">
        <f t="shared" si="8"/>
        <v>0</v>
      </c>
    </row>
    <row r="180" spans="3:18" x14ac:dyDescent="0.2">
      <c r="F180" s="37" t="s">
        <v>152</v>
      </c>
      <c r="G180" s="38" t="s">
        <v>153</v>
      </c>
      <c r="H180" s="39">
        <v>0</v>
      </c>
      <c r="I180" s="39">
        <v>0</v>
      </c>
      <c r="J180" s="39">
        <v>4</v>
      </c>
      <c r="K180" s="39">
        <v>0</v>
      </c>
      <c r="L180" s="39"/>
      <c r="M180" s="39"/>
      <c r="N180" s="39"/>
      <c r="O180" s="39"/>
      <c r="P180" s="39">
        <v>0</v>
      </c>
      <c r="Q180" s="40">
        <f t="shared" si="7"/>
        <v>0</v>
      </c>
      <c r="R180" s="40">
        <f t="shared" si="8"/>
        <v>0</v>
      </c>
    </row>
    <row r="181" spans="3:18" ht="52.5" x14ac:dyDescent="0.2">
      <c r="C181" s="37" t="s">
        <v>178</v>
      </c>
      <c r="G181" s="38" t="s">
        <v>179</v>
      </c>
      <c r="H181" s="39">
        <v>429006</v>
      </c>
      <c r="I181" s="39">
        <v>429006</v>
      </c>
      <c r="J181" s="39">
        <v>429006</v>
      </c>
      <c r="K181" s="39">
        <v>1300</v>
      </c>
      <c r="L181" s="39">
        <v>40483</v>
      </c>
      <c r="M181" s="39">
        <v>0</v>
      </c>
      <c r="N181" s="39">
        <v>1198.297</v>
      </c>
      <c r="O181" s="39">
        <f t="shared" ref="O181:O192" si="11">N181-P181</f>
        <v>1198.297</v>
      </c>
      <c r="P181" s="39">
        <v>0</v>
      </c>
      <c r="Q181" s="40">
        <f t="shared" si="7"/>
        <v>0</v>
      </c>
      <c r="R181" s="40">
        <f t="shared" si="8"/>
        <v>0</v>
      </c>
    </row>
    <row r="182" spans="3:18" ht="63" x14ac:dyDescent="0.2">
      <c r="D182" s="37" t="s">
        <v>119</v>
      </c>
      <c r="G182" s="38" t="s">
        <v>180</v>
      </c>
      <c r="H182" s="39">
        <v>15053</v>
      </c>
      <c r="I182" s="39">
        <v>15053</v>
      </c>
      <c r="J182" s="39">
        <v>15053</v>
      </c>
      <c r="K182" s="39">
        <v>1300</v>
      </c>
      <c r="L182" s="39">
        <v>2300</v>
      </c>
      <c r="M182" s="39">
        <v>0</v>
      </c>
      <c r="N182" s="39">
        <v>1198.297</v>
      </c>
      <c r="O182" s="39">
        <f t="shared" si="11"/>
        <v>1198.297</v>
      </c>
      <c r="P182" s="39">
        <v>0</v>
      </c>
      <c r="Q182" s="40">
        <f t="shared" si="7"/>
        <v>0</v>
      </c>
      <c r="R182" s="40">
        <f t="shared" si="8"/>
        <v>0</v>
      </c>
    </row>
    <row r="183" spans="3:18" x14ac:dyDescent="0.2">
      <c r="E183" s="37" t="s">
        <v>121</v>
      </c>
      <c r="G183" s="38" t="s">
        <v>122</v>
      </c>
      <c r="H183" s="39">
        <v>0</v>
      </c>
      <c r="I183" s="39">
        <v>0</v>
      </c>
      <c r="J183" s="39">
        <v>1000</v>
      </c>
      <c r="K183" s="39">
        <v>0</v>
      </c>
      <c r="L183" s="39">
        <v>1000</v>
      </c>
      <c r="M183" s="39">
        <v>0</v>
      </c>
      <c r="N183" s="39">
        <v>0</v>
      </c>
      <c r="O183" s="39">
        <f t="shared" si="11"/>
        <v>0</v>
      </c>
      <c r="P183" s="39">
        <v>0</v>
      </c>
      <c r="Q183" s="40">
        <f t="shared" si="7"/>
        <v>0</v>
      </c>
      <c r="R183" s="40">
        <f t="shared" si="8"/>
        <v>0</v>
      </c>
    </row>
    <row r="184" spans="3:18" ht="21" x14ac:dyDescent="0.2">
      <c r="F184" s="37" t="s">
        <v>136</v>
      </c>
      <c r="G184" s="38" t="s">
        <v>137</v>
      </c>
      <c r="H184" s="39">
        <v>0</v>
      </c>
      <c r="I184" s="39">
        <v>0</v>
      </c>
      <c r="J184" s="39">
        <v>11</v>
      </c>
      <c r="K184" s="39">
        <v>0</v>
      </c>
      <c r="L184" s="39">
        <v>11</v>
      </c>
      <c r="M184" s="39">
        <v>0</v>
      </c>
      <c r="N184" s="39">
        <v>0</v>
      </c>
      <c r="O184" s="39">
        <f t="shared" si="11"/>
        <v>0</v>
      </c>
      <c r="P184" s="39">
        <v>0</v>
      </c>
      <c r="Q184" s="40">
        <f t="shared" si="7"/>
        <v>0</v>
      </c>
      <c r="R184" s="40">
        <f t="shared" si="8"/>
        <v>0</v>
      </c>
    </row>
    <row r="185" spans="3:18" ht="21" x14ac:dyDescent="0.2">
      <c r="F185" s="37" t="s">
        <v>142</v>
      </c>
      <c r="G185" s="38" t="s">
        <v>143</v>
      </c>
      <c r="H185" s="39">
        <v>0</v>
      </c>
      <c r="I185" s="39">
        <v>0</v>
      </c>
      <c r="J185" s="39">
        <v>167</v>
      </c>
      <c r="K185" s="39">
        <v>0</v>
      </c>
      <c r="L185" s="39">
        <v>167</v>
      </c>
      <c r="M185" s="39">
        <v>0</v>
      </c>
      <c r="N185" s="39">
        <v>0</v>
      </c>
      <c r="O185" s="39">
        <f t="shared" si="11"/>
        <v>0</v>
      </c>
      <c r="P185" s="39">
        <v>0</v>
      </c>
      <c r="Q185" s="40">
        <f t="shared" si="7"/>
        <v>0</v>
      </c>
      <c r="R185" s="40">
        <f t="shared" si="8"/>
        <v>0</v>
      </c>
    </row>
    <row r="186" spans="3:18" x14ac:dyDescent="0.2">
      <c r="F186" s="37" t="s">
        <v>146</v>
      </c>
      <c r="G186" s="38" t="s">
        <v>147</v>
      </c>
      <c r="H186" s="39">
        <v>0</v>
      </c>
      <c r="I186" s="39">
        <v>0</v>
      </c>
      <c r="J186" s="39">
        <v>452</v>
      </c>
      <c r="K186" s="39">
        <v>0</v>
      </c>
      <c r="L186" s="39">
        <v>452</v>
      </c>
      <c r="M186" s="39">
        <v>0</v>
      </c>
      <c r="N186" s="39">
        <v>0</v>
      </c>
      <c r="O186" s="39">
        <f t="shared" si="11"/>
        <v>0</v>
      </c>
      <c r="P186" s="39">
        <v>0</v>
      </c>
      <c r="Q186" s="40">
        <f t="shared" si="7"/>
        <v>0</v>
      </c>
      <c r="R186" s="40">
        <f t="shared" si="8"/>
        <v>0</v>
      </c>
    </row>
    <row r="187" spans="3:18" ht="21" x14ac:dyDescent="0.2">
      <c r="F187" s="37" t="s">
        <v>125</v>
      </c>
      <c r="G187" s="38" t="s">
        <v>126</v>
      </c>
      <c r="H187" s="39">
        <v>0</v>
      </c>
      <c r="I187" s="39">
        <v>0</v>
      </c>
      <c r="J187" s="39">
        <v>370</v>
      </c>
      <c r="K187" s="39">
        <v>0</v>
      </c>
      <c r="L187" s="39">
        <v>370</v>
      </c>
      <c r="M187" s="39">
        <v>0</v>
      </c>
      <c r="N187" s="39">
        <v>0</v>
      </c>
      <c r="O187" s="39">
        <f t="shared" si="11"/>
        <v>0</v>
      </c>
      <c r="P187" s="39">
        <v>0</v>
      </c>
      <c r="Q187" s="40">
        <f t="shared" si="7"/>
        <v>0</v>
      </c>
      <c r="R187" s="40">
        <f t="shared" si="8"/>
        <v>0</v>
      </c>
    </row>
    <row r="188" spans="3:18" ht="31.5" x14ac:dyDescent="0.2">
      <c r="E188" s="37" t="s">
        <v>127</v>
      </c>
      <c r="G188" s="38" t="s">
        <v>128</v>
      </c>
      <c r="H188" s="39">
        <v>0</v>
      </c>
      <c r="I188" s="39">
        <v>0</v>
      </c>
      <c r="J188" s="39">
        <v>14053</v>
      </c>
      <c r="K188" s="39">
        <v>1300</v>
      </c>
      <c r="L188" s="39">
        <v>1300</v>
      </c>
      <c r="M188" s="39">
        <v>0</v>
      </c>
      <c r="N188" s="39">
        <v>1198.297</v>
      </c>
      <c r="O188" s="39">
        <f t="shared" si="11"/>
        <v>1198.297</v>
      </c>
      <c r="P188" s="39">
        <v>0</v>
      </c>
      <c r="Q188" s="40">
        <f t="shared" si="7"/>
        <v>0</v>
      </c>
      <c r="R188" s="40">
        <f t="shared" si="8"/>
        <v>0</v>
      </c>
    </row>
    <row r="189" spans="3:18" x14ac:dyDescent="0.2">
      <c r="F189" s="37" t="s">
        <v>123</v>
      </c>
      <c r="G189" s="38" t="s">
        <v>124</v>
      </c>
      <c r="H189" s="39">
        <v>0</v>
      </c>
      <c r="I189" s="39">
        <v>0</v>
      </c>
      <c r="J189" s="39">
        <v>7718</v>
      </c>
      <c r="K189" s="39">
        <v>644</v>
      </c>
      <c r="L189" s="39">
        <v>644</v>
      </c>
      <c r="M189" s="39">
        <v>0</v>
      </c>
      <c r="N189" s="39">
        <v>644</v>
      </c>
      <c r="O189" s="39">
        <f t="shared" si="11"/>
        <v>644</v>
      </c>
      <c r="P189" s="39">
        <v>0</v>
      </c>
      <c r="Q189" s="40">
        <f t="shared" si="7"/>
        <v>0</v>
      </c>
      <c r="R189" s="40">
        <f t="shared" si="8"/>
        <v>0</v>
      </c>
    </row>
    <row r="190" spans="3:18" x14ac:dyDescent="0.2">
      <c r="F190" s="37" t="s">
        <v>129</v>
      </c>
      <c r="G190" s="38" t="s">
        <v>130</v>
      </c>
      <c r="H190" s="39">
        <v>0</v>
      </c>
      <c r="I190" s="39">
        <v>0</v>
      </c>
      <c r="J190" s="39">
        <v>1396</v>
      </c>
      <c r="K190" s="39">
        <v>252</v>
      </c>
      <c r="L190" s="39">
        <v>252</v>
      </c>
      <c r="M190" s="39">
        <v>0</v>
      </c>
      <c r="N190" s="39">
        <v>251.297</v>
      </c>
      <c r="O190" s="39">
        <f t="shared" si="11"/>
        <v>251.297</v>
      </c>
      <c r="P190" s="39">
        <v>0</v>
      </c>
      <c r="Q190" s="40">
        <f t="shared" si="7"/>
        <v>0</v>
      </c>
      <c r="R190" s="40">
        <f t="shared" si="8"/>
        <v>0</v>
      </c>
    </row>
    <row r="191" spans="3:18" x14ac:dyDescent="0.2">
      <c r="F191" s="37" t="s">
        <v>131</v>
      </c>
      <c r="G191" s="38" t="s">
        <v>36</v>
      </c>
      <c r="H191" s="39">
        <v>0</v>
      </c>
      <c r="I191" s="39">
        <v>0</v>
      </c>
      <c r="J191" s="39">
        <v>403</v>
      </c>
      <c r="K191" s="39">
        <v>34</v>
      </c>
      <c r="L191" s="39">
        <v>34</v>
      </c>
      <c r="M191" s="39">
        <v>0</v>
      </c>
      <c r="N191" s="39">
        <v>0</v>
      </c>
      <c r="O191" s="39">
        <f t="shared" si="11"/>
        <v>0</v>
      </c>
      <c r="P191" s="39">
        <v>0</v>
      </c>
      <c r="Q191" s="40">
        <f t="shared" si="7"/>
        <v>0</v>
      </c>
      <c r="R191" s="40">
        <f t="shared" si="8"/>
        <v>0</v>
      </c>
    </row>
    <row r="192" spans="3:18" ht="31.5" x14ac:dyDescent="0.2">
      <c r="F192" s="37" t="s">
        <v>132</v>
      </c>
      <c r="G192" s="38" t="s">
        <v>133</v>
      </c>
      <c r="H192" s="39">
        <v>0</v>
      </c>
      <c r="I192" s="39">
        <v>0</v>
      </c>
      <c r="J192" s="39">
        <v>243</v>
      </c>
      <c r="K192" s="39">
        <v>21</v>
      </c>
      <c r="L192" s="39">
        <v>21</v>
      </c>
      <c r="M192" s="39">
        <v>0</v>
      </c>
      <c r="N192" s="39">
        <v>0</v>
      </c>
      <c r="O192" s="39">
        <f t="shared" si="11"/>
        <v>0</v>
      </c>
      <c r="P192" s="39">
        <v>0</v>
      </c>
      <c r="Q192" s="40">
        <f t="shared" si="7"/>
        <v>0</v>
      </c>
      <c r="R192" s="40">
        <f t="shared" si="8"/>
        <v>0</v>
      </c>
    </row>
    <row r="193" spans="1:18" x14ac:dyDescent="0.2">
      <c r="F193" s="37" t="s">
        <v>134</v>
      </c>
      <c r="G193" s="38" t="s">
        <v>135</v>
      </c>
      <c r="H193" s="39">
        <v>0</v>
      </c>
      <c r="I193" s="39">
        <v>0</v>
      </c>
      <c r="J193" s="39">
        <v>14</v>
      </c>
      <c r="K193" s="39">
        <v>0</v>
      </c>
      <c r="L193" s="39"/>
      <c r="M193" s="39"/>
      <c r="N193" s="39"/>
      <c r="O193" s="39"/>
      <c r="P193" s="39">
        <v>0</v>
      </c>
      <c r="Q193" s="40">
        <f t="shared" si="7"/>
        <v>0</v>
      </c>
      <c r="R193" s="40">
        <f t="shared" si="8"/>
        <v>0</v>
      </c>
    </row>
    <row r="194" spans="1:18" ht="21" x14ac:dyDescent="0.2">
      <c r="F194" s="37" t="s">
        <v>136</v>
      </c>
      <c r="G194" s="38" t="s">
        <v>137</v>
      </c>
      <c r="H194" s="39">
        <v>0</v>
      </c>
      <c r="I194" s="39">
        <v>0</v>
      </c>
      <c r="J194" s="39">
        <v>144</v>
      </c>
      <c r="K194" s="39">
        <v>14</v>
      </c>
      <c r="L194" s="39">
        <v>14</v>
      </c>
      <c r="M194" s="39">
        <v>0</v>
      </c>
      <c r="N194" s="39">
        <v>0</v>
      </c>
      <c r="O194" s="39">
        <f>N194-P194</f>
        <v>0</v>
      </c>
      <c r="P194" s="39">
        <v>0</v>
      </c>
      <c r="Q194" s="40">
        <f t="shared" si="7"/>
        <v>0</v>
      </c>
      <c r="R194" s="40">
        <f t="shared" si="8"/>
        <v>0</v>
      </c>
    </row>
    <row r="195" spans="1:18" x14ac:dyDescent="0.2">
      <c r="F195" s="37" t="s">
        <v>138</v>
      </c>
      <c r="G195" s="38" t="s">
        <v>139</v>
      </c>
      <c r="H195" s="39">
        <v>0</v>
      </c>
      <c r="I195" s="39">
        <v>0</v>
      </c>
      <c r="J195" s="39">
        <v>1485</v>
      </c>
      <c r="K195" s="39">
        <v>303</v>
      </c>
      <c r="L195" s="39">
        <v>303</v>
      </c>
      <c r="M195" s="39">
        <v>0</v>
      </c>
      <c r="N195" s="39">
        <v>303</v>
      </c>
      <c r="O195" s="39">
        <f>N195-P195</f>
        <v>303</v>
      </c>
      <c r="P195" s="39">
        <v>0</v>
      </c>
      <c r="Q195" s="40">
        <f t="shared" si="7"/>
        <v>0</v>
      </c>
      <c r="R195" s="40">
        <f t="shared" si="8"/>
        <v>0</v>
      </c>
    </row>
    <row r="196" spans="1:18" ht="21" x14ac:dyDescent="0.2">
      <c r="F196" s="37" t="s">
        <v>140</v>
      </c>
      <c r="G196" s="38" t="s">
        <v>141</v>
      </c>
      <c r="H196" s="39">
        <v>0</v>
      </c>
      <c r="I196" s="39">
        <v>0</v>
      </c>
      <c r="J196" s="39">
        <v>156</v>
      </c>
      <c r="K196" s="39">
        <v>31</v>
      </c>
      <c r="L196" s="39">
        <v>31</v>
      </c>
      <c r="M196" s="39">
        <v>0</v>
      </c>
      <c r="N196" s="39">
        <v>0</v>
      </c>
      <c r="O196" s="39">
        <f>N196-P196</f>
        <v>0</v>
      </c>
      <c r="P196" s="39">
        <v>0</v>
      </c>
      <c r="Q196" s="40">
        <f t="shared" si="7"/>
        <v>0</v>
      </c>
      <c r="R196" s="40">
        <f t="shared" si="8"/>
        <v>0</v>
      </c>
    </row>
    <row r="197" spans="1:18" ht="21" x14ac:dyDescent="0.2">
      <c r="F197" s="37" t="s">
        <v>144</v>
      </c>
      <c r="G197" s="38" t="s">
        <v>145</v>
      </c>
      <c r="H197" s="39">
        <v>0</v>
      </c>
      <c r="I197" s="39">
        <v>0</v>
      </c>
      <c r="J197" s="39">
        <v>555</v>
      </c>
      <c r="K197" s="39">
        <v>0</v>
      </c>
      <c r="L197" s="39"/>
      <c r="M197" s="39"/>
      <c r="N197" s="39"/>
      <c r="O197" s="39"/>
      <c r="P197" s="39">
        <v>0</v>
      </c>
      <c r="Q197" s="40">
        <f t="shared" si="7"/>
        <v>0</v>
      </c>
      <c r="R197" s="40">
        <f t="shared" si="8"/>
        <v>0</v>
      </c>
    </row>
    <row r="198" spans="1:18" x14ac:dyDescent="0.2">
      <c r="F198" s="37" t="s">
        <v>148</v>
      </c>
      <c r="G198" s="38" t="s">
        <v>149</v>
      </c>
      <c r="H198" s="39">
        <v>0</v>
      </c>
      <c r="I198" s="39">
        <v>0</v>
      </c>
      <c r="J198" s="39">
        <v>1060</v>
      </c>
      <c r="K198" s="39">
        <v>0</v>
      </c>
      <c r="L198" s="39"/>
      <c r="M198" s="39"/>
      <c r="N198" s="39"/>
      <c r="O198" s="39"/>
      <c r="P198" s="39">
        <v>0</v>
      </c>
      <c r="Q198" s="40">
        <f t="shared" si="7"/>
        <v>0</v>
      </c>
      <c r="R198" s="40">
        <f t="shared" si="8"/>
        <v>0</v>
      </c>
    </row>
    <row r="199" spans="1:18" x14ac:dyDescent="0.2">
      <c r="F199" s="37" t="s">
        <v>150</v>
      </c>
      <c r="G199" s="38" t="s">
        <v>151</v>
      </c>
      <c r="H199" s="39">
        <v>0</v>
      </c>
      <c r="I199" s="39">
        <v>0</v>
      </c>
      <c r="J199" s="39">
        <v>872</v>
      </c>
      <c r="K199" s="39">
        <v>1</v>
      </c>
      <c r="L199" s="39">
        <v>1</v>
      </c>
      <c r="M199" s="39">
        <v>0</v>
      </c>
      <c r="N199" s="39">
        <v>0</v>
      </c>
      <c r="O199" s="39">
        <f>N199-P199</f>
        <v>0</v>
      </c>
      <c r="P199" s="39">
        <v>0</v>
      </c>
      <c r="Q199" s="40">
        <f t="shared" si="7"/>
        <v>0</v>
      </c>
      <c r="R199" s="40">
        <f t="shared" si="8"/>
        <v>0</v>
      </c>
    </row>
    <row r="200" spans="1:18" x14ac:dyDescent="0.2">
      <c r="F200" s="37" t="s">
        <v>152</v>
      </c>
      <c r="G200" s="38" t="s">
        <v>153</v>
      </c>
      <c r="H200" s="39">
        <v>0</v>
      </c>
      <c r="I200" s="39">
        <v>0</v>
      </c>
      <c r="J200" s="39">
        <v>7</v>
      </c>
      <c r="K200" s="39">
        <v>0</v>
      </c>
      <c r="L200" s="39"/>
      <c r="M200" s="39"/>
      <c r="N200" s="39"/>
      <c r="O200" s="39"/>
      <c r="P200" s="39">
        <v>0</v>
      </c>
      <c r="Q200" s="40">
        <f t="shared" si="7"/>
        <v>0</v>
      </c>
      <c r="R200" s="40">
        <f t="shared" si="8"/>
        <v>0</v>
      </c>
    </row>
    <row r="201" spans="1:18" ht="21" x14ac:dyDescent="0.2">
      <c r="D201" s="37" t="s">
        <v>129</v>
      </c>
      <c r="G201" s="38" t="s">
        <v>181</v>
      </c>
      <c r="H201" s="39">
        <v>413953</v>
      </c>
      <c r="I201" s="39">
        <v>413953</v>
      </c>
      <c r="J201" s="39">
        <v>413953</v>
      </c>
      <c r="K201" s="39">
        <v>0</v>
      </c>
      <c r="L201" s="39">
        <v>38183</v>
      </c>
      <c r="M201" s="39">
        <v>0</v>
      </c>
      <c r="N201" s="39">
        <v>0</v>
      </c>
      <c r="O201" s="39">
        <f>N201-P201</f>
        <v>0</v>
      </c>
      <c r="P201" s="39">
        <v>0</v>
      </c>
      <c r="Q201" s="40">
        <f t="shared" si="7"/>
        <v>0</v>
      </c>
      <c r="R201" s="40">
        <f t="shared" si="8"/>
        <v>0</v>
      </c>
    </row>
    <row r="202" spans="1:18" x14ac:dyDescent="0.2">
      <c r="E202" s="37" t="s">
        <v>121</v>
      </c>
      <c r="G202" s="38" t="s">
        <v>122</v>
      </c>
      <c r="H202" s="39">
        <v>0</v>
      </c>
      <c r="I202" s="39">
        <v>0</v>
      </c>
      <c r="J202" s="39">
        <v>38183</v>
      </c>
      <c r="K202" s="39">
        <v>0</v>
      </c>
      <c r="L202" s="39">
        <v>38183</v>
      </c>
      <c r="M202" s="39">
        <v>0</v>
      </c>
      <c r="N202" s="39">
        <v>0</v>
      </c>
      <c r="O202" s="39">
        <f>N202-P202</f>
        <v>0</v>
      </c>
      <c r="P202" s="39">
        <v>0</v>
      </c>
      <c r="Q202" s="40">
        <f t="shared" ref="Q202:Q265" si="12">IF(K202=0,0,P202/K202*100)</f>
        <v>0</v>
      </c>
      <c r="R202" s="40">
        <f t="shared" ref="R202:R265" si="13">IF(J202=0,0,P202/J202*100)</f>
        <v>0</v>
      </c>
    </row>
    <row r="203" spans="1:18" ht="21" x14ac:dyDescent="0.2">
      <c r="F203" s="37" t="s">
        <v>182</v>
      </c>
      <c r="G203" s="38" t="s">
        <v>183</v>
      </c>
      <c r="H203" s="39">
        <v>0</v>
      </c>
      <c r="I203" s="39">
        <v>0</v>
      </c>
      <c r="J203" s="39">
        <v>38183</v>
      </c>
      <c r="K203" s="39">
        <v>0</v>
      </c>
      <c r="L203" s="39">
        <v>38183</v>
      </c>
      <c r="M203" s="39">
        <v>0</v>
      </c>
      <c r="N203" s="39">
        <v>0</v>
      </c>
      <c r="O203" s="39">
        <f>N203-P203</f>
        <v>0</v>
      </c>
      <c r="P203" s="39">
        <v>0</v>
      </c>
      <c r="Q203" s="40">
        <f t="shared" si="12"/>
        <v>0</v>
      </c>
      <c r="R203" s="40">
        <f t="shared" si="13"/>
        <v>0</v>
      </c>
    </row>
    <row r="204" spans="1:18" ht="21" x14ac:dyDescent="0.2">
      <c r="E204" s="37" t="s">
        <v>184</v>
      </c>
      <c r="G204" s="38" t="s">
        <v>185</v>
      </c>
      <c r="H204" s="39">
        <v>0</v>
      </c>
      <c r="I204" s="39">
        <v>0</v>
      </c>
      <c r="J204" s="39">
        <v>172668</v>
      </c>
      <c r="K204" s="39">
        <v>0</v>
      </c>
      <c r="L204" s="39"/>
      <c r="M204" s="39"/>
      <c r="N204" s="39"/>
      <c r="O204" s="39"/>
      <c r="P204" s="39">
        <v>0</v>
      </c>
      <c r="Q204" s="40">
        <f t="shared" si="12"/>
        <v>0</v>
      </c>
      <c r="R204" s="40">
        <f t="shared" si="13"/>
        <v>0</v>
      </c>
    </row>
    <row r="205" spans="1:18" ht="21" x14ac:dyDescent="0.2">
      <c r="F205" s="37" t="s">
        <v>182</v>
      </c>
      <c r="G205" s="38" t="s">
        <v>183</v>
      </c>
      <c r="H205" s="39">
        <v>0</v>
      </c>
      <c r="I205" s="39">
        <v>0</v>
      </c>
      <c r="J205" s="39">
        <v>172668</v>
      </c>
      <c r="K205" s="39">
        <v>0</v>
      </c>
      <c r="L205" s="39"/>
      <c r="M205" s="39"/>
      <c r="N205" s="39"/>
      <c r="O205" s="39"/>
      <c r="P205" s="39">
        <v>0</v>
      </c>
      <c r="Q205" s="40">
        <f t="shared" si="12"/>
        <v>0</v>
      </c>
      <c r="R205" s="40">
        <f t="shared" si="13"/>
        <v>0</v>
      </c>
    </row>
    <row r="206" spans="1:18" ht="31.5" x14ac:dyDescent="0.2">
      <c r="E206" s="37" t="s">
        <v>186</v>
      </c>
      <c r="G206" s="38" t="s">
        <v>187</v>
      </c>
      <c r="H206" s="39">
        <v>0</v>
      </c>
      <c r="I206" s="39">
        <v>0</v>
      </c>
      <c r="J206" s="39">
        <v>203102</v>
      </c>
      <c r="K206" s="39">
        <v>0</v>
      </c>
      <c r="L206" s="39"/>
      <c r="M206" s="39"/>
      <c r="N206" s="39"/>
      <c r="O206" s="39"/>
      <c r="P206" s="39">
        <v>0</v>
      </c>
      <c r="Q206" s="40">
        <f t="shared" si="12"/>
        <v>0</v>
      </c>
      <c r="R206" s="40">
        <f t="shared" si="13"/>
        <v>0</v>
      </c>
    </row>
    <row r="207" spans="1:18" ht="21" x14ac:dyDescent="0.2">
      <c r="F207" s="37" t="s">
        <v>182</v>
      </c>
      <c r="G207" s="38" t="s">
        <v>183</v>
      </c>
      <c r="H207" s="39">
        <v>0</v>
      </c>
      <c r="I207" s="39">
        <v>0</v>
      </c>
      <c r="J207" s="39">
        <v>203102</v>
      </c>
      <c r="K207" s="39">
        <v>0</v>
      </c>
      <c r="L207" s="39"/>
      <c r="M207" s="39"/>
      <c r="N207" s="39"/>
      <c r="O207" s="39"/>
      <c r="P207" s="39">
        <v>0</v>
      </c>
      <c r="Q207" s="40">
        <f t="shared" si="12"/>
        <v>0</v>
      </c>
      <c r="R207" s="40">
        <f t="shared" si="13"/>
        <v>0</v>
      </c>
    </row>
    <row r="208" spans="1:18" x14ac:dyDescent="0.2">
      <c r="A208" s="33" t="s">
        <v>31</v>
      </c>
      <c r="B208" s="33"/>
      <c r="C208" s="33"/>
      <c r="D208" s="33"/>
      <c r="E208" s="33"/>
      <c r="F208" s="33"/>
      <c r="G208" s="34" t="s">
        <v>188</v>
      </c>
      <c r="H208" s="35">
        <v>2374</v>
      </c>
      <c r="I208" s="35">
        <v>2374</v>
      </c>
      <c r="J208" s="35">
        <v>2374</v>
      </c>
      <c r="K208" s="35">
        <v>0</v>
      </c>
      <c r="L208" s="35"/>
      <c r="M208" s="35"/>
      <c r="N208" s="35"/>
      <c r="O208" s="35"/>
      <c r="P208" s="35">
        <v>0</v>
      </c>
      <c r="Q208" s="36">
        <f t="shared" si="12"/>
        <v>0</v>
      </c>
      <c r="R208" s="36">
        <f t="shared" si="13"/>
        <v>0</v>
      </c>
    </row>
    <row r="209" spans="1:18" x14ac:dyDescent="0.2">
      <c r="B209" s="37" t="s">
        <v>25</v>
      </c>
      <c r="G209" s="38" t="s">
        <v>189</v>
      </c>
      <c r="H209" s="39">
        <v>1160</v>
      </c>
      <c r="I209" s="39">
        <v>1160</v>
      </c>
      <c r="J209" s="39">
        <v>1160</v>
      </c>
      <c r="K209" s="39">
        <v>0</v>
      </c>
      <c r="L209" s="39"/>
      <c r="M209" s="39"/>
      <c r="N209" s="39"/>
      <c r="O209" s="39"/>
      <c r="P209" s="39">
        <v>0</v>
      </c>
      <c r="Q209" s="40">
        <f t="shared" si="12"/>
        <v>0</v>
      </c>
      <c r="R209" s="40">
        <f t="shared" si="13"/>
        <v>0</v>
      </c>
    </row>
    <row r="210" spans="1:18" ht="21" x14ac:dyDescent="0.2">
      <c r="C210" s="37" t="s">
        <v>132</v>
      </c>
      <c r="G210" s="38" t="s">
        <v>154</v>
      </c>
      <c r="H210" s="39">
        <v>1160</v>
      </c>
      <c r="I210" s="39">
        <v>1160</v>
      </c>
      <c r="J210" s="39">
        <v>1160</v>
      </c>
      <c r="K210" s="39">
        <v>0</v>
      </c>
      <c r="L210" s="39"/>
      <c r="M210" s="39"/>
      <c r="N210" s="39"/>
      <c r="O210" s="39"/>
      <c r="P210" s="39">
        <v>0</v>
      </c>
      <c r="Q210" s="40">
        <f t="shared" si="12"/>
        <v>0</v>
      </c>
      <c r="R210" s="40">
        <f t="shared" si="13"/>
        <v>0</v>
      </c>
    </row>
    <row r="211" spans="1:18" ht="21" x14ac:dyDescent="0.2">
      <c r="D211" s="37" t="s">
        <v>190</v>
      </c>
      <c r="G211" s="38" t="s">
        <v>191</v>
      </c>
      <c r="H211" s="39">
        <v>1160</v>
      </c>
      <c r="I211" s="39">
        <v>1160</v>
      </c>
      <c r="J211" s="39">
        <v>1160</v>
      </c>
      <c r="K211" s="39">
        <v>0</v>
      </c>
      <c r="L211" s="39"/>
      <c r="M211" s="39"/>
      <c r="N211" s="39"/>
      <c r="O211" s="39"/>
      <c r="P211" s="39">
        <v>0</v>
      </c>
      <c r="Q211" s="40">
        <f t="shared" si="12"/>
        <v>0</v>
      </c>
      <c r="R211" s="40">
        <f t="shared" si="13"/>
        <v>0</v>
      </c>
    </row>
    <row r="212" spans="1:18" ht="21" x14ac:dyDescent="0.2">
      <c r="E212" s="37" t="s">
        <v>192</v>
      </c>
      <c r="G212" s="38" t="s">
        <v>193</v>
      </c>
      <c r="H212" s="39">
        <v>0</v>
      </c>
      <c r="I212" s="39">
        <v>0</v>
      </c>
      <c r="J212" s="39">
        <v>1160</v>
      </c>
      <c r="K212" s="39">
        <v>0</v>
      </c>
      <c r="L212" s="39"/>
      <c r="M212" s="39"/>
      <c r="N212" s="39"/>
      <c r="O212" s="39"/>
      <c r="P212" s="39">
        <v>0</v>
      </c>
      <c r="Q212" s="40">
        <f t="shared" si="12"/>
        <v>0</v>
      </c>
      <c r="R212" s="40">
        <f t="shared" si="13"/>
        <v>0</v>
      </c>
    </row>
    <row r="213" spans="1:18" x14ac:dyDescent="0.2">
      <c r="F213" s="37" t="s">
        <v>146</v>
      </c>
      <c r="G213" s="38" t="s">
        <v>147</v>
      </c>
      <c r="H213" s="39">
        <v>0</v>
      </c>
      <c r="I213" s="39">
        <v>0</v>
      </c>
      <c r="J213" s="39">
        <v>21</v>
      </c>
      <c r="K213" s="39">
        <v>0</v>
      </c>
      <c r="L213" s="39"/>
      <c r="M213" s="39"/>
      <c r="N213" s="39"/>
      <c r="O213" s="39"/>
      <c r="P213" s="39">
        <v>0</v>
      </c>
      <c r="Q213" s="40">
        <f t="shared" si="12"/>
        <v>0</v>
      </c>
      <c r="R213" s="40">
        <f t="shared" si="13"/>
        <v>0</v>
      </c>
    </row>
    <row r="214" spans="1:18" x14ac:dyDescent="0.2">
      <c r="F214" s="37" t="s">
        <v>160</v>
      </c>
      <c r="G214" s="38" t="s">
        <v>161</v>
      </c>
      <c r="H214" s="39">
        <v>0</v>
      </c>
      <c r="I214" s="39">
        <v>0</v>
      </c>
      <c r="J214" s="39">
        <v>637</v>
      </c>
      <c r="K214" s="39">
        <v>0</v>
      </c>
      <c r="L214" s="39"/>
      <c r="M214" s="39"/>
      <c r="N214" s="39"/>
      <c r="O214" s="39"/>
      <c r="P214" s="39">
        <v>0</v>
      </c>
      <c r="Q214" s="40">
        <f t="shared" si="12"/>
        <v>0</v>
      </c>
      <c r="R214" s="40">
        <f t="shared" si="13"/>
        <v>0</v>
      </c>
    </row>
    <row r="215" spans="1:18" x14ac:dyDescent="0.2">
      <c r="F215" s="37" t="s">
        <v>150</v>
      </c>
      <c r="G215" s="38" t="s">
        <v>151</v>
      </c>
      <c r="H215" s="39">
        <v>0</v>
      </c>
      <c r="I215" s="39">
        <v>0</v>
      </c>
      <c r="J215" s="39">
        <v>502</v>
      </c>
      <c r="K215" s="39">
        <v>0</v>
      </c>
      <c r="L215" s="39"/>
      <c r="M215" s="39"/>
      <c r="N215" s="39"/>
      <c r="O215" s="39"/>
      <c r="P215" s="39">
        <v>0</v>
      </c>
      <c r="Q215" s="40">
        <f t="shared" si="12"/>
        <v>0</v>
      </c>
      <c r="R215" s="40">
        <f t="shared" si="13"/>
        <v>0</v>
      </c>
    </row>
    <row r="216" spans="1:18" ht="21" x14ac:dyDescent="0.2">
      <c r="B216" s="37" t="s">
        <v>29</v>
      </c>
      <c r="G216" s="38" t="s">
        <v>194</v>
      </c>
      <c r="H216" s="39">
        <v>1214</v>
      </c>
      <c r="I216" s="39">
        <v>1214</v>
      </c>
      <c r="J216" s="39">
        <v>1214</v>
      </c>
      <c r="K216" s="39">
        <v>0</v>
      </c>
      <c r="L216" s="39"/>
      <c r="M216" s="39"/>
      <c r="N216" s="39"/>
      <c r="O216" s="39"/>
      <c r="P216" s="39">
        <v>0</v>
      </c>
      <c r="Q216" s="40">
        <f t="shared" si="12"/>
        <v>0</v>
      </c>
      <c r="R216" s="40">
        <f t="shared" si="13"/>
        <v>0</v>
      </c>
    </row>
    <row r="217" spans="1:18" ht="21" x14ac:dyDescent="0.2">
      <c r="C217" s="37" t="s">
        <v>132</v>
      </c>
      <c r="G217" s="38" t="s">
        <v>154</v>
      </c>
      <c r="H217" s="39">
        <v>1214</v>
      </c>
      <c r="I217" s="39">
        <v>1214</v>
      </c>
      <c r="J217" s="39">
        <v>1214</v>
      </c>
      <c r="K217" s="39">
        <v>0</v>
      </c>
      <c r="L217" s="39"/>
      <c r="M217" s="39"/>
      <c r="N217" s="39"/>
      <c r="O217" s="39"/>
      <c r="P217" s="39">
        <v>0</v>
      </c>
      <c r="Q217" s="40">
        <f t="shared" si="12"/>
        <v>0</v>
      </c>
      <c r="R217" s="40">
        <f t="shared" si="13"/>
        <v>0</v>
      </c>
    </row>
    <row r="218" spans="1:18" ht="31.5" x14ac:dyDescent="0.2">
      <c r="D218" s="37" t="s">
        <v>195</v>
      </c>
      <c r="G218" s="38" t="s">
        <v>196</v>
      </c>
      <c r="H218" s="39">
        <v>1112</v>
      </c>
      <c r="I218" s="39">
        <v>1112</v>
      </c>
      <c r="J218" s="39">
        <v>1112</v>
      </c>
      <c r="K218" s="39">
        <v>0</v>
      </c>
      <c r="L218" s="39"/>
      <c r="M218" s="39"/>
      <c r="N218" s="39"/>
      <c r="O218" s="39"/>
      <c r="P218" s="39">
        <v>0</v>
      </c>
      <c r="Q218" s="40">
        <f t="shared" si="12"/>
        <v>0</v>
      </c>
      <c r="R218" s="40">
        <f t="shared" si="13"/>
        <v>0</v>
      </c>
    </row>
    <row r="219" spans="1:18" ht="21" x14ac:dyDescent="0.2">
      <c r="E219" s="37" t="s">
        <v>192</v>
      </c>
      <c r="G219" s="38" t="s">
        <v>193</v>
      </c>
      <c r="H219" s="39">
        <v>0</v>
      </c>
      <c r="I219" s="39">
        <v>0</v>
      </c>
      <c r="J219" s="39">
        <v>1112</v>
      </c>
      <c r="K219" s="39">
        <v>0</v>
      </c>
      <c r="L219" s="39"/>
      <c r="M219" s="39"/>
      <c r="N219" s="39"/>
      <c r="O219" s="39"/>
      <c r="P219" s="39">
        <v>0</v>
      </c>
      <c r="Q219" s="40">
        <f t="shared" si="12"/>
        <v>0</v>
      </c>
      <c r="R219" s="40">
        <f t="shared" si="13"/>
        <v>0</v>
      </c>
    </row>
    <row r="220" spans="1:18" ht="21" x14ac:dyDescent="0.2">
      <c r="F220" s="37" t="s">
        <v>144</v>
      </c>
      <c r="G220" s="38" t="s">
        <v>145</v>
      </c>
      <c r="H220" s="39">
        <v>0</v>
      </c>
      <c r="I220" s="39">
        <v>0</v>
      </c>
      <c r="J220" s="39">
        <v>1112</v>
      </c>
      <c r="K220" s="39">
        <v>0</v>
      </c>
      <c r="L220" s="39"/>
      <c r="M220" s="39"/>
      <c r="N220" s="39"/>
      <c r="O220" s="39"/>
      <c r="P220" s="39">
        <v>0</v>
      </c>
      <c r="Q220" s="40">
        <f t="shared" si="12"/>
        <v>0</v>
      </c>
      <c r="R220" s="40">
        <f t="shared" si="13"/>
        <v>0</v>
      </c>
    </row>
    <row r="221" spans="1:18" ht="63" x14ac:dyDescent="0.2">
      <c r="D221" s="37" t="s">
        <v>197</v>
      </c>
      <c r="G221" s="38" t="s">
        <v>198</v>
      </c>
      <c r="H221" s="39">
        <v>102</v>
      </c>
      <c r="I221" s="39">
        <v>102</v>
      </c>
      <c r="J221" s="39">
        <v>102</v>
      </c>
      <c r="K221" s="39">
        <v>0</v>
      </c>
      <c r="L221" s="39"/>
      <c r="M221" s="39"/>
      <c r="N221" s="39"/>
      <c r="O221" s="39"/>
      <c r="P221" s="39">
        <v>0</v>
      </c>
      <c r="Q221" s="40">
        <f t="shared" si="12"/>
        <v>0</v>
      </c>
      <c r="R221" s="40">
        <f t="shared" si="13"/>
        <v>0</v>
      </c>
    </row>
    <row r="222" spans="1:18" ht="21" x14ac:dyDescent="0.2">
      <c r="E222" s="37" t="s">
        <v>192</v>
      </c>
      <c r="G222" s="38" t="s">
        <v>193</v>
      </c>
      <c r="H222" s="39">
        <v>0</v>
      </c>
      <c r="I222" s="39">
        <v>0</v>
      </c>
      <c r="J222" s="39">
        <v>102</v>
      </c>
      <c r="K222" s="39">
        <v>0</v>
      </c>
      <c r="L222" s="39"/>
      <c r="M222" s="39"/>
      <c r="N222" s="39"/>
      <c r="O222" s="39"/>
      <c r="P222" s="39">
        <v>0</v>
      </c>
      <c r="Q222" s="40">
        <f t="shared" si="12"/>
        <v>0</v>
      </c>
      <c r="R222" s="40">
        <f t="shared" si="13"/>
        <v>0</v>
      </c>
    </row>
    <row r="223" spans="1:18" ht="21" x14ac:dyDescent="0.2">
      <c r="F223" s="37" t="s">
        <v>144</v>
      </c>
      <c r="G223" s="38" t="s">
        <v>145</v>
      </c>
      <c r="H223" s="39">
        <v>0</v>
      </c>
      <c r="I223" s="39">
        <v>0</v>
      </c>
      <c r="J223" s="39">
        <v>102</v>
      </c>
      <c r="K223" s="39">
        <v>0</v>
      </c>
      <c r="L223" s="39"/>
      <c r="M223" s="39"/>
      <c r="N223" s="39"/>
      <c r="O223" s="39"/>
      <c r="P223" s="39">
        <v>0</v>
      </c>
      <c r="Q223" s="40">
        <f t="shared" si="12"/>
        <v>0</v>
      </c>
      <c r="R223" s="40">
        <f t="shared" si="13"/>
        <v>0</v>
      </c>
    </row>
    <row r="224" spans="1:18" ht="45" x14ac:dyDescent="0.2">
      <c r="A224" s="33" t="s">
        <v>35</v>
      </c>
      <c r="B224" s="33"/>
      <c r="C224" s="33"/>
      <c r="D224" s="33"/>
      <c r="E224" s="33"/>
      <c r="F224" s="33"/>
      <c r="G224" s="34" t="s">
        <v>199</v>
      </c>
      <c r="H224" s="35">
        <v>255</v>
      </c>
      <c r="I224" s="35">
        <v>255</v>
      </c>
      <c r="J224" s="35">
        <v>255</v>
      </c>
      <c r="K224" s="35">
        <v>0</v>
      </c>
      <c r="L224" s="35"/>
      <c r="M224" s="35"/>
      <c r="N224" s="35"/>
      <c r="O224" s="35"/>
      <c r="P224" s="35">
        <v>0</v>
      </c>
      <c r="Q224" s="36">
        <f t="shared" si="12"/>
        <v>0</v>
      </c>
      <c r="R224" s="36">
        <f t="shared" si="13"/>
        <v>0</v>
      </c>
    </row>
    <row r="225" spans="1:18" ht="21" x14ac:dyDescent="0.2">
      <c r="B225" s="37" t="s">
        <v>175</v>
      </c>
      <c r="G225" s="38" t="s">
        <v>200</v>
      </c>
      <c r="H225" s="39">
        <v>255</v>
      </c>
      <c r="I225" s="39">
        <v>255</v>
      </c>
      <c r="J225" s="39">
        <v>255</v>
      </c>
      <c r="K225" s="39">
        <v>0</v>
      </c>
      <c r="L225" s="39"/>
      <c r="M225" s="39"/>
      <c r="N225" s="39"/>
      <c r="O225" s="39"/>
      <c r="P225" s="39">
        <v>0</v>
      </c>
      <c r="Q225" s="40">
        <f t="shared" si="12"/>
        <v>0</v>
      </c>
      <c r="R225" s="40">
        <f t="shared" si="13"/>
        <v>0</v>
      </c>
    </row>
    <row r="226" spans="1:18" ht="52.5" x14ac:dyDescent="0.2">
      <c r="C226" s="37" t="s">
        <v>178</v>
      </c>
      <c r="G226" s="38" t="s">
        <v>179</v>
      </c>
      <c r="H226" s="39">
        <v>255</v>
      </c>
      <c r="I226" s="39">
        <v>255</v>
      </c>
      <c r="J226" s="39">
        <v>255</v>
      </c>
      <c r="K226" s="39">
        <v>0</v>
      </c>
      <c r="L226" s="39"/>
      <c r="M226" s="39"/>
      <c r="N226" s="39"/>
      <c r="O226" s="39"/>
      <c r="P226" s="39">
        <v>0</v>
      </c>
      <c r="Q226" s="40">
        <f t="shared" si="12"/>
        <v>0</v>
      </c>
      <c r="R226" s="40">
        <f t="shared" si="13"/>
        <v>0</v>
      </c>
    </row>
    <row r="227" spans="1:18" ht="21" x14ac:dyDescent="0.2">
      <c r="D227" s="37" t="s">
        <v>201</v>
      </c>
      <c r="G227" s="38" t="s">
        <v>202</v>
      </c>
      <c r="H227" s="39">
        <v>255</v>
      </c>
      <c r="I227" s="39">
        <v>255</v>
      </c>
      <c r="J227" s="39">
        <v>255</v>
      </c>
      <c r="K227" s="39">
        <v>0</v>
      </c>
      <c r="L227" s="39"/>
      <c r="M227" s="39"/>
      <c r="N227" s="39"/>
      <c r="O227" s="39"/>
      <c r="P227" s="39">
        <v>0</v>
      </c>
      <c r="Q227" s="40">
        <f t="shared" si="12"/>
        <v>0</v>
      </c>
      <c r="R227" s="40">
        <f t="shared" si="13"/>
        <v>0</v>
      </c>
    </row>
    <row r="228" spans="1:18" ht="42" x14ac:dyDescent="0.2">
      <c r="E228" s="37" t="s">
        <v>203</v>
      </c>
      <c r="G228" s="38" t="s">
        <v>204</v>
      </c>
      <c r="H228" s="39">
        <v>0</v>
      </c>
      <c r="I228" s="39">
        <v>0</v>
      </c>
      <c r="J228" s="39">
        <v>255</v>
      </c>
      <c r="K228" s="39">
        <v>0</v>
      </c>
      <c r="L228" s="39"/>
      <c r="M228" s="39"/>
      <c r="N228" s="39"/>
      <c r="O228" s="39"/>
      <c r="P228" s="39">
        <v>0</v>
      </c>
      <c r="Q228" s="40">
        <f t="shared" si="12"/>
        <v>0</v>
      </c>
      <c r="R228" s="40">
        <f t="shared" si="13"/>
        <v>0</v>
      </c>
    </row>
    <row r="229" spans="1:18" x14ac:dyDescent="0.2">
      <c r="F229" s="37" t="s">
        <v>150</v>
      </c>
      <c r="G229" s="38" t="s">
        <v>151</v>
      </c>
      <c r="H229" s="39">
        <v>0</v>
      </c>
      <c r="I229" s="39">
        <v>0</v>
      </c>
      <c r="J229" s="39">
        <v>255</v>
      </c>
      <c r="K229" s="39">
        <v>0</v>
      </c>
      <c r="L229" s="39"/>
      <c r="M229" s="39"/>
      <c r="N229" s="39"/>
      <c r="O229" s="39"/>
      <c r="P229" s="39">
        <v>0</v>
      </c>
      <c r="Q229" s="40">
        <f t="shared" si="12"/>
        <v>0</v>
      </c>
      <c r="R229" s="40">
        <f t="shared" si="13"/>
        <v>0</v>
      </c>
    </row>
    <row r="230" spans="1:18" ht="22.5" x14ac:dyDescent="0.2">
      <c r="A230" s="33" t="s">
        <v>77</v>
      </c>
      <c r="B230" s="33"/>
      <c r="C230" s="33"/>
      <c r="D230" s="33"/>
      <c r="E230" s="33"/>
      <c r="F230" s="33"/>
      <c r="G230" s="34" t="s">
        <v>205</v>
      </c>
      <c r="H230" s="35">
        <v>120014</v>
      </c>
      <c r="I230" s="35">
        <v>120014</v>
      </c>
      <c r="J230" s="35">
        <v>120014</v>
      </c>
      <c r="K230" s="35">
        <v>2293</v>
      </c>
      <c r="L230" s="35">
        <v>59127</v>
      </c>
      <c r="M230" s="35">
        <v>0</v>
      </c>
      <c r="N230" s="35">
        <v>1706.231</v>
      </c>
      <c r="O230" s="35">
        <f t="shared" ref="O230:O235" si="14">N230-P230</f>
        <v>1706.231</v>
      </c>
      <c r="P230" s="35">
        <v>0</v>
      </c>
      <c r="Q230" s="36">
        <f t="shared" si="12"/>
        <v>0</v>
      </c>
      <c r="R230" s="36">
        <f t="shared" si="13"/>
        <v>0</v>
      </c>
    </row>
    <row r="231" spans="1:18" x14ac:dyDescent="0.2">
      <c r="B231" s="37" t="s">
        <v>25</v>
      </c>
      <c r="G231" s="38" t="s">
        <v>206</v>
      </c>
      <c r="H231" s="39">
        <v>14703</v>
      </c>
      <c r="I231" s="39">
        <v>14703</v>
      </c>
      <c r="J231" s="39">
        <v>14703</v>
      </c>
      <c r="K231" s="39">
        <v>0</v>
      </c>
      <c r="L231" s="39">
        <v>4400</v>
      </c>
      <c r="M231" s="39">
        <v>0</v>
      </c>
      <c r="N231" s="39">
        <v>0</v>
      </c>
      <c r="O231" s="39">
        <f t="shared" si="14"/>
        <v>0</v>
      </c>
      <c r="P231" s="39">
        <v>0</v>
      </c>
      <c r="Q231" s="40">
        <f t="shared" si="12"/>
        <v>0</v>
      </c>
      <c r="R231" s="40">
        <f t="shared" si="13"/>
        <v>0</v>
      </c>
    </row>
    <row r="232" spans="1:18" ht="31.5" x14ac:dyDescent="0.2">
      <c r="C232" s="37" t="s">
        <v>207</v>
      </c>
      <c r="G232" s="38" t="s">
        <v>208</v>
      </c>
      <c r="H232" s="39">
        <v>14703</v>
      </c>
      <c r="I232" s="39">
        <v>14703</v>
      </c>
      <c r="J232" s="39">
        <v>14703</v>
      </c>
      <c r="K232" s="39">
        <v>0</v>
      </c>
      <c r="L232" s="39">
        <v>4400</v>
      </c>
      <c r="M232" s="39">
        <v>0</v>
      </c>
      <c r="N232" s="39">
        <v>0</v>
      </c>
      <c r="O232" s="39">
        <f t="shared" si="14"/>
        <v>0</v>
      </c>
      <c r="P232" s="39">
        <v>0</v>
      </c>
      <c r="Q232" s="40">
        <f t="shared" si="12"/>
        <v>0</v>
      </c>
      <c r="R232" s="40">
        <f t="shared" si="13"/>
        <v>0</v>
      </c>
    </row>
    <row r="233" spans="1:18" ht="21" x14ac:dyDescent="0.2">
      <c r="D233" s="37" t="s">
        <v>190</v>
      </c>
      <c r="G233" s="38" t="s">
        <v>209</v>
      </c>
      <c r="H233" s="39">
        <v>14703</v>
      </c>
      <c r="I233" s="39">
        <v>14703</v>
      </c>
      <c r="J233" s="39">
        <v>14703</v>
      </c>
      <c r="K233" s="39">
        <v>0</v>
      </c>
      <c r="L233" s="39">
        <v>4400</v>
      </c>
      <c r="M233" s="39">
        <v>0</v>
      </c>
      <c r="N233" s="39">
        <v>0</v>
      </c>
      <c r="O233" s="39">
        <f t="shared" si="14"/>
        <v>0</v>
      </c>
      <c r="P233" s="39">
        <v>0</v>
      </c>
      <c r="Q233" s="40">
        <f t="shared" si="12"/>
        <v>0</v>
      </c>
      <c r="R233" s="40">
        <f t="shared" si="13"/>
        <v>0</v>
      </c>
    </row>
    <row r="234" spans="1:18" ht="21" x14ac:dyDescent="0.2">
      <c r="E234" s="37" t="s">
        <v>210</v>
      </c>
      <c r="G234" s="38" t="s">
        <v>211</v>
      </c>
      <c r="H234" s="39">
        <v>0</v>
      </c>
      <c r="I234" s="39">
        <v>0</v>
      </c>
      <c r="J234" s="39">
        <v>13750</v>
      </c>
      <c r="K234" s="39">
        <v>0</v>
      </c>
      <c r="L234" s="39">
        <v>4400</v>
      </c>
      <c r="M234" s="39">
        <v>0</v>
      </c>
      <c r="N234" s="39">
        <v>0</v>
      </c>
      <c r="O234" s="39">
        <f t="shared" si="14"/>
        <v>0</v>
      </c>
      <c r="P234" s="39">
        <v>0</v>
      </c>
      <c r="Q234" s="40">
        <f t="shared" si="12"/>
        <v>0</v>
      </c>
      <c r="R234" s="40">
        <f t="shared" si="13"/>
        <v>0</v>
      </c>
    </row>
    <row r="235" spans="1:18" x14ac:dyDescent="0.2">
      <c r="F235" s="37" t="s">
        <v>146</v>
      </c>
      <c r="G235" s="38" t="s">
        <v>147</v>
      </c>
      <c r="H235" s="39">
        <v>0</v>
      </c>
      <c r="I235" s="39">
        <v>0</v>
      </c>
      <c r="J235" s="39">
        <v>4400</v>
      </c>
      <c r="K235" s="39">
        <v>0</v>
      </c>
      <c r="L235" s="39">
        <v>4400</v>
      </c>
      <c r="M235" s="39">
        <v>0</v>
      </c>
      <c r="N235" s="39">
        <v>0</v>
      </c>
      <c r="O235" s="39">
        <f t="shared" si="14"/>
        <v>0</v>
      </c>
      <c r="P235" s="39">
        <v>0</v>
      </c>
      <c r="Q235" s="40">
        <f t="shared" si="12"/>
        <v>0</v>
      </c>
      <c r="R235" s="40">
        <f t="shared" si="13"/>
        <v>0</v>
      </c>
    </row>
    <row r="236" spans="1:18" x14ac:dyDescent="0.2">
      <c r="F236" s="37" t="s">
        <v>212</v>
      </c>
      <c r="G236" s="38" t="s">
        <v>213</v>
      </c>
      <c r="H236" s="39">
        <v>0</v>
      </c>
      <c r="I236" s="39">
        <v>0</v>
      </c>
      <c r="J236" s="39">
        <v>9350</v>
      </c>
      <c r="K236" s="39">
        <v>0</v>
      </c>
      <c r="L236" s="39"/>
      <c r="M236" s="39"/>
      <c r="N236" s="39"/>
      <c r="O236" s="39"/>
      <c r="P236" s="39">
        <v>0</v>
      </c>
      <c r="Q236" s="40">
        <f t="shared" si="12"/>
        <v>0</v>
      </c>
      <c r="R236" s="40">
        <f t="shared" si="13"/>
        <v>0</v>
      </c>
    </row>
    <row r="237" spans="1:18" ht="31.5" x14ac:dyDescent="0.2">
      <c r="E237" s="37" t="s">
        <v>214</v>
      </c>
      <c r="G237" s="38" t="s">
        <v>215</v>
      </c>
      <c r="H237" s="39">
        <v>0</v>
      </c>
      <c r="I237" s="39">
        <v>0</v>
      </c>
      <c r="J237" s="39">
        <v>953</v>
      </c>
      <c r="K237" s="39">
        <v>0</v>
      </c>
      <c r="L237" s="39"/>
      <c r="M237" s="39"/>
      <c r="N237" s="39"/>
      <c r="O237" s="39"/>
      <c r="P237" s="39">
        <v>0</v>
      </c>
      <c r="Q237" s="40">
        <f t="shared" si="12"/>
        <v>0</v>
      </c>
      <c r="R237" s="40">
        <f t="shared" si="13"/>
        <v>0</v>
      </c>
    </row>
    <row r="238" spans="1:18" x14ac:dyDescent="0.2">
      <c r="F238" s="37" t="s">
        <v>212</v>
      </c>
      <c r="G238" s="38" t="s">
        <v>213</v>
      </c>
      <c r="H238" s="39">
        <v>0</v>
      </c>
      <c r="I238" s="39">
        <v>0</v>
      </c>
      <c r="J238" s="39">
        <v>953</v>
      </c>
      <c r="K238" s="39">
        <v>0</v>
      </c>
      <c r="L238" s="39"/>
      <c r="M238" s="39"/>
      <c r="N238" s="39"/>
      <c r="O238" s="39"/>
      <c r="P238" s="39">
        <v>0</v>
      </c>
      <c r="Q238" s="40">
        <f t="shared" si="12"/>
        <v>0</v>
      </c>
      <c r="R238" s="40">
        <f t="shared" si="13"/>
        <v>0</v>
      </c>
    </row>
    <row r="239" spans="1:18" x14ac:dyDescent="0.2">
      <c r="B239" s="37" t="s">
        <v>29</v>
      </c>
      <c r="G239" s="38" t="s">
        <v>216</v>
      </c>
      <c r="H239" s="39">
        <v>77903</v>
      </c>
      <c r="I239" s="39">
        <v>77903</v>
      </c>
      <c r="J239" s="39">
        <v>77903</v>
      </c>
      <c r="K239" s="39">
        <v>1018</v>
      </c>
      <c r="L239" s="39">
        <v>49058</v>
      </c>
      <c r="M239" s="39">
        <v>0</v>
      </c>
      <c r="N239" s="39">
        <v>753.75599999999997</v>
      </c>
      <c r="O239" s="39">
        <f>N239-P239</f>
        <v>753.75599999999997</v>
      </c>
      <c r="P239" s="39">
        <v>0</v>
      </c>
      <c r="Q239" s="40">
        <f t="shared" si="12"/>
        <v>0</v>
      </c>
      <c r="R239" s="40">
        <f t="shared" si="13"/>
        <v>0</v>
      </c>
    </row>
    <row r="240" spans="1:18" ht="31.5" x14ac:dyDescent="0.2">
      <c r="C240" s="37" t="s">
        <v>136</v>
      </c>
      <c r="G240" s="38" t="s">
        <v>162</v>
      </c>
      <c r="H240" s="39">
        <v>8559</v>
      </c>
      <c r="I240" s="39">
        <v>8559</v>
      </c>
      <c r="J240" s="39">
        <v>8559</v>
      </c>
      <c r="K240" s="39">
        <v>0</v>
      </c>
      <c r="L240" s="39">
        <v>6462</v>
      </c>
      <c r="M240" s="39">
        <v>0</v>
      </c>
      <c r="N240" s="39">
        <v>0</v>
      </c>
      <c r="O240" s="39">
        <f>N240-P240</f>
        <v>0</v>
      </c>
      <c r="P240" s="39">
        <v>0</v>
      </c>
      <c r="Q240" s="40">
        <f t="shared" si="12"/>
        <v>0</v>
      </c>
      <c r="R240" s="40">
        <f t="shared" si="13"/>
        <v>0</v>
      </c>
    </row>
    <row r="241" spans="3:18" ht="21" x14ac:dyDescent="0.2">
      <c r="D241" s="37" t="s">
        <v>171</v>
      </c>
      <c r="G241" s="38" t="s">
        <v>217</v>
      </c>
      <c r="H241" s="39">
        <v>8559</v>
      </c>
      <c r="I241" s="39">
        <v>8559</v>
      </c>
      <c r="J241" s="39">
        <v>8559</v>
      </c>
      <c r="K241" s="39">
        <v>0</v>
      </c>
      <c r="L241" s="39">
        <v>6462</v>
      </c>
      <c r="M241" s="39">
        <v>0</v>
      </c>
      <c r="N241" s="39">
        <v>0</v>
      </c>
      <c r="O241" s="39">
        <f>N241-P241</f>
        <v>0</v>
      </c>
      <c r="P241" s="39">
        <v>0</v>
      </c>
      <c r="Q241" s="40">
        <f t="shared" si="12"/>
        <v>0</v>
      </c>
      <c r="R241" s="40">
        <f t="shared" si="13"/>
        <v>0</v>
      </c>
    </row>
    <row r="242" spans="3:18" ht="21" x14ac:dyDescent="0.2">
      <c r="E242" s="37" t="s">
        <v>210</v>
      </c>
      <c r="G242" s="38" t="s">
        <v>211</v>
      </c>
      <c r="H242" s="39">
        <v>0</v>
      </c>
      <c r="I242" s="39">
        <v>0</v>
      </c>
      <c r="J242" s="39">
        <v>2097</v>
      </c>
      <c r="K242" s="39">
        <v>0</v>
      </c>
      <c r="L242" s="39"/>
      <c r="M242" s="39"/>
      <c r="N242" s="39"/>
      <c r="O242" s="39"/>
      <c r="P242" s="39">
        <v>0</v>
      </c>
      <c r="Q242" s="40">
        <f t="shared" si="12"/>
        <v>0</v>
      </c>
      <c r="R242" s="40">
        <f t="shared" si="13"/>
        <v>0</v>
      </c>
    </row>
    <row r="243" spans="3:18" x14ac:dyDescent="0.2">
      <c r="F243" s="37" t="s">
        <v>138</v>
      </c>
      <c r="G243" s="38" t="s">
        <v>139</v>
      </c>
      <c r="H243" s="39">
        <v>0</v>
      </c>
      <c r="I243" s="39">
        <v>0</v>
      </c>
      <c r="J243" s="39">
        <v>1827</v>
      </c>
      <c r="K243" s="39">
        <v>0</v>
      </c>
      <c r="L243" s="39"/>
      <c r="M243" s="39"/>
      <c r="N243" s="39"/>
      <c r="O243" s="39"/>
      <c r="P243" s="39">
        <v>0</v>
      </c>
      <c r="Q243" s="40">
        <f t="shared" si="12"/>
        <v>0</v>
      </c>
      <c r="R243" s="40">
        <f t="shared" si="13"/>
        <v>0</v>
      </c>
    </row>
    <row r="244" spans="3:18" ht="21" x14ac:dyDescent="0.2">
      <c r="F244" s="37" t="s">
        <v>140</v>
      </c>
      <c r="G244" s="38" t="s">
        <v>141</v>
      </c>
      <c r="H244" s="39">
        <v>0</v>
      </c>
      <c r="I244" s="39">
        <v>0</v>
      </c>
      <c r="J244" s="39">
        <v>270</v>
      </c>
      <c r="K244" s="39">
        <v>0</v>
      </c>
      <c r="L244" s="39"/>
      <c r="M244" s="39"/>
      <c r="N244" s="39"/>
      <c r="O244" s="39"/>
      <c r="P244" s="39">
        <v>0</v>
      </c>
      <c r="Q244" s="40">
        <f t="shared" si="12"/>
        <v>0</v>
      </c>
      <c r="R244" s="40">
        <f t="shared" si="13"/>
        <v>0</v>
      </c>
    </row>
    <row r="245" spans="3:18" x14ac:dyDescent="0.2">
      <c r="E245" s="37" t="s">
        <v>121</v>
      </c>
      <c r="G245" s="38" t="s">
        <v>122</v>
      </c>
      <c r="H245" s="39">
        <v>0</v>
      </c>
      <c r="I245" s="39">
        <v>0</v>
      </c>
      <c r="J245" s="39">
        <v>6462</v>
      </c>
      <c r="K245" s="39">
        <v>0</v>
      </c>
      <c r="L245" s="39">
        <v>6462</v>
      </c>
      <c r="M245" s="39">
        <v>0</v>
      </c>
      <c r="N245" s="39">
        <v>0</v>
      </c>
      <c r="O245" s="39">
        <f t="shared" ref="O245:O258" si="15">N245-P245</f>
        <v>0</v>
      </c>
      <c r="P245" s="39">
        <v>0</v>
      </c>
      <c r="Q245" s="40">
        <f t="shared" si="12"/>
        <v>0</v>
      </c>
      <c r="R245" s="40">
        <f t="shared" si="13"/>
        <v>0</v>
      </c>
    </row>
    <row r="246" spans="3:18" x14ac:dyDescent="0.2">
      <c r="F246" s="37" t="s">
        <v>138</v>
      </c>
      <c r="G246" s="38" t="s">
        <v>139</v>
      </c>
      <c r="H246" s="39">
        <v>0</v>
      </c>
      <c r="I246" s="39">
        <v>0</v>
      </c>
      <c r="J246" s="39">
        <v>5764</v>
      </c>
      <c r="K246" s="39">
        <v>0</v>
      </c>
      <c r="L246" s="39">
        <v>5764</v>
      </c>
      <c r="M246" s="39">
        <v>0</v>
      </c>
      <c r="N246" s="39">
        <v>0</v>
      </c>
      <c r="O246" s="39">
        <f t="shared" si="15"/>
        <v>0</v>
      </c>
      <c r="P246" s="39">
        <v>0</v>
      </c>
      <c r="Q246" s="40">
        <f t="shared" si="12"/>
        <v>0</v>
      </c>
      <c r="R246" s="40">
        <f t="shared" si="13"/>
        <v>0</v>
      </c>
    </row>
    <row r="247" spans="3:18" ht="21" x14ac:dyDescent="0.2">
      <c r="F247" s="37" t="s">
        <v>140</v>
      </c>
      <c r="G247" s="38" t="s">
        <v>141</v>
      </c>
      <c r="H247" s="39">
        <v>0</v>
      </c>
      <c r="I247" s="39">
        <v>0</v>
      </c>
      <c r="J247" s="39">
        <v>606</v>
      </c>
      <c r="K247" s="39">
        <v>0</v>
      </c>
      <c r="L247" s="39">
        <v>606</v>
      </c>
      <c r="M247" s="39">
        <v>0</v>
      </c>
      <c r="N247" s="39">
        <v>0</v>
      </c>
      <c r="O247" s="39">
        <f t="shared" si="15"/>
        <v>0</v>
      </c>
      <c r="P247" s="39">
        <v>0</v>
      </c>
      <c r="Q247" s="40">
        <f t="shared" si="12"/>
        <v>0</v>
      </c>
      <c r="R247" s="40">
        <f t="shared" si="13"/>
        <v>0</v>
      </c>
    </row>
    <row r="248" spans="3:18" ht="21" x14ac:dyDescent="0.2">
      <c r="F248" s="37" t="s">
        <v>142</v>
      </c>
      <c r="G248" s="38" t="s">
        <v>143</v>
      </c>
      <c r="H248" s="39">
        <v>0</v>
      </c>
      <c r="I248" s="39">
        <v>0</v>
      </c>
      <c r="J248" s="39">
        <v>58</v>
      </c>
      <c r="K248" s="39">
        <v>0</v>
      </c>
      <c r="L248" s="39">
        <v>58</v>
      </c>
      <c r="M248" s="39">
        <v>0</v>
      </c>
      <c r="N248" s="39">
        <v>0</v>
      </c>
      <c r="O248" s="39">
        <f t="shared" si="15"/>
        <v>0</v>
      </c>
      <c r="P248" s="39">
        <v>0</v>
      </c>
      <c r="Q248" s="40">
        <f t="shared" si="12"/>
        <v>0</v>
      </c>
      <c r="R248" s="40">
        <f t="shared" si="13"/>
        <v>0</v>
      </c>
    </row>
    <row r="249" spans="3:18" x14ac:dyDescent="0.2">
      <c r="F249" s="37" t="s">
        <v>146</v>
      </c>
      <c r="G249" s="38" t="s">
        <v>147</v>
      </c>
      <c r="H249" s="39">
        <v>0</v>
      </c>
      <c r="I249" s="39">
        <v>0</v>
      </c>
      <c r="J249" s="39">
        <v>28</v>
      </c>
      <c r="K249" s="39">
        <v>0</v>
      </c>
      <c r="L249" s="39">
        <v>28</v>
      </c>
      <c r="M249" s="39">
        <v>0</v>
      </c>
      <c r="N249" s="39">
        <v>0</v>
      </c>
      <c r="O249" s="39">
        <f t="shared" si="15"/>
        <v>0</v>
      </c>
      <c r="P249" s="39">
        <v>0</v>
      </c>
      <c r="Q249" s="40">
        <f t="shared" si="12"/>
        <v>0</v>
      </c>
      <c r="R249" s="40">
        <f t="shared" si="13"/>
        <v>0</v>
      </c>
    </row>
    <row r="250" spans="3:18" x14ac:dyDescent="0.2">
      <c r="F250" s="37" t="s">
        <v>150</v>
      </c>
      <c r="G250" s="38" t="s">
        <v>151</v>
      </c>
      <c r="H250" s="39">
        <v>0</v>
      </c>
      <c r="I250" s="39">
        <v>0</v>
      </c>
      <c r="J250" s="39">
        <v>6</v>
      </c>
      <c r="K250" s="39">
        <v>0</v>
      </c>
      <c r="L250" s="39">
        <v>6</v>
      </c>
      <c r="M250" s="39">
        <v>0</v>
      </c>
      <c r="N250" s="39">
        <v>0</v>
      </c>
      <c r="O250" s="39">
        <f t="shared" si="15"/>
        <v>0</v>
      </c>
      <c r="P250" s="39">
        <v>0</v>
      </c>
      <c r="Q250" s="40">
        <f t="shared" si="12"/>
        <v>0</v>
      </c>
      <c r="R250" s="40">
        <f t="shared" si="13"/>
        <v>0</v>
      </c>
    </row>
    <row r="251" spans="3:18" ht="31.5" x14ac:dyDescent="0.2">
      <c r="C251" s="37" t="s">
        <v>207</v>
      </c>
      <c r="G251" s="38" t="s">
        <v>208</v>
      </c>
      <c r="H251" s="39">
        <v>69344</v>
      </c>
      <c r="I251" s="39">
        <v>69344</v>
      </c>
      <c r="J251" s="39">
        <v>69344</v>
      </c>
      <c r="K251" s="39">
        <v>1018</v>
      </c>
      <c r="L251" s="39">
        <v>42596</v>
      </c>
      <c r="M251" s="39">
        <v>0</v>
      </c>
      <c r="N251" s="39">
        <v>753.75599999999997</v>
      </c>
      <c r="O251" s="39">
        <f t="shared" si="15"/>
        <v>753.75599999999997</v>
      </c>
      <c r="P251" s="39">
        <v>0</v>
      </c>
      <c r="Q251" s="40">
        <f t="shared" si="12"/>
        <v>0</v>
      </c>
      <c r="R251" s="40">
        <f t="shared" si="13"/>
        <v>0</v>
      </c>
    </row>
    <row r="252" spans="3:18" x14ac:dyDescent="0.2">
      <c r="D252" s="37" t="s">
        <v>218</v>
      </c>
      <c r="G252" s="38" t="s">
        <v>219</v>
      </c>
      <c r="H252" s="39">
        <v>31707</v>
      </c>
      <c r="I252" s="39">
        <v>31707</v>
      </c>
      <c r="J252" s="39">
        <v>31707</v>
      </c>
      <c r="K252" s="39">
        <v>0</v>
      </c>
      <c r="L252" s="39">
        <v>24446</v>
      </c>
      <c r="M252" s="39">
        <v>0</v>
      </c>
      <c r="N252" s="39">
        <v>0</v>
      </c>
      <c r="O252" s="39">
        <f t="shared" si="15"/>
        <v>0</v>
      </c>
      <c r="P252" s="39">
        <v>0</v>
      </c>
      <c r="Q252" s="40">
        <f t="shared" si="12"/>
        <v>0</v>
      </c>
      <c r="R252" s="40">
        <f t="shared" si="13"/>
        <v>0</v>
      </c>
    </row>
    <row r="253" spans="3:18" ht="21" x14ac:dyDescent="0.2">
      <c r="E253" s="37" t="s">
        <v>210</v>
      </c>
      <c r="G253" s="38" t="s">
        <v>211</v>
      </c>
      <c r="H253" s="39">
        <v>0</v>
      </c>
      <c r="I253" s="39">
        <v>0</v>
      </c>
      <c r="J253" s="39">
        <v>22142</v>
      </c>
      <c r="K253" s="39">
        <v>0</v>
      </c>
      <c r="L253" s="39">
        <v>22142</v>
      </c>
      <c r="M253" s="39">
        <v>0</v>
      </c>
      <c r="N253" s="39">
        <v>0</v>
      </c>
      <c r="O253" s="39">
        <f t="shared" si="15"/>
        <v>0</v>
      </c>
      <c r="P253" s="39">
        <v>0</v>
      </c>
      <c r="Q253" s="40">
        <f t="shared" si="12"/>
        <v>0</v>
      </c>
      <c r="R253" s="40">
        <f t="shared" si="13"/>
        <v>0</v>
      </c>
    </row>
    <row r="254" spans="3:18" x14ac:dyDescent="0.2">
      <c r="F254" s="37" t="s">
        <v>150</v>
      </c>
      <c r="G254" s="38" t="s">
        <v>151</v>
      </c>
      <c r="H254" s="39">
        <v>0</v>
      </c>
      <c r="I254" s="39">
        <v>0</v>
      </c>
      <c r="J254" s="39">
        <v>16588</v>
      </c>
      <c r="K254" s="39">
        <v>0</v>
      </c>
      <c r="L254" s="39">
        <v>16588</v>
      </c>
      <c r="M254" s="39">
        <v>0</v>
      </c>
      <c r="N254" s="39">
        <v>0</v>
      </c>
      <c r="O254" s="39">
        <f t="shared" si="15"/>
        <v>0</v>
      </c>
      <c r="P254" s="39">
        <v>0</v>
      </c>
      <c r="Q254" s="40">
        <f t="shared" si="12"/>
        <v>0</v>
      </c>
      <c r="R254" s="40">
        <f t="shared" si="13"/>
        <v>0</v>
      </c>
    </row>
    <row r="255" spans="3:18" x14ac:dyDescent="0.2">
      <c r="F255" s="37" t="s">
        <v>152</v>
      </c>
      <c r="G255" s="38" t="s">
        <v>153</v>
      </c>
      <c r="H255" s="39">
        <v>0</v>
      </c>
      <c r="I255" s="39">
        <v>0</v>
      </c>
      <c r="J255" s="39">
        <v>4084</v>
      </c>
      <c r="K255" s="39">
        <v>0</v>
      </c>
      <c r="L255" s="39">
        <v>4084</v>
      </c>
      <c r="M255" s="39">
        <v>0</v>
      </c>
      <c r="N255" s="39">
        <v>0</v>
      </c>
      <c r="O255" s="39">
        <f t="shared" si="15"/>
        <v>0</v>
      </c>
      <c r="P255" s="39">
        <v>0</v>
      </c>
      <c r="Q255" s="40">
        <f t="shared" si="12"/>
        <v>0</v>
      </c>
      <c r="R255" s="40">
        <f t="shared" si="13"/>
        <v>0</v>
      </c>
    </row>
    <row r="256" spans="3:18" ht="31.5" x14ac:dyDescent="0.2">
      <c r="F256" s="37" t="s">
        <v>220</v>
      </c>
      <c r="G256" s="38" t="s">
        <v>221</v>
      </c>
      <c r="H256" s="39">
        <v>0</v>
      </c>
      <c r="I256" s="39">
        <v>0</v>
      </c>
      <c r="J256" s="39">
        <v>1470</v>
      </c>
      <c r="K256" s="39">
        <v>0</v>
      </c>
      <c r="L256" s="39">
        <v>1470</v>
      </c>
      <c r="M256" s="39">
        <v>0</v>
      </c>
      <c r="N256" s="39">
        <v>0</v>
      </c>
      <c r="O256" s="39">
        <f t="shared" si="15"/>
        <v>0</v>
      </c>
      <c r="P256" s="39">
        <v>0</v>
      </c>
      <c r="Q256" s="40">
        <f t="shared" si="12"/>
        <v>0</v>
      </c>
      <c r="R256" s="40">
        <f t="shared" si="13"/>
        <v>0</v>
      </c>
    </row>
    <row r="257" spans="4:18" ht="21" x14ac:dyDescent="0.2">
      <c r="E257" s="37" t="s">
        <v>184</v>
      </c>
      <c r="G257" s="38" t="s">
        <v>185</v>
      </c>
      <c r="H257" s="39">
        <v>0</v>
      </c>
      <c r="I257" s="39">
        <v>0</v>
      </c>
      <c r="J257" s="39">
        <v>2304</v>
      </c>
      <c r="K257" s="39">
        <v>0</v>
      </c>
      <c r="L257" s="39">
        <v>2304</v>
      </c>
      <c r="M257" s="39">
        <v>0</v>
      </c>
      <c r="N257" s="39">
        <v>0</v>
      </c>
      <c r="O257" s="39">
        <f t="shared" si="15"/>
        <v>0</v>
      </c>
      <c r="P257" s="39">
        <v>0</v>
      </c>
      <c r="Q257" s="40">
        <f t="shared" si="12"/>
        <v>0</v>
      </c>
      <c r="R257" s="40">
        <f t="shared" si="13"/>
        <v>0</v>
      </c>
    </row>
    <row r="258" spans="4:18" x14ac:dyDescent="0.2">
      <c r="F258" s="37" t="s">
        <v>150</v>
      </c>
      <c r="G258" s="38" t="s">
        <v>151</v>
      </c>
      <c r="H258" s="39">
        <v>0</v>
      </c>
      <c r="I258" s="39">
        <v>0</v>
      </c>
      <c r="J258" s="39">
        <v>2304</v>
      </c>
      <c r="K258" s="39">
        <v>0</v>
      </c>
      <c r="L258" s="39">
        <v>2304</v>
      </c>
      <c r="M258" s="39">
        <v>0</v>
      </c>
      <c r="N258" s="39">
        <v>0</v>
      </c>
      <c r="O258" s="39">
        <f t="shared" si="15"/>
        <v>0</v>
      </c>
      <c r="P258" s="39">
        <v>0</v>
      </c>
      <c r="Q258" s="40">
        <f t="shared" si="12"/>
        <v>0</v>
      </c>
      <c r="R258" s="40">
        <f t="shared" si="13"/>
        <v>0</v>
      </c>
    </row>
    <row r="259" spans="4:18" ht="31.5" x14ac:dyDescent="0.2">
      <c r="E259" s="37" t="s">
        <v>214</v>
      </c>
      <c r="G259" s="38" t="s">
        <v>215</v>
      </c>
      <c r="H259" s="39">
        <v>0</v>
      </c>
      <c r="I259" s="39">
        <v>0</v>
      </c>
      <c r="J259" s="39">
        <v>7261</v>
      </c>
      <c r="K259" s="39">
        <v>0</v>
      </c>
      <c r="L259" s="39"/>
      <c r="M259" s="39"/>
      <c r="N259" s="39"/>
      <c r="O259" s="39"/>
      <c r="P259" s="39">
        <v>0</v>
      </c>
      <c r="Q259" s="40">
        <f t="shared" si="12"/>
        <v>0</v>
      </c>
      <c r="R259" s="40">
        <f t="shared" si="13"/>
        <v>0</v>
      </c>
    </row>
    <row r="260" spans="4:18" x14ac:dyDescent="0.2">
      <c r="F260" s="37" t="s">
        <v>150</v>
      </c>
      <c r="G260" s="38" t="s">
        <v>151</v>
      </c>
      <c r="H260" s="39">
        <v>0</v>
      </c>
      <c r="I260" s="39">
        <v>0</v>
      </c>
      <c r="J260" s="39">
        <v>7261</v>
      </c>
      <c r="K260" s="39">
        <v>0</v>
      </c>
      <c r="L260" s="39"/>
      <c r="M260" s="39"/>
      <c r="N260" s="39"/>
      <c r="O260" s="39"/>
      <c r="P260" s="39">
        <v>0</v>
      </c>
      <c r="Q260" s="40">
        <f t="shared" si="12"/>
        <v>0</v>
      </c>
      <c r="R260" s="40">
        <f t="shared" si="13"/>
        <v>0</v>
      </c>
    </row>
    <row r="261" spans="4:18" x14ac:dyDescent="0.2">
      <c r="D261" s="37" t="s">
        <v>195</v>
      </c>
      <c r="G261" s="38" t="s">
        <v>222</v>
      </c>
      <c r="H261" s="39">
        <v>366</v>
      </c>
      <c r="I261" s="39">
        <v>366</v>
      </c>
      <c r="J261" s="39">
        <v>366</v>
      </c>
      <c r="K261" s="39">
        <v>0</v>
      </c>
      <c r="L261" s="39"/>
      <c r="M261" s="39"/>
      <c r="N261" s="39"/>
      <c r="O261" s="39"/>
      <c r="P261" s="39">
        <v>0</v>
      </c>
      <c r="Q261" s="40">
        <f t="shared" si="12"/>
        <v>0</v>
      </c>
      <c r="R261" s="40">
        <f t="shared" si="13"/>
        <v>0</v>
      </c>
    </row>
    <row r="262" spans="4:18" ht="31.5" x14ac:dyDescent="0.2">
      <c r="E262" s="37" t="s">
        <v>214</v>
      </c>
      <c r="G262" s="38" t="s">
        <v>215</v>
      </c>
      <c r="H262" s="39">
        <v>0</v>
      </c>
      <c r="I262" s="39">
        <v>0</v>
      </c>
      <c r="J262" s="39">
        <v>366</v>
      </c>
      <c r="K262" s="39">
        <v>0</v>
      </c>
      <c r="L262" s="39"/>
      <c r="M262" s="39"/>
      <c r="N262" s="39"/>
      <c r="O262" s="39"/>
      <c r="P262" s="39">
        <v>0</v>
      </c>
      <c r="Q262" s="40">
        <f t="shared" si="12"/>
        <v>0</v>
      </c>
      <c r="R262" s="40">
        <f t="shared" si="13"/>
        <v>0</v>
      </c>
    </row>
    <row r="263" spans="4:18" x14ac:dyDescent="0.2">
      <c r="F263" s="37" t="s">
        <v>212</v>
      </c>
      <c r="G263" s="38" t="s">
        <v>213</v>
      </c>
      <c r="H263" s="39">
        <v>0</v>
      </c>
      <c r="I263" s="39">
        <v>0</v>
      </c>
      <c r="J263" s="39">
        <v>366</v>
      </c>
      <c r="K263" s="39">
        <v>0</v>
      </c>
      <c r="L263" s="39"/>
      <c r="M263" s="39"/>
      <c r="N263" s="39"/>
      <c r="O263" s="39"/>
      <c r="P263" s="39">
        <v>0</v>
      </c>
      <c r="Q263" s="40">
        <f t="shared" si="12"/>
        <v>0</v>
      </c>
      <c r="R263" s="40">
        <f t="shared" si="13"/>
        <v>0</v>
      </c>
    </row>
    <row r="264" spans="4:18" ht="42" x14ac:dyDescent="0.2">
      <c r="D264" s="37" t="s">
        <v>197</v>
      </c>
      <c r="G264" s="38" t="s">
        <v>223</v>
      </c>
      <c r="H264" s="39">
        <v>17653</v>
      </c>
      <c r="I264" s="39">
        <v>17653</v>
      </c>
      <c r="J264" s="39">
        <v>17653</v>
      </c>
      <c r="K264" s="39">
        <v>0</v>
      </c>
      <c r="L264" s="39">
        <v>9757</v>
      </c>
      <c r="M264" s="39">
        <v>0</v>
      </c>
      <c r="N264" s="39">
        <v>0</v>
      </c>
      <c r="O264" s="39">
        <f>N264-P264</f>
        <v>0</v>
      </c>
      <c r="P264" s="39">
        <v>0</v>
      </c>
      <c r="Q264" s="40">
        <f t="shared" si="12"/>
        <v>0</v>
      </c>
      <c r="R264" s="40">
        <f t="shared" si="13"/>
        <v>0</v>
      </c>
    </row>
    <row r="265" spans="4:18" ht="21" x14ac:dyDescent="0.2">
      <c r="E265" s="37" t="s">
        <v>184</v>
      </c>
      <c r="G265" s="38" t="s">
        <v>185</v>
      </c>
      <c r="H265" s="39">
        <v>0</v>
      </c>
      <c r="I265" s="39">
        <v>0</v>
      </c>
      <c r="J265" s="39">
        <v>9757</v>
      </c>
      <c r="K265" s="39">
        <v>0</v>
      </c>
      <c r="L265" s="39">
        <v>9757</v>
      </c>
      <c r="M265" s="39">
        <v>0</v>
      </c>
      <c r="N265" s="39">
        <v>0</v>
      </c>
      <c r="O265" s="39">
        <f>N265-P265</f>
        <v>0</v>
      </c>
      <c r="P265" s="39">
        <v>0</v>
      </c>
      <c r="Q265" s="40">
        <f t="shared" si="12"/>
        <v>0</v>
      </c>
      <c r="R265" s="40">
        <f t="shared" si="13"/>
        <v>0</v>
      </c>
    </row>
    <row r="266" spans="4:18" x14ac:dyDescent="0.2">
      <c r="F266" s="37" t="s">
        <v>212</v>
      </c>
      <c r="G266" s="38" t="s">
        <v>213</v>
      </c>
      <c r="H266" s="39">
        <v>0</v>
      </c>
      <c r="I266" s="39">
        <v>0</v>
      </c>
      <c r="J266" s="39">
        <v>9757</v>
      </c>
      <c r="K266" s="39">
        <v>0</v>
      </c>
      <c r="L266" s="39">
        <v>9757</v>
      </c>
      <c r="M266" s="39">
        <v>0</v>
      </c>
      <c r="N266" s="39">
        <v>0</v>
      </c>
      <c r="O266" s="39">
        <f>N266-P266</f>
        <v>0</v>
      </c>
      <c r="P266" s="39">
        <v>0</v>
      </c>
      <c r="Q266" s="40">
        <f t="shared" ref="Q266:Q329" si="16">IF(K266=0,0,P266/K266*100)</f>
        <v>0</v>
      </c>
      <c r="R266" s="40">
        <f t="shared" ref="R266:R329" si="17">IF(J266=0,0,P266/J266*100)</f>
        <v>0</v>
      </c>
    </row>
    <row r="267" spans="4:18" ht="31.5" x14ac:dyDescent="0.2">
      <c r="E267" s="37" t="s">
        <v>214</v>
      </c>
      <c r="G267" s="38" t="s">
        <v>215</v>
      </c>
      <c r="H267" s="39">
        <v>0</v>
      </c>
      <c r="I267" s="39">
        <v>0</v>
      </c>
      <c r="J267" s="39">
        <v>7896</v>
      </c>
      <c r="K267" s="39">
        <v>0</v>
      </c>
      <c r="L267" s="39"/>
      <c r="M267" s="39"/>
      <c r="N267" s="39"/>
      <c r="O267" s="39"/>
      <c r="P267" s="39">
        <v>0</v>
      </c>
      <c r="Q267" s="40">
        <f t="shared" si="16"/>
        <v>0</v>
      </c>
      <c r="R267" s="40">
        <f t="shared" si="17"/>
        <v>0</v>
      </c>
    </row>
    <row r="268" spans="4:18" x14ac:dyDescent="0.2">
      <c r="F268" s="37" t="s">
        <v>150</v>
      </c>
      <c r="G268" s="38" t="s">
        <v>151</v>
      </c>
      <c r="H268" s="39">
        <v>0</v>
      </c>
      <c r="I268" s="39">
        <v>0</v>
      </c>
      <c r="J268" s="39">
        <v>55</v>
      </c>
      <c r="K268" s="39">
        <v>0</v>
      </c>
      <c r="L268" s="39"/>
      <c r="M268" s="39"/>
      <c r="N268" s="39"/>
      <c r="O268" s="39"/>
      <c r="P268" s="39">
        <v>0</v>
      </c>
      <c r="Q268" s="40">
        <f t="shared" si="16"/>
        <v>0</v>
      </c>
      <c r="R268" s="40">
        <f t="shared" si="17"/>
        <v>0</v>
      </c>
    </row>
    <row r="269" spans="4:18" x14ac:dyDescent="0.2">
      <c r="F269" s="37" t="s">
        <v>212</v>
      </c>
      <c r="G269" s="38" t="s">
        <v>213</v>
      </c>
      <c r="H269" s="39">
        <v>0</v>
      </c>
      <c r="I269" s="39">
        <v>0</v>
      </c>
      <c r="J269" s="39">
        <v>7841</v>
      </c>
      <c r="K269" s="39">
        <v>0</v>
      </c>
      <c r="L269" s="39"/>
      <c r="M269" s="39"/>
      <c r="N269" s="39"/>
      <c r="O269" s="39"/>
      <c r="P269" s="39">
        <v>0</v>
      </c>
      <c r="Q269" s="40">
        <f t="shared" si="16"/>
        <v>0</v>
      </c>
      <c r="R269" s="40">
        <f t="shared" si="17"/>
        <v>0</v>
      </c>
    </row>
    <row r="270" spans="4:18" ht="31.5" x14ac:dyDescent="0.2">
      <c r="D270" s="37" t="s">
        <v>173</v>
      </c>
      <c r="G270" s="38" t="s">
        <v>224</v>
      </c>
      <c r="H270" s="39">
        <v>525</v>
      </c>
      <c r="I270" s="39">
        <v>525</v>
      </c>
      <c r="J270" s="39">
        <v>525</v>
      </c>
      <c r="K270" s="39">
        <v>0</v>
      </c>
      <c r="L270" s="39"/>
      <c r="M270" s="39"/>
      <c r="N270" s="39"/>
      <c r="O270" s="39"/>
      <c r="P270" s="39">
        <v>0</v>
      </c>
      <c r="Q270" s="40">
        <f t="shared" si="16"/>
        <v>0</v>
      </c>
      <c r="R270" s="40">
        <f t="shared" si="17"/>
        <v>0</v>
      </c>
    </row>
    <row r="271" spans="4:18" ht="31.5" x14ac:dyDescent="0.2">
      <c r="E271" s="37" t="s">
        <v>214</v>
      </c>
      <c r="G271" s="38" t="s">
        <v>215</v>
      </c>
      <c r="H271" s="39">
        <v>0</v>
      </c>
      <c r="I271" s="39">
        <v>0</v>
      </c>
      <c r="J271" s="39">
        <v>525</v>
      </c>
      <c r="K271" s="39">
        <v>0</v>
      </c>
      <c r="L271" s="39"/>
      <c r="M271" s="39"/>
      <c r="N271" s="39"/>
      <c r="O271" s="39"/>
      <c r="P271" s="39">
        <v>0</v>
      </c>
      <c r="Q271" s="40">
        <f t="shared" si="16"/>
        <v>0</v>
      </c>
      <c r="R271" s="40">
        <f t="shared" si="17"/>
        <v>0</v>
      </c>
    </row>
    <row r="272" spans="4:18" x14ac:dyDescent="0.2">
      <c r="F272" s="37" t="s">
        <v>212</v>
      </c>
      <c r="G272" s="38" t="s">
        <v>213</v>
      </c>
      <c r="H272" s="39">
        <v>0</v>
      </c>
      <c r="I272" s="39">
        <v>0</v>
      </c>
      <c r="J272" s="39">
        <v>525</v>
      </c>
      <c r="K272" s="39">
        <v>0</v>
      </c>
      <c r="L272" s="39"/>
      <c r="M272" s="39"/>
      <c r="N272" s="39"/>
      <c r="O272" s="39"/>
      <c r="P272" s="39">
        <v>0</v>
      </c>
      <c r="Q272" s="40">
        <f t="shared" si="16"/>
        <v>0</v>
      </c>
      <c r="R272" s="40">
        <f t="shared" si="17"/>
        <v>0</v>
      </c>
    </row>
    <row r="273" spans="4:18" ht="21" x14ac:dyDescent="0.2">
      <c r="D273" s="37" t="s">
        <v>225</v>
      </c>
      <c r="G273" s="38" t="s">
        <v>217</v>
      </c>
      <c r="H273" s="39">
        <v>669</v>
      </c>
      <c r="I273" s="39">
        <v>669</v>
      </c>
      <c r="J273" s="39">
        <v>669</v>
      </c>
      <c r="K273" s="39">
        <v>57</v>
      </c>
      <c r="L273" s="39">
        <v>57</v>
      </c>
      <c r="M273" s="39">
        <v>0</v>
      </c>
      <c r="N273" s="39">
        <v>12.089</v>
      </c>
      <c r="O273" s="39">
        <f>N273-P273</f>
        <v>12.089</v>
      </c>
      <c r="P273" s="39">
        <v>0</v>
      </c>
      <c r="Q273" s="40">
        <f t="shared" si="16"/>
        <v>0</v>
      </c>
      <c r="R273" s="40">
        <f t="shared" si="17"/>
        <v>0</v>
      </c>
    </row>
    <row r="274" spans="4:18" ht="31.5" x14ac:dyDescent="0.2">
      <c r="E274" s="37" t="s">
        <v>214</v>
      </c>
      <c r="G274" s="38" t="s">
        <v>215</v>
      </c>
      <c r="H274" s="39">
        <v>0</v>
      </c>
      <c r="I274" s="39">
        <v>0</v>
      </c>
      <c r="J274" s="39">
        <v>669</v>
      </c>
      <c r="K274" s="39">
        <v>57</v>
      </c>
      <c r="L274" s="39">
        <v>57</v>
      </c>
      <c r="M274" s="39">
        <v>0</v>
      </c>
      <c r="N274" s="39">
        <v>12.089</v>
      </c>
      <c r="O274" s="39">
        <f>N274-P274</f>
        <v>12.089</v>
      </c>
      <c r="P274" s="39">
        <v>0</v>
      </c>
      <c r="Q274" s="40">
        <f t="shared" si="16"/>
        <v>0</v>
      </c>
      <c r="R274" s="40">
        <f t="shared" si="17"/>
        <v>0</v>
      </c>
    </row>
    <row r="275" spans="4:18" x14ac:dyDescent="0.2">
      <c r="F275" s="37" t="s">
        <v>138</v>
      </c>
      <c r="G275" s="38" t="s">
        <v>139</v>
      </c>
      <c r="H275" s="39">
        <v>0</v>
      </c>
      <c r="I275" s="39">
        <v>0</v>
      </c>
      <c r="J275" s="39">
        <v>605</v>
      </c>
      <c r="K275" s="39">
        <v>51</v>
      </c>
      <c r="L275" s="39">
        <v>51</v>
      </c>
      <c r="M275" s="39">
        <v>0</v>
      </c>
      <c r="N275" s="39">
        <v>12.089</v>
      </c>
      <c r="O275" s="39">
        <f>N275-P275</f>
        <v>12.089</v>
      </c>
      <c r="P275" s="39">
        <v>0</v>
      </c>
      <c r="Q275" s="40">
        <f t="shared" si="16"/>
        <v>0</v>
      </c>
      <c r="R275" s="40">
        <f t="shared" si="17"/>
        <v>0</v>
      </c>
    </row>
    <row r="276" spans="4:18" ht="21" x14ac:dyDescent="0.2">
      <c r="F276" s="37" t="s">
        <v>140</v>
      </c>
      <c r="G276" s="38" t="s">
        <v>141</v>
      </c>
      <c r="H276" s="39">
        <v>0</v>
      </c>
      <c r="I276" s="39">
        <v>0</v>
      </c>
      <c r="J276" s="39">
        <v>64</v>
      </c>
      <c r="K276" s="39">
        <v>6</v>
      </c>
      <c r="L276" s="39">
        <v>6</v>
      </c>
      <c r="M276" s="39">
        <v>0</v>
      </c>
      <c r="N276" s="39">
        <v>0</v>
      </c>
      <c r="O276" s="39">
        <f>N276-P276</f>
        <v>0</v>
      </c>
      <c r="P276" s="39">
        <v>0</v>
      </c>
      <c r="Q276" s="40">
        <f t="shared" si="16"/>
        <v>0</v>
      </c>
      <c r="R276" s="40">
        <f t="shared" si="17"/>
        <v>0</v>
      </c>
    </row>
    <row r="277" spans="4:18" ht="73.5" x14ac:dyDescent="0.2">
      <c r="D277" s="37" t="s">
        <v>226</v>
      </c>
      <c r="G277" s="38" t="s">
        <v>227</v>
      </c>
      <c r="H277" s="39">
        <v>1363</v>
      </c>
      <c r="I277" s="39">
        <v>1363</v>
      </c>
      <c r="J277" s="39">
        <v>1363</v>
      </c>
      <c r="K277" s="39">
        <v>0</v>
      </c>
      <c r="L277" s="39"/>
      <c r="M277" s="39"/>
      <c r="N277" s="39"/>
      <c r="O277" s="39"/>
      <c r="P277" s="39">
        <v>0</v>
      </c>
      <c r="Q277" s="40">
        <f t="shared" si="16"/>
        <v>0</v>
      </c>
      <c r="R277" s="40">
        <f t="shared" si="17"/>
        <v>0</v>
      </c>
    </row>
    <row r="278" spans="4:18" ht="31.5" x14ac:dyDescent="0.2">
      <c r="E278" s="37" t="s">
        <v>214</v>
      </c>
      <c r="G278" s="38" t="s">
        <v>215</v>
      </c>
      <c r="H278" s="39">
        <v>0</v>
      </c>
      <c r="I278" s="39">
        <v>0</v>
      </c>
      <c r="J278" s="39">
        <v>1363</v>
      </c>
      <c r="K278" s="39">
        <v>0</v>
      </c>
      <c r="L278" s="39"/>
      <c r="M278" s="39"/>
      <c r="N278" s="39"/>
      <c r="O278" s="39"/>
      <c r="P278" s="39">
        <v>0</v>
      </c>
      <c r="Q278" s="40">
        <f t="shared" si="16"/>
        <v>0</v>
      </c>
      <c r="R278" s="40">
        <f t="shared" si="17"/>
        <v>0</v>
      </c>
    </row>
    <row r="279" spans="4:18" x14ac:dyDescent="0.2">
      <c r="F279" s="37" t="s">
        <v>212</v>
      </c>
      <c r="G279" s="38" t="s">
        <v>213</v>
      </c>
      <c r="H279" s="39">
        <v>0</v>
      </c>
      <c r="I279" s="39">
        <v>0</v>
      </c>
      <c r="J279" s="39">
        <v>1363</v>
      </c>
      <c r="K279" s="39">
        <v>0</v>
      </c>
      <c r="L279" s="39"/>
      <c r="M279" s="39"/>
      <c r="N279" s="39"/>
      <c r="O279" s="39"/>
      <c r="P279" s="39">
        <v>0</v>
      </c>
      <c r="Q279" s="40">
        <f t="shared" si="16"/>
        <v>0</v>
      </c>
      <c r="R279" s="40">
        <f t="shared" si="17"/>
        <v>0</v>
      </c>
    </row>
    <row r="280" spans="4:18" ht="21" x14ac:dyDescent="0.2">
      <c r="D280" s="37" t="s">
        <v>228</v>
      </c>
      <c r="G280" s="38" t="s">
        <v>229</v>
      </c>
      <c r="H280" s="39">
        <v>17061</v>
      </c>
      <c r="I280" s="39">
        <v>17061</v>
      </c>
      <c r="J280" s="39">
        <v>17061</v>
      </c>
      <c r="K280" s="39">
        <v>961</v>
      </c>
      <c r="L280" s="39">
        <v>8336</v>
      </c>
      <c r="M280" s="39">
        <v>0</v>
      </c>
      <c r="N280" s="39">
        <v>741.66700000000003</v>
      </c>
      <c r="O280" s="39">
        <f t="shared" ref="O280:O295" si="18">N280-P280</f>
        <v>741.66700000000003</v>
      </c>
      <c r="P280" s="39">
        <v>0</v>
      </c>
      <c r="Q280" s="40">
        <f t="shared" si="16"/>
        <v>0</v>
      </c>
      <c r="R280" s="40">
        <f t="shared" si="17"/>
        <v>0</v>
      </c>
    </row>
    <row r="281" spans="4:18" x14ac:dyDescent="0.2">
      <c r="E281" s="37" t="s">
        <v>121</v>
      </c>
      <c r="G281" s="38" t="s">
        <v>122</v>
      </c>
      <c r="H281" s="39">
        <v>0</v>
      </c>
      <c r="I281" s="39">
        <v>0</v>
      </c>
      <c r="J281" s="39">
        <v>1000</v>
      </c>
      <c r="K281" s="39">
        <v>32</v>
      </c>
      <c r="L281" s="39">
        <v>1000</v>
      </c>
      <c r="M281" s="39">
        <v>0</v>
      </c>
      <c r="N281" s="39">
        <v>0</v>
      </c>
      <c r="O281" s="39">
        <f t="shared" si="18"/>
        <v>0</v>
      </c>
      <c r="P281" s="39">
        <v>0</v>
      </c>
      <c r="Q281" s="40">
        <f t="shared" si="16"/>
        <v>0</v>
      </c>
      <c r="R281" s="40">
        <f t="shared" si="17"/>
        <v>0</v>
      </c>
    </row>
    <row r="282" spans="4:18" x14ac:dyDescent="0.2">
      <c r="F282" s="37" t="s">
        <v>123</v>
      </c>
      <c r="G282" s="38" t="s">
        <v>124</v>
      </c>
      <c r="H282" s="39">
        <v>0</v>
      </c>
      <c r="I282" s="39">
        <v>0</v>
      </c>
      <c r="J282" s="39">
        <v>386</v>
      </c>
      <c r="K282" s="39">
        <v>32</v>
      </c>
      <c r="L282" s="39">
        <v>386</v>
      </c>
      <c r="M282" s="39">
        <v>0</v>
      </c>
      <c r="N282" s="39">
        <v>0</v>
      </c>
      <c r="O282" s="39">
        <f t="shared" si="18"/>
        <v>0</v>
      </c>
      <c r="P282" s="39">
        <v>0</v>
      </c>
      <c r="Q282" s="40">
        <f t="shared" si="16"/>
        <v>0</v>
      </c>
      <c r="R282" s="40">
        <f t="shared" si="17"/>
        <v>0</v>
      </c>
    </row>
    <row r="283" spans="4:18" x14ac:dyDescent="0.2">
      <c r="F283" s="37" t="s">
        <v>129</v>
      </c>
      <c r="G283" s="38" t="s">
        <v>130</v>
      </c>
      <c r="H283" s="39">
        <v>0</v>
      </c>
      <c r="I283" s="39">
        <v>0</v>
      </c>
      <c r="J283" s="39">
        <v>192</v>
      </c>
      <c r="K283" s="39">
        <v>0</v>
      </c>
      <c r="L283" s="39">
        <v>192</v>
      </c>
      <c r="M283" s="39">
        <v>0</v>
      </c>
      <c r="N283" s="39">
        <v>0</v>
      </c>
      <c r="O283" s="39">
        <f t="shared" si="18"/>
        <v>0</v>
      </c>
      <c r="P283" s="39">
        <v>0</v>
      </c>
      <c r="Q283" s="40">
        <f t="shared" si="16"/>
        <v>0</v>
      </c>
      <c r="R283" s="40">
        <f t="shared" si="17"/>
        <v>0</v>
      </c>
    </row>
    <row r="284" spans="4:18" x14ac:dyDescent="0.2">
      <c r="F284" s="37" t="s">
        <v>146</v>
      </c>
      <c r="G284" s="38" t="s">
        <v>147</v>
      </c>
      <c r="H284" s="39">
        <v>0</v>
      </c>
      <c r="I284" s="39">
        <v>0</v>
      </c>
      <c r="J284" s="39">
        <v>144</v>
      </c>
      <c r="K284" s="39">
        <v>0</v>
      </c>
      <c r="L284" s="39">
        <v>144</v>
      </c>
      <c r="M284" s="39">
        <v>0</v>
      </c>
      <c r="N284" s="39">
        <v>0</v>
      </c>
      <c r="O284" s="39">
        <f t="shared" si="18"/>
        <v>0</v>
      </c>
      <c r="P284" s="39">
        <v>0</v>
      </c>
      <c r="Q284" s="40">
        <f t="shared" si="16"/>
        <v>0</v>
      </c>
      <c r="R284" s="40">
        <f t="shared" si="17"/>
        <v>0</v>
      </c>
    </row>
    <row r="285" spans="4:18" x14ac:dyDescent="0.2">
      <c r="F285" s="37" t="s">
        <v>150</v>
      </c>
      <c r="G285" s="38" t="s">
        <v>151</v>
      </c>
      <c r="H285" s="39">
        <v>0</v>
      </c>
      <c r="I285" s="39">
        <v>0</v>
      </c>
      <c r="J285" s="39">
        <v>36</v>
      </c>
      <c r="K285" s="39">
        <v>0</v>
      </c>
      <c r="L285" s="39">
        <v>36</v>
      </c>
      <c r="M285" s="39">
        <v>0</v>
      </c>
      <c r="N285" s="39">
        <v>0</v>
      </c>
      <c r="O285" s="39">
        <f t="shared" si="18"/>
        <v>0</v>
      </c>
      <c r="P285" s="39">
        <v>0</v>
      </c>
      <c r="Q285" s="40">
        <f t="shared" si="16"/>
        <v>0</v>
      </c>
      <c r="R285" s="40">
        <f t="shared" si="17"/>
        <v>0</v>
      </c>
    </row>
    <row r="286" spans="4:18" ht="21" x14ac:dyDescent="0.2">
      <c r="F286" s="37" t="s">
        <v>125</v>
      </c>
      <c r="G286" s="38" t="s">
        <v>126</v>
      </c>
      <c r="H286" s="39">
        <v>0</v>
      </c>
      <c r="I286" s="39">
        <v>0</v>
      </c>
      <c r="J286" s="39">
        <v>242</v>
      </c>
      <c r="K286" s="39">
        <v>0</v>
      </c>
      <c r="L286" s="39">
        <v>242</v>
      </c>
      <c r="M286" s="39">
        <v>0</v>
      </c>
      <c r="N286" s="39">
        <v>0</v>
      </c>
      <c r="O286" s="39">
        <f t="shared" si="18"/>
        <v>0</v>
      </c>
      <c r="P286" s="39">
        <v>0</v>
      </c>
      <c r="Q286" s="40">
        <f t="shared" si="16"/>
        <v>0</v>
      </c>
      <c r="R286" s="40">
        <f t="shared" si="17"/>
        <v>0</v>
      </c>
    </row>
    <row r="287" spans="4:18" ht="21" x14ac:dyDescent="0.2">
      <c r="E287" s="37" t="s">
        <v>184</v>
      </c>
      <c r="G287" s="38" t="s">
        <v>185</v>
      </c>
      <c r="H287" s="39">
        <v>0</v>
      </c>
      <c r="I287" s="39">
        <v>0</v>
      </c>
      <c r="J287" s="39">
        <v>6928</v>
      </c>
      <c r="K287" s="39">
        <v>521</v>
      </c>
      <c r="L287" s="39">
        <v>6928</v>
      </c>
      <c r="M287" s="39">
        <v>0</v>
      </c>
      <c r="N287" s="39">
        <v>391.13299999999998</v>
      </c>
      <c r="O287" s="39">
        <f t="shared" si="18"/>
        <v>391.13299999999998</v>
      </c>
      <c r="P287" s="39">
        <v>0</v>
      </c>
      <c r="Q287" s="40">
        <f t="shared" si="16"/>
        <v>0</v>
      </c>
      <c r="R287" s="40">
        <f t="shared" si="17"/>
        <v>0</v>
      </c>
    </row>
    <row r="288" spans="4:18" x14ac:dyDescent="0.2">
      <c r="F288" s="37" t="s">
        <v>123</v>
      </c>
      <c r="G288" s="38" t="s">
        <v>124</v>
      </c>
      <c r="H288" s="39">
        <v>0</v>
      </c>
      <c r="I288" s="39">
        <v>0</v>
      </c>
      <c r="J288" s="39">
        <v>5986</v>
      </c>
      <c r="K288" s="39">
        <v>468</v>
      </c>
      <c r="L288" s="39">
        <v>5986</v>
      </c>
      <c r="M288" s="39">
        <v>0</v>
      </c>
      <c r="N288" s="39">
        <v>391.13299999999998</v>
      </c>
      <c r="O288" s="39">
        <f t="shared" si="18"/>
        <v>391.13299999999998</v>
      </c>
      <c r="P288" s="39">
        <v>0</v>
      </c>
      <c r="Q288" s="40">
        <f t="shared" si="16"/>
        <v>0</v>
      </c>
      <c r="R288" s="40">
        <f t="shared" si="17"/>
        <v>0</v>
      </c>
    </row>
    <row r="289" spans="5:18" x14ac:dyDescent="0.2">
      <c r="F289" s="37" t="s">
        <v>129</v>
      </c>
      <c r="G289" s="38" t="s">
        <v>130</v>
      </c>
      <c r="H289" s="39">
        <v>0</v>
      </c>
      <c r="I289" s="39">
        <v>0</v>
      </c>
      <c r="J289" s="39">
        <v>296</v>
      </c>
      <c r="K289" s="39">
        <v>0</v>
      </c>
      <c r="L289" s="39">
        <v>296</v>
      </c>
      <c r="M289" s="39">
        <v>0</v>
      </c>
      <c r="N289" s="39">
        <v>0</v>
      </c>
      <c r="O289" s="39">
        <f t="shared" si="18"/>
        <v>0</v>
      </c>
      <c r="P289" s="39">
        <v>0</v>
      </c>
      <c r="Q289" s="40">
        <f t="shared" si="16"/>
        <v>0</v>
      </c>
      <c r="R289" s="40">
        <f t="shared" si="17"/>
        <v>0</v>
      </c>
    </row>
    <row r="290" spans="5:18" x14ac:dyDescent="0.2">
      <c r="F290" s="37" t="s">
        <v>131</v>
      </c>
      <c r="G290" s="38" t="s">
        <v>36</v>
      </c>
      <c r="H290" s="39">
        <v>0</v>
      </c>
      <c r="I290" s="39">
        <v>0</v>
      </c>
      <c r="J290" s="39">
        <v>311</v>
      </c>
      <c r="K290" s="39">
        <v>25</v>
      </c>
      <c r="L290" s="39">
        <v>311</v>
      </c>
      <c r="M290" s="39">
        <v>0</v>
      </c>
      <c r="N290" s="39">
        <v>0</v>
      </c>
      <c r="O290" s="39">
        <f t="shared" si="18"/>
        <v>0</v>
      </c>
      <c r="P290" s="39">
        <v>0</v>
      </c>
      <c r="Q290" s="40">
        <f t="shared" si="16"/>
        <v>0</v>
      </c>
      <c r="R290" s="40">
        <f t="shared" si="17"/>
        <v>0</v>
      </c>
    </row>
    <row r="291" spans="5:18" ht="31.5" x14ac:dyDescent="0.2">
      <c r="F291" s="37" t="s">
        <v>132</v>
      </c>
      <c r="G291" s="38" t="s">
        <v>133</v>
      </c>
      <c r="H291" s="39">
        <v>0</v>
      </c>
      <c r="I291" s="39">
        <v>0</v>
      </c>
      <c r="J291" s="39">
        <v>188</v>
      </c>
      <c r="K291" s="39">
        <v>15</v>
      </c>
      <c r="L291" s="39">
        <v>188</v>
      </c>
      <c r="M291" s="39">
        <v>0</v>
      </c>
      <c r="N291" s="39">
        <v>0</v>
      </c>
      <c r="O291" s="39">
        <f t="shared" si="18"/>
        <v>0</v>
      </c>
      <c r="P291" s="39">
        <v>0</v>
      </c>
      <c r="Q291" s="40">
        <f t="shared" si="16"/>
        <v>0</v>
      </c>
      <c r="R291" s="40">
        <f t="shared" si="17"/>
        <v>0</v>
      </c>
    </row>
    <row r="292" spans="5:18" ht="21" x14ac:dyDescent="0.2">
      <c r="F292" s="37" t="s">
        <v>136</v>
      </c>
      <c r="G292" s="38" t="s">
        <v>137</v>
      </c>
      <c r="H292" s="39">
        <v>0</v>
      </c>
      <c r="I292" s="39">
        <v>0</v>
      </c>
      <c r="J292" s="39">
        <v>124</v>
      </c>
      <c r="K292" s="39">
        <v>11</v>
      </c>
      <c r="L292" s="39">
        <v>124</v>
      </c>
      <c r="M292" s="39">
        <v>0</v>
      </c>
      <c r="N292" s="39">
        <v>0</v>
      </c>
      <c r="O292" s="39">
        <f t="shared" si="18"/>
        <v>0</v>
      </c>
      <c r="P292" s="39">
        <v>0</v>
      </c>
      <c r="Q292" s="40">
        <f t="shared" si="16"/>
        <v>0</v>
      </c>
      <c r="R292" s="40">
        <f t="shared" si="17"/>
        <v>0</v>
      </c>
    </row>
    <row r="293" spans="5:18" x14ac:dyDescent="0.2">
      <c r="F293" s="37" t="s">
        <v>150</v>
      </c>
      <c r="G293" s="38" t="s">
        <v>151</v>
      </c>
      <c r="H293" s="39">
        <v>0</v>
      </c>
      <c r="I293" s="39">
        <v>0</v>
      </c>
      <c r="J293" s="39">
        <v>23</v>
      </c>
      <c r="K293" s="39">
        <v>2</v>
      </c>
      <c r="L293" s="39">
        <v>23</v>
      </c>
      <c r="M293" s="39">
        <v>0</v>
      </c>
      <c r="N293" s="39">
        <v>0</v>
      </c>
      <c r="O293" s="39">
        <f t="shared" si="18"/>
        <v>0</v>
      </c>
      <c r="P293" s="39">
        <v>0</v>
      </c>
      <c r="Q293" s="40">
        <f t="shared" si="16"/>
        <v>0</v>
      </c>
      <c r="R293" s="40">
        <f t="shared" si="17"/>
        <v>0</v>
      </c>
    </row>
    <row r="294" spans="5:18" ht="31.5" x14ac:dyDescent="0.2">
      <c r="E294" s="37" t="s">
        <v>214</v>
      </c>
      <c r="G294" s="38" t="s">
        <v>215</v>
      </c>
      <c r="H294" s="39">
        <v>0</v>
      </c>
      <c r="I294" s="39">
        <v>0</v>
      </c>
      <c r="J294" s="39">
        <v>9133</v>
      </c>
      <c r="K294" s="39">
        <v>408</v>
      </c>
      <c r="L294" s="39">
        <v>408</v>
      </c>
      <c r="M294" s="39">
        <v>0</v>
      </c>
      <c r="N294" s="39">
        <v>350.53399999999999</v>
      </c>
      <c r="O294" s="39">
        <f t="shared" si="18"/>
        <v>350.53399999999999</v>
      </c>
      <c r="P294" s="39">
        <v>0</v>
      </c>
      <c r="Q294" s="40">
        <f t="shared" si="16"/>
        <v>0</v>
      </c>
      <c r="R294" s="40">
        <f t="shared" si="17"/>
        <v>0</v>
      </c>
    </row>
    <row r="295" spans="5:18" x14ac:dyDescent="0.2">
      <c r="F295" s="37" t="s">
        <v>123</v>
      </c>
      <c r="G295" s="38" t="s">
        <v>124</v>
      </c>
      <c r="H295" s="39">
        <v>0</v>
      </c>
      <c r="I295" s="39">
        <v>0</v>
      </c>
      <c r="J295" s="39">
        <v>5133</v>
      </c>
      <c r="K295" s="39">
        <v>351</v>
      </c>
      <c r="L295" s="39">
        <v>351</v>
      </c>
      <c r="M295" s="39">
        <v>0</v>
      </c>
      <c r="N295" s="39">
        <v>340.33300000000003</v>
      </c>
      <c r="O295" s="39">
        <f t="shared" si="18"/>
        <v>340.33300000000003</v>
      </c>
      <c r="P295" s="39">
        <v>0</v>
      </c>
      <c r="Q295" s="40">
        <f t="shared" si="16"/>
        <v>0</v>
      </c>
      <c r="R295" s="40">
        <f t="shared" si="17"/>
        <v>0</v>
      </c>
    </row>
    <row r="296" spans="5:18" x14ac:dyDescent="0.2">
      <c r="F296" s="37" t="s">
        <v>129</v>
      </c>
      <c r="G296" s="38" t="s">
        <v>130</v>
      </c>
      <c r="H296" s="39">
        <v>0</v>
      </c>
      <c r="I296" s="39">
        <v>0</v>
      </c>
      <c r="J296" s="39">
        <v>95</v>
      </c>
      <c r="K296" s="39">
        <v>0</v>
      </c>
      <c r="L296" s="39"/>
      <c r="M296" s="39"/>
      <c r="N296" s="39"/>
      <c r="O296" s="39"/>
      <c r="P296" s="39">
        <v>0</v>
      </c>
      <c r="Q296" s="40">
        <f t="shared" si="16"/>
        <v>0</v>
      </c>
      <c r="R296" s="40">
        <f t="shared" si="17"/>
        <v>0</v>
      </c>
    </row>
    <row r="297" spans="5:18" x14ac:dyDescent="0.2">
      <c r="F297" s="37" t="s">
        <v>131</v>
      </c>
      <c r="G297" s="38" t="s">
        <v>36</v>
      </c>
      <c r="H297" s="39">
        <v>0</v>
      </c>
      <c r="I297" s="39">
        <v>0</v>
      </c>
      <c r="J297" s="39">
        <v>298</v>
      </c>
      <c r="K297" s="39">
        <v>21</v>
      </c>
      <c r="L297" s="39">
        <v>21</v>
      </c>
      <c r="M297" s="39">
        <v>0</v>
      </c>
      <c r="N297" s="39">
        <v>0</v>
      </c>
      <c r="O297" s="39">
        <f>N297-P297</f>
        <v>0</v>
      </c>
      <c r="P297" s="39">
        <v>0</v>
      </c>
      <c r="Q297" s="40">
        <f t="shared" si="16"/>
        <v>0</v>
      </c>
      <c r="R297" s="40">
        <f t="shared" si="17"/>
        <v>0</v>
      </c>
    </row>
    <row r="298" spans="5:18" ht="31.5" x14ac:dyDescent="0.2">
      <c r="F298" s="37" t="s">
        <v>132</v>
      </c>
      <c r="G298" s="38" t="s">
        <v>133</v>
      </c>
      <c r="H298" s="39">
        <v>0</v>
      </c>
      <c r="I298" s="39">
        <v>0</v>
      </c>
      <c r="J298" s="39">
        <v>174</v>
      </c>
      <c r="K298" s="39">
        <v>13</v>
      </c>
      <c r="L298" s="39">
        <v>13</v>
      </c>
      <c r="M298" s="39">
        <v>0</v>
      </c>
      <c r="N298" s="39">
        <v>0</v>
      </c>
      <c r="O298" s="39">
        <f>N298-P298</f>
        <v>0</v>
      </c>
      <c r="P298" s="39">
        <v>0</v>
      </c>
      <c r="Q298" s="40">
        <f t="shared" si="16"/>
        <v>0</v>
      </c>
      <c r="R298" s="40">
        <f t="shared" si="17"/>
        <v>0</v>
      </c>
    </row>
    <row r="299" spans="5:18" ht="21" x14ac:dyDescent="0.2">
      <c r="F299" s="37" t="s">
        <v>136</v>
      </c>
      <c r="G299" s="38" t="s">
        <v>137</v>
      </c>
      <c r="H299" s="39">
        <v>0</v>
      </c>
      <c r="I299" s="39">
        <v>0</v>
      </c>
      <c r="J299" s="39">
        <v>110</v>
      </c>
      <c r="K299" s="39">
        <v>8</v>
      </c>
      <c r="L299" s="39">
        <v>8</v>
      </c>
      <c r="M299" s="39">
        <v>0</v>
      </c>
      <c r="N299" s="39">
        <v>0</v>
      </c>
      <c r="O299" s="39">
        <f>N299-P299</f>
        <v>0</v>
      </c>
      <c r="P299" s="39">
        <v>0</v>
      </c>
      <c r="Q299" s="40">
        <f t="shared" si="16"/>
        <v>0</v>
      </c>
      <c r="R299" s="40">
        <f t="shared" si="17"/>
        <v>0</v>
      </c>
    </row>
    <row r="300" spans="5:18" x14ac:dyDescent="0.2">
      <c r="F300" s="37" t="s">
        <v>138</v>
      </c>
      <c r="G300" s="38" t="s">
        <v>139</v>
      </c>
      <c r="H300" s="39">
        <v>0</v>
      </c>
      <c r="I300" s="39">
        <v>0</v>
      </c>
      <c r="J300" s="39">
        <v>139</v>
      </c>
      <c r="K300" s="39">
        <v>12</v>
      </c>
      <c r="L300" s="39">
        <v>12</v>
      </c>
      <c r="M300" s="39">
        <v>0</v>
      </c>
      <c r="N300" s="39">
        <v>10.201000000000001</v>
      </c>
      <c r="O300" s="39">
        <f>N300-P300</f>
        <v>10.201000000000001</v>
      </c>
      <c r="P300" s="39">
        <v>0</v>
      </c>
      <c r="Q300" s="40">
        <f t="shared" si="16"/>
        <v>0</v>
      </c>
      <c r="R300" s="40">
        <f t="shared" si="17"/>
        <v>0</v>
      </c>
    </row>
    <row r="301" spans="5:18" ht="21" x14ac:dyDescent="0.2">
      <c r="F301" s="37" t="s">
        <v>140</v>
      </c>
      <c r="G301" s="38" t="s">
        <v>141</v>
      </c>
      <c r="H301" s="39">
        <v>0</v>
      </c>
      <c r="I301" s="39">
        <v>0</v>
      </c>
      <c r="J301" s="39">
        <v>14</v>
      </c>
      <c r="K301" s="39">
        <v>2</v>
      </c>
      <c r="L301" s="39">
        <v>2</v>
      </c>
      <c r="M301" s="39">
        <v>0</v>
      </c>
      <c r="N301" s="39">
        <v>0</v>
      </c>
      <c r="O301" s="39">
        <f>N301-P301</f>
        <v>0</v>
      </c>
      <c r="P301" s="39">
        <v>0</v>
      </c>
      <c r="Q301" s="40">
        <f t="shared" si="16"/>
        <v>0</v>
      </c>
      <c r="R301" s="40">
        <f t="shared" si="17"/>
        <v>0</v>
      </c>
    </row>
    <row r="302" spans="5:18" ht="21" x14ac:dyDescent="0.2">
      <c r="F302" s="37" t="s">
        <v>144</v>
      </c>
      <c r="G302" s="38" t="s">
        <v>145</v>
      </c>
      <c r="H302" s="39">
        <v>0</v>
      </c>
      <c r="I302" s="39">
        <v>0</v>
      </c>
      <c r="J302" s="39">
        <v>149</v>
      </c>
      <c r="K302" s="39">
        <v>0</v>
      </c>
      <c r="L302" s="39"/>
      <c r="M302" s="39"/>
      <c r="N302" s="39"/>
      <c r="O302" s="39"/>
      <c r="P302" s="39">
        <v>0</v>
      </c>
      <c r="Q302" s="40">
        <f t="shared" si="16"/>
        <v>0</v>
      </c>
      <c r="R302" s="40">
        <f t="shared" si="17"/>
        <v>0</v>
      </c>
    </row>
    <row r="303" spans="5:18" x14ac:dyDescent="0.2">
      <c r="F303" s="37" t="s">
        <v>146</v>
      </c>
      <c r="G303" s="38" t="s">
        <v>147</v>
      </c>
      <c r="H303" s="39">
        <v>0</v>
      </c>
      <c r="I303" s="39">
        <v>0</v>
      </c>
      <c r="J303" s="39">
        <v>142</v>
      </c>
      <c r="K303" s="39">
        <v>0</v>
      </c>
      <c r="L303" s="39"/>
      <c r="M303" s="39"/>
      <c r="N303" s="39"/>
      <c r="O303" s="39"/>
      <c r="P303" s="39">
        <v>0</v>
      </c>
      <c r="Q303" s="40">
        <f t="shared" si="16"/>
        <v>0</v>
      </c>
      <c r="R303" s="40">
        <f t="shared" si="17"/>
        <v>0</v>
      </c>
    </row>
    <row r="304" spans="5:18" x14ac:dyDescent="0.2">
      <c r="F304" s="37" t="s">
        <v>148</v>
      </c>
      <c r="G304" s="38" t="s">
        <v>149</v>
      </c>
      <c r="H304" s="39">
        <v>0</v>
      </c>
      <c r="I304" s="39">
        <v>0</v>
      </c>
      <c r="J304" s="39">
        <v>2724</v>
      </c>
      <c r="K304" s="39">
        <v>0</v>
      </c>
      <c r="L304" s="39"/>
      <c r="M304" s="39"/>
      <c r="N304" s="39"/>
      <c r="O304" s="39"/>
      <c r="P304" s="39">
        <v>0</v>
      </c>
      <c r="Q304" s="40">
        <f t="shared" si="16"/>
        <v>0</v>
      </c>
      <c r="R304" s="40">
        <f t="shared" si="17"/>
        <v>0</v>
      </c>
    </row>
    <row r="305" spans="2:18" x14ac:dyDescent="0.2">
      <c r="F305" s="37" t="s">
        <v>150</v>
      </c>
      <c r="G305" s="38" t="s">
        <v>151</v>
      </c>
      <c r="H305" s="39">
        <v>0</v>
      </c>
      <c r="I305" s="39">
        <v>0</v>
      </c>
      <c r="J305" s="39">
        <v>151</v>
      </c>
      <c r="K305" s="39">
        <v>1</v>
      </c>
      <c r="L305" s="39">
        <v>1</v>
      </c>
      <c r="M305" s="39">
        <v>0</v>
      </c>
      <c r="N305" s="39">
        <v>0</v>
      </c>
      <c r="O305" s="39">
        <f>N305-P305</f>
        <v>0</v>
      </c>
      <c r="P305" s="39">
        <v>0</v>
      </c>
      <c r="Q305" s="40">
        <f t="shared" si="16"/>
        <v>0</v>
      </c>
      <c r="R305" s="40">
        <f t="shared" si="17"/>
        <v>0</v>
      </c>
    </row>
    <row r="306" spans="2:18" x14ac:dyDescent="0.2">
      <c r="F306" s="37" t="s">
        <v>152</v>
      </c>
      <c r="G306" s="38" t="s">
        <v>153</v>
      </c>
      <c r="H306" s="39">
        <v>0</v>
      </c>
      <c r="I306" s="39">
        <v>0</v>
      </c>
      <c r="J306" s="39">
        <v>4</v>
      </c>
      <c r="K306" s="39">
        <v>0</v>
      </c>
      <c r="L306" s="39"/>
      <c r="M306" s="39"/>
      <c r="N306" s="39"/>
      <c r="O306" s="39"/>
      <c r="P306" s="39">
        <v>0</v>
      </c>
      <c r="Q306" s="40">
        <f t="shared" si="16"/>
        <v>0</v>
      </c>
      <c r="R306" s="40">
        <f t="shared" si="17"/>
        <v>0</v>
      </c>
    </row>
    <row r="307" spans="2:18" ht="21" x14ac:dyDescent="0.2">
      <c r="B307" s="37" t="s">
        <v>175</v>
      </c>
      <c r="G307" s="38" t="s">
        <v>230</v>
      </c>
      <c r="H307" s="39">
        <v>27408</v>
      </c>
      <c r="I307" s="39">
        <v>27408</v>
      </c>
      <c r="J307" s="39">
        <v>27408</v>
      </c>
      <c r="K307" s="39">
        <v>1275</v>
      </c>
      <c r="L307" s="39">
        <v>5669</v>
      </c>
      <c r="M307" s="39">
        <v>0</v>
      </c>
      <c r="N307" s="39">
        <v>952.47500000000002</v>
      </c>
      <c r="O307" s="39">
        <f t="shared" ref="O307:O316" si="19">N307-P307</f>
        <v>952.47500000000002</v>
      </c>
      <c r="P307" s="39">
        <v>0</v>
      </c>
      <c r="Q307" s="40">
        <f t="shared" si="16"/>
        <v>0</v>
      </c>
      <c r="R307" s="40">
        <f t="shared" si="17"/>
        <v>0</v>
      </c>
    </row>
    <row r="308" spans="2:18" ht="31.5" x14ac:dyDescent="0.2">
      <c r="C308" s="37" t="s">
        <v>207</v>
      </c>
      <c r="G308" s="38" t="s">
        <v>208</v>
      </c>
      <c r="H308" s="39">
        <v>27408</v>
      </c>
      <c r="I308" s="39">
        <v>27408</v>
      </c>
      <c r="J308" s="39">
        <v>27408</v>
      </c>
      <c r="K308" s="39">
        <v>1275</v>
      </c>
      <c r="L308" s="39">
        <v>5669</v>
      </c>
      <c r="M308" s="39">
        <v>0</v>
      </c>
      <c r="N308" s="39">
        <v>952.47500000000002</v>
      </c>
      <c r="O308" s="39">
        <f t="shared" si="19"/>
        <v>952.47500000000002</v>
      </c>
      <c r="P308" s="39">
        <v>0</v>
      </c>
      <c r="Q308" s="40">
        <f t="shared" si="16"/>
        <v>0</v>
      </c>
      <c r="R308" s="40">
        <f t="shared" si="17"/>
        <v>0</v>
      </c>
    </row>
    <row r="309" spans="2:18" ht="42" x14ac:dyDescent="0.2">
      <c r="D309" s="37" t="s">
        <v>119</v>
      </c>
      <c r="G309" s="38" t="s">
        <v>231</v>
      </c>
      <c r="H309" s="39">
        <v>20904</v>
      </c>
      <c r="I309" s="39">
        <v>20904</v>
      </c>
      <c r="J309" s="39">
        <v>20904</v>
      </c>
      <c r="K309" s="39">
        <v>1275</v>
      </c>
      <c r="L309" s="39">
        <v>3187</v>
      </c>
      <c r="M309" s="39">
        <v>0</v>
      </c>
      <c r="N309" s="39">
        <v>952.47500000000002</v>
      </c>
      <c r="O309" s="39">
        <f t="shared" si="19"/>
        <v>952.47500000000002</v>
      </c>
      <c r="P309" s="39">
        <v>0</v>
      </c>
      <c r="Q309" s="40">
        <f t="shared" si="16"/>
        <v>0</v>
      </c>
      <c r="R309" s="40">
        <f t="shared" si="17"/>
        <v>0</v>
      </c>
    </row>
    <row r="310" spans="2:18" x14ac:dyDescent="0.2">
      <c r="E310" s="37" t="s">
        <v>121</v>
      </c>
      <c r="G310" s="38" t="s">
        <v>122</v>
      </c>
      <c r="H310" s="39">
        <v>0</v>
      </c>
      <c r="I310" s="39">
        <v>0</v>
      </c>
      <c r="J310" s="39">
        <v>2000</v>
      </c>
      <c r="K310" s="39">
        <v>88</v>
      </c>
      <c r="L310" s="39">
        <v>2000</v>
      </c>
      <c r="M310" s="39">
        <v>0</v>
      </c>
      <c r="N310" s="39">
        <v>88</v>
      </c>
      <c r="O310" s="39">
        <f t="shared" si="19"/>
        <v>88</v>
      </c>
      <c r="P310" s="39">
        <v>0</v>
      </c>
      <c r="Q310" s="40">
        <f t="shared" si="16"/>
        <v>0</v>
      </c>
      <c r="R310" s="40">
        <f t="shared" si="17"/>
        <v>0</v>
      </c>
    </row>
    <row r="311" spans="2:18" x14ac:dyDescent="0.2">
      <c r="F311" s="37" t="s">
        <v>123</v>
      </c>
      <c r="G311" s="38" t="s">
        <v>124</v>
      </c>
      <c r="H311" s="39">
        <v>0</v>
      </c>
      <c r="I311" s="39">
        <v>0</v>
      </c>
      <c r="J311" s="39">
        <v>1500</v>
      </c>
      <c r="K311" s="39">
        <v>88</v>
      </c>
      <c r="L311" s="39">
        <v>1500</v>
      </c>
      <c r="M311" s="39">
        <v>0</v>
      </c>
      <c r="N311" s="39">
        <v>88</v>
      </c>
      <c r="O311" s="39">
        <f t="shared" si="19"/>
        <v>88</v>
      </c>
      <c r="P311" s="39">
        <v>0</v>
      </c>
      <c r="Q311" s="40">
        <f t="shared" si="16"/>
        <v>0</v>
      </c>
      <c r="R311" s="40">
        <f t="shared" si="17"/>
        <v>0</v>
      </c>
    </row>
    <row r="312" spans="2:18" x14ac:dyDescent="0.2">
      <c r="F312" s="37" t="s">
        <v>138</v>
      </c>
      <c r="G312" s="38" t="s">
        <v>139</v>
      </c>
      <c r="H312" s="39">
        <v>0</v>
      </c>
      <c r="I312" s="39">
        <v>0</v>
      </c>
      <c r="J312" s="39">
        <v>250</v>
      </c>
      <c r="K312" s="39">
        <v>0</v>
      </c>
      <c r="L312" s="39">
        <v>250</v>
      </c>
      <c r="M312" s="39">
        <v>0</v>
      </c>
      <c r="N312" s="39">
        <v>0</v>
      </c>
      <c r="O312" s="39">
        <f t="shared" si="19"/>
        <v>0</v>
      </c>
      <c r="P312" s="39">
        <v>0</v>
      </c>
      <c r="Q312" s="40">
        <f t="shared" si="16"/>
        <v>0</v>
      </c>
      <c r="R312" s="40">
        <f t="shared" si="17"/>
        <v>0</v>
      </c>
    </row>
    <row r="313" spans="2:18" ht="21" x14ac:dyDescent="0.2">
      <c r="F313" s="37" t="s">
        <v>142</v>
      </c>
      <c r="G313" s="38" t="s">
        <v>143</v>
      </c>
      <c r="H313" s="39">
        <v>0</v>
      </c>
      <c r="I313" s="39">
        <v>0</v>
      </c>
      <c r="J313" s="39">
        <v>100</v>
      </c>
      <c r="K313" s="39">
        <v>0</v>
      </c>
      <c r="L313" s="39">
        <v>100</v>
      </c>
      <c r="M313" s="39">
        <v>0</v>
      </c>
      <c r="N313" s="39">
        <v>0</v>
      </c>
      <c r="O313" s="39">
        <f t="shared" si="19"/>
        <v>0</v>
      </c>
      <c r="P313" s="39">
        <v>0</v>
      </c>
      <c r="Q313" s="40">
        <f t="shared" si="16"/>
        <v>0</v>
      </c>
      <c r="R313" s="40">
        <f t="shared" si="17"/>
        <v>0</v>
      </c>
    </row>
    <row r="314" spans="2:18" ht="21" x14ac:dyDescent="0.2">
      <c r="F314" s="37" t="s">
        <v>125</v>
      </c>
      <c r="G314" s="38" t="s">
        <v>126</v>
      </c>
      <c r="H314" s="39">
        <v>0</v>
      </c>
      <c r="I314" s="39">
        <v>0</v>
      </c>
      <c r="J314" s="39">
        <v>150</v>
      </c>
      <c r="K314" s="39">
        <v>0</v>
      </c>
      <c r="L314" s="39">
        <v>150</v>
      </c>
      <c r="M314" s="39">
        <v>0</v>
      </c>
      <c r="N314" s="39">
        <v>0</v>
      </c>
      <c r="O314" s="39">
        <f t="shared" si="19"/>
        <v>0</v>
      </c>
      <c r="P314" s="39">
        <v>0</v>
      </c>
      <c r="Q314" s="40">
        <f t="shared" si="16"/>
        <v>0</v>
      </c>
      <c r="R314" s="40">
        <f t="shared" si="17"/>
        <v>0</v>
      </c>
    </row>
    <row r="315" spans="2:18" ht="31.5" x14ac:dyDescent="0.2">
      <c r="E315" s="37" t="s">
        <v>214</v>
      </c>
      <c r="G315" s="38" t="s">
        <v>215</v>
      </c>
      <c r="H315" s="39">
        <v>0</v>
      </c>
      <c r="I315" s="39">
        <v>0</v>
      </c>
      <c r="J315" s="39">
        <v>18904</v>
      </c>
      <c r="K315" s="39">
        <v>1187</v>
      </c>
      <c r="L315" s="39">
        <v>1187</v>
      </c>
      <c r="M315" s="39">
        <v>0</v>
      </c>
      <c r="N315" s="39">
        <v>864.47500000000002</v>
      </c>
      <c r="O315" s="39">
        <f t="shared" si="19"/>
        <v>864.47500000000002</v>
      </c>
      <c r="P315" s="39">
        <v>0</v>
      </c>
      <c r="Q315" s="40">
        <f t="shared" si="16"/>
        <v>0</v>
      </c>
      <c r="R315" s="40">
        <f t="shared" si="17"/>
        <v>0</v>
      </c>
    </row>
    <row r="316" spans="2:18" x14ac:dyDescent="0.2">
      <c r="F316" s="37" t="s">
        <v>123</v>
      </c>
      <c r="G316" s="38" t="s">
        <v>124</v>
      </c>
      <c r="H316" s="39">
        <v>0</v>
      </c>
      <c r="I316" s="39">
        <v>0</v>
      </c>
      <c r="J316" s="39">
        <v>10420</v>
      </c>
      <c r="K316" s="39">
        <v>860</v>
      </c>
      <c r="L316" s="39">
        <v>860</v>
      </c>
      <c r="M316" s="39">
        <v>0</v>
      </c>
      <c r="N316" s="39">
        <v>700.36</v>
      </c>
      <c r="O316" s="39">
        <f t="shared" si="19"/>
        <v>700.36</v>
      </c>
      <c r="P316" s="39">
        <v>0</v>
      </c>
      <c r="Q316" s="40">
        <f t="shared" si="16"/>
        <v>0</v>
      </c>
      <c r="R316" s="40">
        <f t="shared" si="17"/>
        <v>0</v>
      </c>
    </row>
    <row r="317" spans="2:18" x14ac:dyDescent="0.2">
      <c r="F317" s="37" t="s">
        <v>129</v>
      </c>
      <c r="G317" s="38" t="s">
        <v>130</v>
      </c>
      <c r="H317" s="39">
        <v>0</v>
      </c>
      <c r="I317" s="39">
        <v>0</v>
      </c>
      <c r="J317" s="39">
        <v>1983</v>
      </c>
      <c r="K317" s="39">
        <v>0</v>
      </c>
      <c r="L317" s="39"/>
      <c r="M317" s="39"/>
      <c r="N317" s="39"/>
      <c r="O317" s="39"/>
      <c r="P317" s="39">
        <v>0</v>
      </c>
      <c r="Q317" s="40">
        <f t="shared" si="16"/>
        <v>0</v>
      </c>
      <c r="R317" s="40">
        <f t="shared" si="17"/>
        <v>0</v>
      </c>
    </row>
    <row r="318" spans="2:18" x14ac:dyDescent="0.2">
      <c r="F318" s="37" t="s">
        <v>131</v>
      </c>
      <c r="G318" s="38" t="s">
        <v>36</v>
      </c>
      <c r="H318" s="39">
        <v>0</v>
      </c>
      <c r="I318" s="39">
        <v>0</v>
      </c>
      <c r="J318" s="39">
        <v>629</v>
      </c>
      <c r="K318" s="39">
        <v>51</v>
      </c>
      <c r="L318" s="39">
        <v>51</v>
      </c>
      <c r="M318" s="39">
        <v>0</v>
      </c>
      <c r="N318" s="39">
        <v>0</v>
      </c>
      <c r="O318" s="39">
        <f>N318-P318</f>
        <v>0</v>
      </c>
      <c r="P318" s="39">
        <v>0</v>
      </c>
      <c r="Q318" s="40">
        <f t="shared" si="16"/>
        <v>0</v>
      </c>
      <c r="R318" s="40">
        <f t="shared" si="17"/>
        <v>0</v>
      </c>
    </row>
    <row r="319" spans="2:18" ht="31.5" x14ac:dyDescent="0.2">
      <c r="F319" s="37" t="s">
        <v>132</v>
      </c>
      <c r="G319" s="38" t="s">
        <v>133</v>
      </c>
      <c r="H319" s="39">
        <v>0</v>
      </c>
      <c r="I319" s="39">
        <v>0</v>
      </c>
      <c r="J319" s="39">
        <v>372</v>
      </c>
      <c r="K319" s="39">
        <v>30</v>
      </c>
      <c r="L319" s="39">
        <v>30</v>
      </c>
      <c r="M319" s="39">
        <v>0</v>
      </c>
      <c r="N319" s="39">
        <v>0</v>
      </c>
      <c r="O319" s="39">
        <f>N319-P319</f>
        <v>0</v>
      </c>
      <c r="P319" s="39">
        <v>0</v>
      </c>
      <c r="Q319" s="40">
        <f t="shared" si="16"/>
        <v>0</v>
      </c>
      <c r="R319" s="40">
        <f t="shared" si="17"/>
        <v>0</v>
      </c>
    </row>
    <row r="320" spans="2:18" x14ac:dyDescent="0.2">
      <c r="F320" s="37" t="s">
        <v>134</v>
      </c>
      <c r="G320" s="38" t="s">
        <v>135</v>
      </c>
      <c r="H320" s="39">
        <v>0</v>
      </c>
      <c r="I320" s="39">
        <v>0</v>
      </c>
      <c r="J320" s="39">
        <v>14</v>
      </c>
      <c r="K320" s="39">
        <v>0</v>
      </c>
      <c r="L320" s="39"/>
      <c r="M320" s="39"/>
      <c r="N320" s="39"/>
      <c r="O320" s="39"/>
      <c r="P320" s="39">
        <v>0</v>
      </c>
      <c r="Q320" s="40">
        <f t="shared" si="16"/>
        <v>0</v>
      </c>
      <c r="R320" s="40">
        <f t="shared" si="17"/>
        <v>0</v>
      </c>
    </row>
    <row r="321" spans="4:18" ht="21" x14ac:dyDescent="0.2">
      <c r="F321" s="37" t="s">
        <v>136</v>
      </c>
      <c r="G321" s="38" t="s">
        <v>137</v>
      </c>
      <c r="H321" s="39">
        <v>0</v>
      </c>
      <c r="I321" s="39">
        <v>0</v>
      </c>
      <c r="J321" s="39">
        <v>230</v>
      </c>
      <c r="K321" s="39">
        <v>17</v>
      </c>
      <c r="L321" s="39">
        <v>17</v>
      </c>
      <c r="M321" s="39">
        <v>0</v>
      </c>
      <c r="N321" s="39">
        <v>0</v>
      </c>
      <c r="O321" s="39">
        <f>N321-P321</f>
        <v>0</v>
      </c>
      <c r="P321" s="39">
        <v>0</v>
      </c>
      <c r="Q321" s="40">
        <f t="shared" si="16"/>
        <v>0</v>
      </c>
      <c r="R321" s="40">
        <f t="shared" si="17"/>
        <v>0</v>
      </c>
    </row>
    <row r="322" spans="4:18" x14ac:dyDescent="0.2">
      <c r="F322" s="37" t="s">
        <v>138</v>
      </c>
      <c r="G322" s="38" t="s">
        <v>139</v>
      </c>
      <c r="H322" s="39">
        <v>0</v>
      </c>
      <c r="I322" s="39">
        <v>0</v>
      </c>
      <c r="J322" s="39">
        <v>1849</v>
      </c>
      <c r="K322" s="39">
        <v>175</v>
      </c>
      <c r="L322" s="39">
        <v>175</v>
      </c>
      <c r="M322" s="39">
        <v>0</v>
      </c>
      <c r="N322" s="39">
        <v>164.11500000000001</v>
      </c>
      <c r="O322" s="39">
        <f>N322-P322</f>
        <v>164.11500000000001</v>
      </c>
      <c r="P322" s="39">
        <v>0</v>
      </c>
      <c r="Q322" s="40">
        <f t="shared" si="16"/>
        <v>0</v>
      </c>
      <c r="R322" s="40">
        <f t="shared" si="17"/>
        <v>0</v>
      </c>
    </row>
    <row r="323" spans="4:18" ht="21" x14ac:dyDescent="0.2">
      <c r="F323" s="37" t="s">
        <v>140</v>
      </c>
      <c r="G323" s="38" t="s">
        <v>141</v>
      </c>
      <c r="H323" s="39">
        <v>0</v>
      </c>
      <c r="I323" s="39">
        <v>0</v>
      </c>
      <c r="J323" s="39">
        <v>212</v>
      </c>
      <c r="K323" s="39">
        <v>16</v>
      </c>
      <c r="L323" s="39">
        <v>16</v>
      </c>
      <c r="M323" s="39">
        <v>0</v>
      </c>
      <c r="N323" s="39">
        <v>0</v>
      </c>
      <c r="O323" s="39">
        <f>N323-P323</f>
        <v>0</v>
      </c>
      <c r="P323" s="39">
        <v>0</v>
      </c>
      <c r="Q323" s="40">
        <f t="shared" si="16"/>
        <v>0</v>
      </c>
      <c r="R323" s="40">
        <f t="shared" si="17"/>
        <v>0</v>
      </c>
    </row>
    <row r="324" spans="4:18" ht="21" x14ac:dyDescent="0.2">
      <c r="F324" s="37" t="s">
        <v>142</v>
      </c>
      <c r="G324" s="38" t="s">
        <v>143</v>
      </c>
      <c r="H324" s="39">
        <v>0</v>
      </c>
      <c r="I324" s="39">
        <v>0</v>
      </c>
      <c r="J324" s="39">
        <v>150</v>
      </c>
      <c r="K324" s="39">
        <v>0</v>
      </c>
      <c r="L324" s="39"/>
      <c r="M324" s="39"/>
      <c r="N324" s="39"/>
      <c r="O324" s="39"/>
      <c r="P324" s="39">
        <v>0</v>
      </c>
      <c r="Q324" s="40">
        <f t="shared" si="16"/>
        <v>0</v>
      </c>
      <c r="R324" s="40">
        <f t="shared" si="17"/>
        <v>0</v>
      </c>
    </row>
    <row r="325" spans="4:18" ht="21" x14ac:dyDescent="0.2">
      <c r="F325" s="37" t="s">
        <v>144</v>
      </c>
      <c r="G325" s="38" t="s">
        <v>145</v>
      </c>
      <c r="H325" s="39">
        <v>0</v>
      </c>
      <c r="I325" s="39">
        <v>0</v>
      </c>
      <c r="J325" s="39">
        <v>451</v>
      </c>
      <c r="K325" s="39">
        <v>0</v>
      </c>
      <c r="L325" s="39"/>
      <c r="M325" s="39"/>
      <c r="N325" s="39"/>
      <c r="O325" s="39"/>
      <c r="P325" s="39">
        <v>0</v>
      </c>
      <c r="Q325" s="40">
        <f t="shared" si="16"/>
        <v>0</v>
      </c>
      <c r="R325" s="40">
        <f t="shared" si="17"/>
        <v>0</v>
      </c>
    </row>
    <row r="326" spans="4:18" x14ac:dyDescent="0.2">
      <c r="F326" s="37" t="s">
        <v>146</v>
      </c>
      <c r="G326" s="38" t="s">
        <v>147</v>
      </c>
      <c r="H326" s="39">
        <v>0</v>
      </c>
      <c r="I326" s="39">
        <v>0</v>
      </c>
      <c r="J326" s="39">
        <v>941</v>
      </c>
      <c r="K326" s="39">
        <v>0</v>
      </c>
      <c r="L326" s="39"/>
      <c r="M326" s="39"/>
      <c r="N326" s="39"/>
      <c r="O326" s="39"/>
      <c r="P326" s="39">
        <v>0</v>
      </c>
      <c r="Q326" s="40">
        <f t="shared" si="16"/>
        <v>0</v>
      </c>
      <c r="R326" s="40">
        <f t="shared" si="17"/>
        <v>0</v>
      </c>
    </row>
    <row r="327" spans="4:18" x14ac:dyDescent="0.2">
      <c r="F327" s="37" t="s">
        <v>148</v>
      </c>
      <c r="G327" s="38" t="s">
        <v>149</v>
      </c>
      <c r="H327" s="39">
        <v>0</v>
      </c>
      <c r="I327" s="39">
        <v>0</v>
      </c>
      <c r="J327" s="39">
        <v>780</v>
      </c>
      <c r="K327" s="39">
        <v>0</v>
      </c>
      <c r="L327" s="39"/>
      <c r="M327" s="39"/>
      <c r="N327" s="39"/>
      <c r="O327" s="39"/>
      <c r="P327" s="39">
        <v>0</v>
      </c>
      <c r="Q327" s="40">
        <f t="shared" si="16"/>
        <v>0</v>
      </c>
      <c r="R327" s="40">
        <f t="shared" si="17"/>
        <v>0</v>
      </c>
    </row>
    <row r="328" spans="4:18" x14ac:dyDescent="0.2">
      <c r="F328" s="37" t="s">
        <v>150</v>
      </c>
      <c r="G328" s="38" t="s">
        <v>151</v>
      </c>
      <c r="H328" s="39">
        <v>0</v>
      </c>
      <c r="I328" s="39">
        <v>0</v>
      </c>
      <c r="J328" s="39">
        <v>671</v>
      </c>
      <c r="K328" s="39">
        <v>38</v>
      </c>
      <c r="L328" s="39">
        <v>38</v>
      </c>
      <c r="M328" s="39">
        <v>0</v>
      </c>
      <c r="N328" s="39">
        <v>0</v>
      </c>
      <c r="O328" s="39">
        <f>N328-P328</f>
        <v>0</v>
      </c>
      <c r="P328" s="39">
        <v>0</v>
      </c>
      <c r="Q328" s="40">
        <f t="shared" si="16"/>
        <v>0</v>
      </c>
      <c r="R328" s="40">
        <f t="shared" si="17"/>
        <v>0</v>
      </c>
    </row>
    <row r="329" spans="4:18" ht="21" x14ac:dyDescent="0.2">
      <c r="F329" s="37" t="s">
        <v>125</v>
      </c>
      <c r="G329" s="38" t="s">
        <v>126</v>
      </c>
      <c r="H329" s="39">
        <v>0</v>
      </c>
      <c r="I329" s="39">
        <v>0</v>
      </c>
      <c r="J329" s="39">
        <v>195</v>
      </c>
      <c r="K329" s="39">
        <v>0</v>
      </c>
      <c r="L329" s="39"/>
      <c r="M329" s="39"/>
      <c r="N329" s="39"/>
      <c r="O329" s="39"/>
      <c r="P329" s="39">
        <v>0</v>
      </c>
      <c r="Q329" s="40">
        <f t="shared" si="16"/>
        <v>0</v>
      </c>
      <c r="R329" s="40">
        <f t="shared" si="17"/>
        <v>0</v>
      </c>
    </row>
    <row r="330" spans="4:18" x14ac:dyDescent="0.2">
      <c r="F330" s="37" t="s">
        <v>152</v>
      </c>
      <c r="G330" s="38" t="s">
        <v>153</v>
      </c>
      <c r="H330" s="39">
        <v>0</v>
      </c>
      <c r="I330" s="39">
        <v>0</v>
      </c>
      <c r="J330" s="39">
        <v>7</v>
      </c>
      <c r="K330" s="39">
        <v>0</v>
      </c>
      <c r="L330" s="39"/>
      <c r="M330" s="39"/>
      <c r="N330" s="39"/>
      <c r="O330" s="39"/>
      <c r="P330" s="39">
        <v>0</v>
      </c>
      <c r="Q330" s="40">
        <f t="shared" ref="Q330:Q393" si="20">IF(K330=0,0,P330/K330*100)</f>
        <v>0</v>
      </c>
      <c r="R330" s="40">
        <f t="shared" ref="R330:R393" si="21">IF(J330=0,0,P330/J330*100)</f>
        <v>0</v>
      </c>
    </row>
    <row r="331" spans="4:18" ht="31.5" x14ac:dyDescent="0.2">
      <c r="D331" s="37" t="s">
        <v>210</v>
      </c>
      <c r="G331" s="38" t="s">
        <v>232</v>
      </c>
      <c r="H331" s="39">
        <v>14</v>
      </c>
      <c r="I331" s="39">
        <v>14</v>
      </c>
      <c r="J331" s="39">
        <v>14</v>
      </c>
      <c r="K331" s="39">
        <v>0</v>
      </c>
      <c r="L331" s="39"/>
      <c r="M331" s="39"/>
      <c r="N331" s="39"/>
      <c r="O331" s="39"/>
      <c r="P331" s="39">
        <v>0</v>
      </c>
      <c r="Q331" s="40">
        <f t="shared" si="20"/>
        <v>0</v>
      </c>
      <c r="R331" s="40">
        <f t="shared" si="21"/>
        <v>0</v>
      </c>
    </row>
    <row r="332" spans="4:18" ht="31.5" x14ac:dyDescent="0.2">
      <c r="E332" s="37" t="s">
        <v>214</v>
      </c>
      <c r="G332" s="38" t="s">
        <v>215</v>
      </c>
      <c r="H332" s="39">
        <v>0</v>
      </c>
      <c r="I332" s="39">
        <v>0</v>
      </c>
      <c r="J332" s="39">
        <v>14</v>
      </c>
      <c r="K332" s="39">
        <v>0</v>
      </c>
      <c r="L332" s="39"/>
      <c r="M332" s="39"/>
      <c r="N332" s="39"/>
      <c r="O332" s="39"/>
      <c r="P332" s="39">
        <v>0</v>
      </c>
      <c r="Q332" s="40">
        <f t="shared" si="20"/>
        <v>0</v>
      </c>
      <c r="R332" s="40">
        <f t="shared" si="21"/>
        <v>0</v>
      </c>
    </row>
    <row r="333" spans="4:18" x14ac:dyDescent="0.2">
      <c r="F333" s="37" t="s">
        <v>150</v>
      </c>
      <c r="G333" s="38" t="s">
        <v>151</v>
      </c>
      <c r="H333" s="39">
        <v>0</v>
      </c>
      <c r="I333" s="39">
        <v>0</v>
      </c>
      <c r="J333" s="39">
        <v>14</v>
      </c>
      <c r="K333" s="39">
        <v>0</v>
      </c>
      <c r="L333" s="39"/>
      <c r="M333" s="39"/>
      <c r="N333" s="39"/>
      <c r="O333" s="39"/>
      <c r="P333" s="39">
        <v>0</v>
      </c>
      <c r="Q333" s="40">
        <f t="shared" si="20"/>
        <v>0</v>
      </c>
      <c r="R333" s="40">
        <f t="shared" si="21"/>
        <v>0</v>
      </c>
    </row>
    <row r="334" spans="4:18" ht="31.5" x14ac:dyDescent="0.2">
      <c r="D334" s="37" t="s">
        <v>233</v>
      </c>
      <c r="G334" s="38" t="s">
        <v>234</v>
      </c>
      <c r="H334" s="39">
        <v>1202</v>
      </c>
      <c r="I334" s="39">
        <v>1202</v>
      </c>
      <c r="J334" s="39">
        <v>1202</v>
      </c>
      <c r="K334" s="39">
        <v>0</v>
      </c>
      <c r="L334" s="39">
        <v>1202</v>
      </c>
      <c r="M334" s="39">
        <v>0</v>
      </c>
      <c r="N334" s="39">
        <v>0</v>
      </c>
      <c r="O334" s="39">
        <f t="shared" ref="O334:O339" si="22">N334-P334</f>
        <v>0</v>
      </c>
      <c r="P334" s="39">
        <v>0</v>
      </c>
      <c r="Q334" s="40">
        <f t="shared" si="20"/>
        <v>0</v>
      </c>
      <c r="R334" s="40">
        <f t="shared" si="21"/>
        <v>0</v>
      </c>
    </row>
    <row r="335" spans="4:18" ht="21" x14ac:dyDescent="0.2">
      <c r="E335" s="37" t="s">
        <v>210</v>
      </c>
      <c r="G335" s="38" t="s">
        <v>211</v>
      </c>
      <c r="H335" s="39">
        <v>0</v>
      </c>
      <c r="I335" s="39">
        <v>0</v>
      </c>
      <c r="J335" s="39">
        <v>1202</v>
      </c>
      <c r="K335" s="39">
        <v>0</v>
      </c>
      <c r="L335" s="39">
        <v>1202</v>
      </c>
      <c r="M335" s="39">
        <v>0</v>
      </c>
      <c r="N335" s="39">
        <v>0</v>
      </c>
      <c r="O335" s="39">
        <f t="shared" si="22"/>
        <v>0</v>
      </c>
      <c r="P335" s="39">
        <v>0</v>
      </c>
      <c r="Q335" s="40">
        <f t="shared" si="20"/>
        <v>0</v>
      </c>
      <c r="R335" s="40">
        <f t="shared" si="21"/>
        <v>0</v>
      </c>
    </row>
    <row r="336" spans="4:18" x14ac:dyDescent="0.2">
      <c r="F336" s="37" t="s">
        <v>212</v>
      </c>
      <c r="G336" s="38" t="s">
        <v>213</v>
      </c>
      <c r="H336" s="39">
        <v>0</v>
      </c>
      <c r="I336" s="39">
        <v>0</v>
      </c>
      <c r="J336" s="39">
        <v>1202</v>
      </c>
      <c r="K336" s="39">
        <v>0</v>
      </c>
      <c r="L336" s="39">
        <v>1202</v>
      </c>
      <c r="M336" s="39">
        <v>0</v>
      </c>
      <c r="N336" s="39">
        <v>0</v>
      </c>
      <c r="O336" s="39">
        <f t="shared" si="22"/>
        <v>0</v>
      </c>
      <c r="P336" s="39">
        <v>0</v>
      </c>
      <c r="Q336" s="40">
        <f t="shared" si="20"/>
        <v>0</v>
      </c>
      <c r="R336" s="40">
        <f t="shared" si="21"/>
        <v>0</v>
      </c>
    </row>
    <row r="337" spans="1:18" ht="31.5" x14ac:dyDescent="0.2">
      <c r="D337" s="37" t="s">
        <v>235</v>
      </c>
      <c r="G337" s="38" t="s">
        <v>236</v>
      </c>
      <c r="H337" s="39">
        <v>3191</v>
      </c>
      <c r="I337" s="39">
        <v>3191</v>
      </c>
      <c r="J337" s="39">
        <v>3191</v>
      </c>
      <c r="K337" s="39">
        <v>0</v>
      </c>
      <c r="L337" s="39">
        <v>1280</v>
      </c>
      <c r="M337" s="39">
        <v>0</v>
      </c>
      <c r="N337" s="39">
        <v>0</v>
      </c>
      <c r="O337" s="39">
        <f t="shared" si="22"/>
        <v>0</v>
      </c>
      <c r="P337" s="39">
        <v>0</v>
      </c>
      <c r="Q337" s="40">
        <f t="shared" si="20"/>
        <v>0</v>
      </c>
      <c r="R337" s="40">
        <f t="shared" si="21"/>
        <v>0</v>
      </c>
    </row>
    <row r="338" spans="1:18" ht="21" x14ac:dyDescent="0.2">
      <c r="E338" s="37" t="s">
        <v>210</v>
      </c>
      <c r="G338" s="38" t="s">
        <v>211</v>
      </c>
      <c r="H338" s="39">
        <v>0</v>
      </c>
      <c r="I338" s="39">
        <v>0</v>
      </c>
      <c r="J338" s="39">
        <v>1280</v>
      </c>
      <c r="K338" s="39">
        <v>0</v>
      </c>
      <c r="L338" s="39">
        <v>1280</v>
      </c>
      <c r="M338" s="39">
        <v>0</v>
      </c>
      <c r="N338" s="39">
        <v>0</v>
      </c>
      <c r="O338" s="39">
        <f t="shared" si="22"/>
        <v>0</v>
      </c>
      <c r="P338" s="39">
        <v>0</v>
      </c>
      <c r="Q338" s="40">
        <f t="shared" si="20"/>
        <v>0</v>
      </c>
      <c r="R338" s="40">
        <f t="shared" si="21"/>
        <v>0</v>
      </c>
    </row>
    <row r="339" spans="1:18" ht="21" x14ac:dyDescent="0.2">
      <c r="F339" s="37" t="s">
        <v>237</v>
      </c>
      <c r="G339" s="38" t="s">
        <v>238</v>
      </c>
      <c r="H339" s="39">
        <v>0</v>
      </c>
      <c r="I339" s="39">
        <v>0</v>
      </c>
      <c r="J339" s="39">
        <v>1280</v>
      </c>
      <c r="K339" s="39">
        <v>0</v>
      </c>
      <c r="L339" s="39">
        <v>1280</v>
      </c>
      <c r="M339" s="39">
        <v>0</v>
      </c>
      <c r="N339" s="39">
        <v>0</v>
      </c>
      <c r="O339" s="39">
        <f t="shared" si="22"/>
        <v>0</v>
      </c>
      <c r="P339" s="39">
        <v>0</v>
      </c>
      <c r="Q339" s="40">
        <f t="shared" si="20"/>
        <v>0</v>
      </c>
      <c r="R339" s="40">
        <f t="shared" si="21"/>
        <v>0</v>
      </c>
    </row>
    <row r="340" spans="1:18" ht="31.5" x14ac:dyDescent="0.2">
      <c r="E340" s="37" t="s">
        <v>214</v>
      </c>
      <c r="G340" s="38" t="s">
        <v>215</v>
      </c>
      <c r="H340" s="39">
        <v>0</v>
      </c>
      <c r="I340" s="39">
        <v>0</v>
      </c>
      <c r="J340" s="39">
        <v>1911</v>
      </c>
      <c r="K340" s="39">
        <v>0</v>
      </c>
      <c r="L340" s="39"/>
      <c r="M340" s="39"/>
      <c r="N340" s="39"/>
      <c r="O340" s="39"/>
      <c r="P340" s="39">
        <v>0</v>
      </c>
      <c r="Q340" s="40">
        <f t="shared" si="20"/>
        <v>0</v>
      </c>
      <c r="R340" s="40">
        <f t="shared" si="21"/>
        <v>0</v>
      </c>
    </row>
    <row r="341" spans="1:18" ht="21" x14ac:dyDescent="0.2">
      <c r="F341" s="37" t="s">
        <v>237</v>
      </c>
      <c r="G341" s="38" t="s">
        <v>238</v>
      </c>
      <c r="H341" s="39">
        <v>0</v>
      </c>
      <c r="I341" s="39">
        <v>0</v>
      </c>
      <c r="J341" s="39">
        <v>1911</v>
      </c>
      <c r="K341" s="39">
        <v>0</v>
      </c>
      <c r="L341" s="39"/>
      <c r="M341" s="39"/>
      <c r="N341" s="39"/>
      <c r="O341" s="39"/>
      <c r="P341" s="39">
        <v>0</v>
      </c>
      <c r="Q341" s="40">
        <f t="shared" si="20"/>
        <v>0</v>
      </c>
      <c r="R341" s="40">
        <f t="shared" si="21"/>
        <v>0</v>
      </c>
    </row>
    <row r="342" spans="1:18" ht="21" x14ac:dyDescent="0.2">
      <c r="D342" s="37" t="s">
        <v>129</v>
      </c>
      <c r="G342" s="38" t="s">
        <v>181</v>
      </c>
      <c r="H342" s="39">
        <v>2097</v>
      </c>
      <c r="I342" s="39">
        <v>2097</v>
      </c>
      <c r="J342" s="39">
        <v>2097</v>
      </c>
      <c r="K342" s="39">
        <v>0</v>
      </c>
      <c r="L342" s="39"/>
      <c r="M342" s="39"/>
      <c r="N342" s="39"/>
      <c r="O342" s="39"/>
      <c r="P342" s="39">
        <v>0</v>
      </c>
      <c r="Q342" s="40">
        <f t="shared" si="20"/>
        <v>0</v>
      </c>
      <c r="R342" s="40">
        <f t="shared" si="21"/>
        <v>0</v>
      </c>
    </row>
    <row r="343" spans="1:18" ht="21" x14ac:dyDescent="0.2">
      <c r="E343" s="37" t="s">
        <v>210</v>
      </c>
      <c r="G343" s="38" t="s">
        <v>211</v>
      </c>
      <c r="H343" s="39">
        <v>0</v>
      </c>
      <c r="I343" s="39">
        <v>0</v>
      </c>
      <c r="J343" s="39">
        <v>2097</v>
      </c>
      <c r="K343" s="39">
        <v>0</v>
      </c>
      <c r="L343" s="39"/>
      <c r="M343" s="39"/>
      <c r="N343" s="39"/>
      <c r="O343" s="39"/>
      <c r="P343" s="39">
        <v>0</v>
      </c>
      <c r="Q343" s="40">
        <f t="shared" si="20"/>
        <v>0</v>
      </c>
      <c r="R343" s="40">
        <f t="shared" si="21"/>
        <v>0</v>
      </c>
    </row>
    <row r="344" spans="1:18" ht="21" x14ac:dyDescent="0.2">
      <c r="F344" s="37" t="s">
        <v>182</v>
      </c>
      <c r="G344" s="38" t="s">
        <v>183</v>
      </c>
      <c r="H344" s="39">
        <v>0</v>
      </c>
      <c r="I344" s="39">
        <v>0</v>
      </c>
      <c r="J344" s="39">
        <v>2097</v>
      </c>
      <c r="K344" s="39">
        <v>0</v>
      </c>
      <c r="L344" s="39"/>
      <c r="M344" s="39"/>
      <c r="N344" s="39"/>
      <c r="O344" s="39"/>
      <c r="P344" s="39">
        <v>0</v>
      </c>
      <c r="Q344" s="40">
        <f t="shared" si="20"/>
        <v>0</v>
      </c>
      <c r="R344" s="40">
        <f t="shared" si="21"/>
        <v>0</v>
      </c>
    </row>
    <row r="345" spans="1:18" ht="22.5" x14ac:dyDescent="0.2">
      <c r="A345" s="33" t="s">
        <v>99</v>
      </c>
      <c r="B345" s="33"/>
      <c r="C345" s="33"/>
      <c r="D345" s="33"/>
      <c r="E345" s="33"/>
      <c r="F345" s="33"/>
      <c r="G345" s="34" t="s">
        <v>239</v>
      </c>
      <c r="H345" s="35">
        <v>136263</v>
      </c>
      <c r="I345" s="35">
        <v>136263</v>
      </c>
      <c r="J345" s="35">
        <v>136263</v>
      </c>
      <c r="K345" s="35">
        <v>0</v>
      </c>
      <c r="L345" s="35">
        <v>98747</v>
      </c>
      <c r="M345" s="35">
        <v>0</v>
      </c>
      <c r="N345" s="35">
        <v>0</v>
      </c>
      <c r="O345" s="35">
        <f t="shared" ref="O345:O354" si="23">N345-P345</f>
        <v>0</v>
      </c>
      <c r="P345" s="35">
        <v>0</v>
      </c>
      <c r="Q345" s="36">
        <f t="shared" si="20"/>
        <v>0</v>
      </c>
      <c r="R345" s="36">
        <f t="shared" si="21"/>
        <v>0</v>
      </c>
    </row>
    <row r="346" spans="1:18" x14ac:dyDescent="0.2">
      <c r="B346" s="37" t="s">
        <v>25</v>
      </c>
      <c r="G346" s="38" t="s">
        <v>240</v>
      </c>
      <c r="H346" s="39">
        <v>67230</v>
      </c>
      <c r="I346" s="39">
        <v>67230</v>
      </c>
      <c r="J346" s="39">
        <v>67230</v>
      </c>
      <c r="K346" s="39">
        <v>0</v>
      </c>
      <c r="L346" s="39">
        <v>62701</v>
      </c>
      <c r="M346" s="39">
        <v>0</v>
      </c>
      <c r="N346" s="39">
        <v>0</v>
      </c>
      <c r="O346" s="39">
        <f t="shared" si="23"/>
        <v>0</v>
      </c>
      <c r="P346" s="39">
        <v>0</v>
      </c>
      <c r="Q346" s="40">
        <f t="shared" si="20"/>
        <v>0</v>
      </c>
      <c r="R346" s="40">
        <f t="shared" si="21"/>
        <v>0</v>
      </c>
    </row>
    <row r="347" spans="1:18" ht="31.5" x14ac:dyDescent="0.2">
      <c r="C347" s="37" t="s">
        <v>136</v>
      </c>
      <c r="G347" s="38" t="s">
        <v>162</v>
      </c>
      <c r="H347" s="39">
        <v>1701</v>
      </c>
      <c r="I347" s="39">
        <v>1701</v>
      </c>
      <c r="J347" s="39">
        <v>1701</v>
      </c>
      <c r="K347" s="39">
        <v>0</v>
      </c>
      <c r="L347" s="39">
        <v>1701</v>
      </c>
      <c r="M347" s="39">
        <v>0</v>
      </c>
      <c r="N347" s="39">
        <v>0</v>
      </c>
      <c r="O347" s="39">
        <f t="shared" si="23"/>
        <v>0</v>
      </c>
      <c r="P347" s="39">
        <v>0</v>
      </c>
      <c r="Q347" s="40">
        <f t="shared" si="20"/>
        <v>0</v>
      </c>
      <c r="R347" s="40">
        <f t="shared" si="21"/>
        <v>0</v>
      </c>
    </row>
    <row r="348" spans="1:18" ht="42" x14ac:dyDescent="0.2">
      <c r="D348" s="37" t="s">
        <v>197</v>
      </c>
      <c r="G348" s="38" t="s">
        <v>241</v>
      </c>
      <c r="H348" s="39">
        <v>1701</v>
      </c>
      <c r="I348" s="39">
        <v>1701</v>
      </c>
      <c r="J348" s="39">
        <v>1701</v>
      </c>
      <c r="K348" s="39">
        <v>0</v>
      </c>
      <c r="L348" s="39">
        <v>1701</v>
      </c>
      <c r="M348" s="39">
        <v>0</v>
      </c>
      <c r="N348" s="39">
        <v>0</v>
      </c>
      <c r="O348" s="39">
        <f t="shared" si="23"/>
        <v>0</v>
      </c>
      <c r="P348" s="39">
        <v>0</v>
      </c>
      <c r="Q348" s="40">
        <f t="shared" si="20"/>
        <v>0</v>
      </c>
      <c r="R348" s="40">
        <f t="shared" si="21"/>
        <v>0</v>
      </c>
    </row>
    <row r="349" spans="1:18" x14ac:dyDescent="0.2">
      <c r="E349" s="37" t="s">
        <v>121</v>
      </c>
      <c r="G349" s="38" t="s">
        <v>122</v>
      </c>
      <c r="H349" s="39">
        <v>0</v>
      </c>
      <c r="I349" s="39">
        <v>0</v>
      </c>
      <c r="J349" s="39">
        <v>1701</v>
      </c>
      <c r="K349" s="39">
        <v>0</v>
      </c>
      <c r="L349" s="39">
        <v>1701</v>
      </c>
      <c r="M349" s="39">
        <v>0</v>
      </c>
      <c r="N349" s="39">
        <v>0</v>
      </c>
      <c r="O349" s="39">
        <f t="shared" si="23"/>
        <v>0</v>
      </c>
      <c r="P349" s="39">
        <v>0</v>
      </c>
      <c r="Q349" s="40">
        <f t="shared" si="20"/>
        <v>0</v>
      </c>
      <c r="R349" s="40">
        <f t="shared" si="21"/>
        <v>0</v>
      </c>
    </row>
    <row r="350" spans="1:18" x14ac:dyDescent="0.2">
      <c r="F350" s="37" t="s">
        <v>150</v>
      </c>
      <c r="G350" s="38" t="s">
        <v>151</v>
      </c>
      <c r="H350" s="39">
        <v>0</v>
      </c>
      <c r="I350" s="39">
        <v>0</v>
      </c>
      <c r="J350" s="39">
        <v>1701</v>
      </c>
      <c r="K350" s="39">
        <v>0</v>
      </c>
      <c r="L350" s="39">
        <v>1701</v>
      </c>
      <c r="M350" s="39">
        <v>0</v>
      </c>
      <c r="N350" s="39">
        <v>0</v>
      </c>
      <c r="O350" s="39">
        <f t="shared" si="23"/>
        <v>0</v>
      </c>
      <c r="P350" s="39">
        <v>0</v>
      </c>
      <c r="Q350" s="40">
        <f t="shared" si="20"/>
        <v>0</v>
      </c>
      <c r="R350" s="40">
        <f t="shared" si="21"/>
        <v>0</v>
      </c>
    </row>
    <row r="351" spans="1:18" ht="52.5" x14ac:dyDescent="0.2">
      <c r="C351" s="37" t="s">
        <v>178</v>
      </c>
      <c r="G351" s="38" t="s">
        <v>179</v>
      </c>
      <c r="H351" s="39">
        <v>65529</v>
      </c>
      <c r="I351" s="39">
        <v>65529</v>
      </c>
      <c r="J351" s="39">
        <v>65529</v>
      </c>
      <c r="K351" s="39">
        <v>0</v>
      </c>
      <c r="L351" s="39">
        <v>61000</v>
      </c>
      <c r="M351" s="39">
        <v>0</v>
      </c>
      <c r="N351" s="39">
        <v>0</v>
      </c>
      <c r="O351" s="39">
        <f t="shared" si="23"/>
        <v>0</v>
      </c>
      <c r="P351" s="39">
        <v>0</v>
      </c>
      <c r="Q351" s="40">
        <f t="shared" si="20"/>
        <v>0</v>
      </c>
      <c r="R351" s="40">
        <f t="shared" si="21"/>
        <v>0</v>
      </c>
    </row>
    <row r="352" spans="1:18" ht="21" x14ac:dyDescent="0.2">
      <c r="D352" s="37" t="s">
        <v>242</v>
      </c>
      <c r="G352" s="38" t="s">
        <v>243</v>
      </c>
      <c r="H352" s="39">
        <v>8529</v>
      </c>
      <c r="I352" s="39">
        <v>8529</v>
      </c>
      <c r="J352" s="39">
        <v>8529</v>
      </c>
      <c r="K352" s="39">
        <v>0</v>
      </c>
      <c r="L352" s="39">
        <v>4000</v>
      </c>
      <c r="M352" s="39">
        <v>0</v>
      </c>
      <c r="N352" s="39">
        <v>0</v>
      </c>
      <c r="O352" s="39">
        <f t="shared" si="23"/>
        <v>0</v>
      </c>
      <c r="P352" s="39">
        <v>0</v>
      </c>
      <c r="Q352" s="40">
        <f t="shared" si="20"/>
        <v>0</v>
      </c>
      <c r="R352" s="40">
        <f t="shared" si="21"/>
        <v>0</v>
      </c>
    </row>
    <row r="353" spans="2:18" x14ac:dyDescent="0.2">
      <c r="E353" s="37" t="s">
        <v>121</v>
      </c>
      <c r="G353" s="38" t="s">
        <v>122</v>
      </c>
      <c r="H353" s="39">
        <v>0</v>
      </c>
      <c r="I353" s="39">
        <v>0</v>
      </c>
      <c r="J353" s="39">
        <v>4000</v>
      </c>
      <c r="K353" s="39">
        <v>0</v>
      </c>
      <c r="L353" s="39">
        <v>4000</v>
      </c>
      <c r="M353" s="39">
        <v>0</v>
      </c>
      <c r="N353" s="39">
        <v>0</v>
      </c>
      <c r="O353" s="39">
        <f t="shared" si="23"/>
        <v>0</v>
      </c>
      <c r="P353" s="39">
        <v>0</v>
      </c>
      <c r="Q353" s="40">
        <f t="shared" si="20"/>
        <v>0</v>
      </c>
      <c r="R353" s="40">
        <f t="shared" si="21"/>
        <v>0</v>
      </c>
    </row>
    <row r="354" spans="2:18" x14ac:dyDescent="0.2">
      <c r="F354" s="37" t="s">
        <v>150</v>
      </c>
      <c r="G354" s="38" t="s">
        <v>151</v>
      </c>
      <c r="H354" s="39">
        <v>0</v>
      </c>
      <c r="I354" s="39">
        <v>0</v>
      </c>
      <c r="J354" s="39">
        <v>4000</v>
      </c>
      <c r="K354" s="39">
        <v>0</v>
      </c>
      <c r="L354" s="39">
        <v>4000</v>
      </c>
      <c r="M354" s="39">
        <v>0</v>
      </c>
      <c r="N354" s="39">
        <v>0</v>
      </c>
      <c r="O354" s="39">
        <f t="shared" si="23"/>
        <v>0</v>
      </c>
      <c r="P354" s="39">
        <v>0</v>
      </c>
      <c r="Q354" s="40">
        <f t="shared" si="20"/>
        <v>0</v>
      </c>
      <c r="R354" s="40">
        <f t="shared" si="21"/>
        <v>0</v>
      </c>
    </row>
    <row r="355" spans="2:18" ht="31.5" x14ac:dyDescent="0.2">
      <c r="E355" s="37" t="s">
        <v>244</v>
      </c>
      <c r="G355" s="38" t="s">
        <v>245</v>
      </c>
      <c r="H355" s="39">
        <v>0</v>
      </c>
      <c r="I355" s="39">
        <v>0</v>
      </c>
      <c r="J355" s="39">
        <v>4529</v>
      </c>
      <c r="K355" s="39">
        <v>0</v>
      </c>
      <c r="L355" s="39"/>
      <c r="M355" s="39"/>
      <c r="N355" s="39"/>
      <c r="O355" s="39"/>
      <c r="P355" s="39">
        <v>0</v>
      </c>
      <c r="Q355" s="40">
        <f t="shared" si="20"/>
        <v>0</v>
      </c>
      <c r="R355" s="40">
        <f t="shared" si="21"/>
        <v>0</v>
      </c>
    </row>
    <row r="356" spans="2:18" x14ac:dyDescent="0.2">
      <c r="F356" s="37" t="s">
        <v>150</v>
      </c>
      <c r="G356" s="38" t="s">
        <v>151</v>
      </c>
      <c r="H356" s="39">
        <v>0</v>
      </c>
      <c r="I356" s="39">
        <v>0</v>
      </c>
      <c r="J356" s="39">
        <v>4529</v>
      </c>
      <c r="K356" s="39">
        <v>0</v>
      </c>
      <c r="L356" s="39"/>
      <c r="M356" s="39"/>
      <c r="N356" s="39"/>
      <c r="O356" s="39"/>
      <c r="P356" s="39">
        <v>0</v>
      </c>
      <c r="Q356" s="40">
        <f t="shared" si="20"/>
        <v>0</v>
      </c>
      <c r="R356" s="40">
        <f t="shared" si="21"/>
        <v>0</v>
      </c>
    </row>
    <row r="357" spans="2:18" ht="31.5" x14ac:dyDescent="0.2">
      <c r="D357" s="37" t="s">
        <v>246</v>
      </c>
      <c r="G357" s="38" t="s">
        <v>247</v>
      </c>
      <c r="H357" s="39">
        <v>57000</v>
      </c>
      <c r="I357" s="39">
        <v>57000</v>
      </c>
      <c r="J357" s="39">
        <v>57000</v>
      </c>
      <c r="K357" s="39">
        <v>0</v>
      </c>
      <c r="L357" s="39">
        <v>57000</v>
      </c>
      <c r="M357" s="39">
        <v>0</v>
      </c>
      <c r="N357" s="39">
        <v>0</v>
      </c>
      <c r="O357" s="39">
        <f t="shared" ref="O357:O364" si="24">N357-P357</f>
        <v>0</v>
      </c>
      <c r="P357" s="39">
        <v>0</v>
      </c>
      <c r="Q357" s="40">
        <f t="shared" si="20"/>
        <v>0</v>
      </c>
      <c r="R357" s="40">
        <f t="shared" si="21"/>
        <v>0</v>
      </c>
    </row>
    <row r="358" spans="2:18" ht="21" x14ac:dyDescent="0.2">
      <c r="E358" s="37" t="s">
        <v>184</v>
      </c>
      <c r="G358" s="38" t="s">
        <v>185</v>
      </c>
      <c r="H358" s="39">
        <v>0</v>
      </c>
      <c r="I358" s="39">
        <v>0</v>
      </c>
      <c r="J358" s="39">
        <v>57000</v>
      </c>
      <c r="K358" s="39">
        <v>0</v>
      </c>
      <c r="L358" s="39">
        <v>57000</v>
      </c>
      <c r="M358" s="39">
        <v>0</v>
      </c>
      <c r="N358" s="39">
        <v>0</v>
      </c>
      <c r="O358" s="39">
        <f t="shared" si="24"/>
        <v>0</v>
      </c>
      <c r="P358" s="39">
        <v>0</v>
      </c>
      <c r="Q358" s="40">
        <f t="shared" si="20"/>
        <v>0</v>
      </c>
      <c r="R358" s="40">
        <f t="shared" si="21"/>
        <v>0</v>
      </c>
    </row>
    <row r="359" spans="2:18" ht="21" x14ac:dyDescent="0.2">
      <c r="F359" s="37" t="s">
        <v>248</v>
      </c>
      <c r="G359" s="38" t="s">
        <v>249</v>
      </c>
      <c r="H359" s="39">
        <v>0</v>
      </c>
      <c r="I359" s="39">
        <v>0</v>
      </c>
      <c r="J359" s="39">
        <v>57000</v>
      </c>
      <c r="K359" s="39">
        <v>0</v>
      </c>
      <c r="L359" s="39">
        <v>57000</v>
      </c>
      <c r="M359" s="39">
        <v>0</v>
      </c>
      <c r="N359" s="39">
        <v>0</v>
      </c>
      <c r="O359" s="39">
        <f t="shared" si="24"/>
        <v>0</v>
      </c>
      <c r="P359" s="39">
        <v>0</v>
      </c>
      <c r="Q359" s="40">
        <f t="shared" si="20"/>
        <v>0</v>
      </c>
      <c r="R359" s="40">
        <f t="shared" si="21"/>
        <v>0</v>
      </c>
    </row>
    <row r="360" spans="2:18" x14ac:dyDescent="0.2">
      <c r="B360" s="37" t="s">
        <v>29</v>
      </c>
      <c r="G360" s="38" t="s">
        <v>250</v>
      </c>
      <c r="H360" s="39">
        <v>44595</v>
      </c>
      <c r="I360" s="39">
        <v>44595</v>
      </c>
      <c r="J360" s="39">
        <v>44595</v>
      </c>
      <c r="K360" s="39">
        <v>0</v>
      </c>
      <c r="L360" s="39">
        <v>11608</v>
      </c>
      <c r="M360" s="39">
        <v>0</v>
      </c>
      <c r="N360" s="39">
        <v>0</v>
      </c>
      <c r="O360" s="39">
        <f t="shared" si="24"/>
        <v>0</v>
      </c>
      <c r="P360" s="39">
        <v>0</v>
      </c>
      <c r="Q360" s="40">
        <f t="shared" si="20"/>
        <v>0</v>
      </c>
      <c r="R360" s="40">
        <f t="shared" si="21"/>
        <v>0</v>
      </c>
    </row>
    <row r="361" spans="2:18" ht="52.5" x14ac:dyDescent="0.2">
      <c r="C361" s="37" t="s">
        <v>178</v>
      </c>
      <c r="G361" s="38" t="s">
        <v>179</v>
      </c>
      <c r="H361" s="39">
        <v>44595</v>
      </c>
      <c r="I361" s="39">
        <v>44595</v>
      </c>
      <c r="J361" s="39">
        <v>44595</v>
      </c>
      <c r="K361" s="39">
        <v>0</v>
      </c>
      <c r="L361" s="39">
        <v>11608</v>
      </c>
      <c r="M361" s="39">
        <v>0</v>
      </c>
      <c r="N361" s="39">
        <v>0</v>
      </c>
      <c r="O361" s="39">
        <f t="shared" si="24"/>
        <v>0</v>
      </c>
      <c r="P361" s="39">
        <v>0</v>
      </c>
      <c r="Q361" s="40">
        <f t="shared" si="20"/>
        <v>0</v>
      </c>
      <c r="R361" s="40">
        <f t="shared" si="21"/>
        <v>0</v>
      </c>
    </row>
    <row r="362" spans="2:18" x14ac:dyDescent="0.2">
      <c r="D362" s="37" t="s">
        <v>251</v>
      </c>
      <c r="G362" s="38" t="s">
        <v>252</v>
      </c>
      <c r="H362" s="39">
        <v>44595</v>
      </c>
      <c r="I362" s="39">
        <v>44595</v>
      </c>
      <c r="J362" s="39">
        <v>44595</v>
      </c>
      <c r="K362" s="39">
        <v>0</v>
      </c>
      <c r="L362" s="39">
        <v>11608</v>
      </c>
      <c r="M362" s="39">
        <v>0</v>
      </c>
      <c r="N362" s="39">
        <v>0</v>
      </c>
      <c r="O362" s="39">
        <f t="shared" si="24"/>
        <v>0</v>
      </c>
      <c r="P362" s="39">
        <v>0</v>
      </c>
      <c r="Q362" s="40">
        <f t="shared" si="20"/>
        <v>0</v>
      </c>
      <c r="R362" s="40">
        <f t="shared" si="21"/>
        <v>0</v>
      </c>
    </row>
    <row r="363" spans="2:18" x14ac:dyDescent="0.2">
      <c r="E363" s="37" t="s">
        <v>121</v>
      </c>
      <c r="G363" s="38" t="s">
        <v>122</v>
      </c>
      <c r="H363" s="39">
        <v>0</v>
      </c>
      <c r="I363" s="39">
        <v>0</v>
      </c>
      <c r="J363" s="39">
        <v>11608</v>
      </c>
      <c r="K363" s="39">
        <v>0</v>
      </c>
      <c r="L363" s="39">
        <v>11608</v>
      </c>
      <c r="M363" s="39">
        <v>0</v>
      </c>
      <c r="N363" s="39">
        <v>0</v>
      </c>
      <c r="O363" s="39">
        <f t="shared" si="24"/>
        <v>0</v>
      </c>
      <c r="P363" s="39">
        <v>0</v>
      </c>
      <c r="Q363" s="40">
        <f t="shared" si="20"/>
        <v>0</v>
      </c>
      <c r="R363" s="40">
        <f t="shared" si="21"/>
        <v>0</v>
      </c>
    </row>
    <row r="364" spans="2:18" ht="21" x14ac:dyDescent="0.2">
      <c r="F364" s="37" t="s">
        <v>248</v>
      </c>
      <c r="G364" s="38" t="s">
        <v>249</v>
      </c>
      <c r="H364" s="39">
        <v>0</v>
      </c>
      <c r="I364" s="39">
        <v>0</v>
      </c>
      <c r="J364" s="39">
        <v>11608</v>
      </c>
      <c r="K364" s="39">
        <v>0</v>
      </c>
      <c r="L364" s="39">
        <v>11608</v>
      </c>
      <c r="M364" s="39">
        <v>0</v>
      </c>
      <c r="N364" s="39">
        <v>0</v>
      </c>
      <c r="O364" s="39">
        <f t="shared" si="24"/>
        <v>0</v>
      </c>
      <c r="P364" s="39">
        <v>0</v>
      </c>
      <c r="Q364" s="40">
        <f t="shared" si="20"/>
        <v>0</v>
      </c>
      <c r="R364" s="40">
        <f t="shared" si="21"/>
        <v>0</v>
      </c>
    </row>
    <row r="365" spans="2:18" ht="31.5" x14ac:dyDescent="0.2">
      <c r="E365" s="37" t="s">
        <v>244</v>
      </c>
      <c r="G365" s="38" t="s">
        <v>245</v>
      </c>
      <c r="H365" s="39">
        <v>0</v>
      </c>
      <c r="I365" s="39">
        <v>0</v>
      </c>
      <c r="J365" s="39">
        <v>32987</v>
      </c>
      <c r="K365" s="39">
        <v>0</v>
      </c>
      <c r="L365" s="39"/>
      <c r="M365" s="39"/>
      <c r="N365" s="39"/>
      <c r="O365" s="39"/>
      <c r="P365" s="39">
        <v>0</v>
      </c>
      <c r="Q365" s="40">
        <f t="shared" si="20"/>
        <v>0</v>
      </c>
      <c r="R365" s="40">
        <f t="shared" si="21"/>
        <v>0</v>
      </c>
    </row>
    <row r="366" spans="2:18" ht="21" x14ac:dyDescent="0.2">
      <c r="F366" s="37" t="s">
        <v>248</v>
      </c>
      <c r="G366" s="38" t="s">
        <v>249</v>
      </c>
      <c r="H366" s="39">
        <v>0</v>
      </c>
      <c r="I366" s="39">
        <v>0</v>
      </c>
      <c r="J366" s="39">
        <v>32987</v>
      </c>
      <c r="K366" s="39">
        <v>0</v>
      </c>
      <c r="L366" s="39"/>
      <c r="M366" s="39"/>
      <c r="N366" s="39"/>
      <c r="O366" s="39"/>
      <c r="P366" s="39">
        <v>0</v>
      </c>
      <c r="Q366" s="40">
        <f t="shared" si="20"/>
        <v>0</v>
      </c>
      <c r="R366" s="40">
        <f t="shared" si="21"/>
        <v>0</v>
      </c>
    </row>
    <row r="367" spans="2:18" x14ac:dyDescent="0.2">
      <c r="B367" s="37" t="s">
        <v>42</v>
      </c>
      <c r="G367" s="38" t="s">
        <v>253</v>
      </c>
      <c r="H367" s="39">
        <v>24438</v>
      </c>
      <c r="I367" s="39">
        <v>24438</v>
      </c>
      <c r="J367" s="39">
        <v>24438</v>
      </c>
      <c r="K367" s="39">
        <v>0</v>
      </c>
      <c r="L367" s="39">
        <v>24438</v>
      </c>
      <c r="M367" s="39">
        <v>0</v>
      </c>
      <c r="N367" s="39">
        <v>0</v>
      </c>
      <c r="O367" s="39">
        <f t="shared" ref="O367:O386" si="25">N367-P367</f>
        <v>0</v>
      </c>
      <c r="P367" s="39">
        <v>0</v>
      </c>
      <c r="Q367" s="40">
        <f t="shared" si="20"/>
        <v>0</v>
      </c>
      <c r="R367" s="40">
        <f t="shared" si="21"/>
        <v>0</v>
      </c>
    </row>
    <row r="368" spans="2:18" ht="31.5" x14ac:dyDescent="0.2">
      <c r="C368" s="37" t="s">
        <v>136</v>
      </c>
      <c r="G368" s="38" t="s">
        <v>162</v>
      </c>
      <c r="H368" s="39">
        <v>24438</v>
      </c>
      <c r="I368" s="39">
        <v>24438</v>
      </c>
      <c r="J368" s="39">
        <v>24438</v>
      </c>
      <c r="K368" s="39">
        <v>0</v>
      </c>
      <c r="L368" s="39">
        <v>24438</v>
      </c>
      <c r="M368" s="39">
        <v>0</v>
      </c>
      <c r="N368" s="39">
        <v>0</v>
      </c>
      <c r="O368" s="39">
        <f t="shared" si="25"/>
        <v>0</v>
      </c>
      <c r="P368" s="39">
        <v>0</v>
      </c>
      <c r="Q368" s="40">
        <f t="shared" si="20"/>
        <v>0</v>
      </c>
      <c r="R368" s="40">
        <f t="shared" si="21"/>
        <v>0</v>
      </c>
    </row>
    <row r="369" spans="1:18" x14ac:dyDescent="0.2">
      <c r="D369" s="37" t="s">
        <v>242</v>
      </c>
      <c r="G369" s="38" t="s">
        <v>254</v>
      </c>
      <c r="H369" s="39">
        <v>20259</v>
      </c>
      <c r="I369" s="39">
        <v>20259</v>
      </c>
      <c r="J369" s="39">
        <v>20259</v>
      </c>
      <c r="K369" s="39">
        <v>0</v>
      </c>
      <c r="L369" s="39">
        <v>20259</v>
      </c>
      <c r="M369" s="39">
        <v>0</v>
      </c>
      <c r="N369" s="39">
        <v>0</v>
      </c>
      <c r="O369" s="39">
        <f t="shared" si="25"/>
        <v>0</v>
      </c>
      <c r="P369" s="39">
        <v>0</v>
      </c>
      <c r="Q369" s="40">
        <f t="shared" si="20"/>
        <v>0</v>
      </c>
      <c r="R369" s="40">
        <f t="shared" si="21"/>
        <v>0</v>
      </c>
    </row>
    <row r="370" spans="1:18" x14ac:dyDescent="0.2">
      <c r="E370" s="37" t="s">
        <v>121</v>
      </c>
      <c r="G370" s="38" t="s">
        <v>122</v>
      </c>
      <c r="H370" s="39">
        <v>0</v>
      </c>
      <c r="I370" s="39">
        <v>0</v>
      </c>
      <c r="J370" s="39">
        <v>15058</v>
      </c>
      <c r="K370" s="39">
        <v>0</v>
      </c>
      <c r="L370" s="39">
        <v>15058</v>
      </c>
      <c r="M370" s="39">
        <v>0</v>
      </c>
      <c r="N370" s="39">
        <v>0</v>
      </c>
      <c r="O370" s="39">
        <f t="shared" si="25"/>
        <v>0</v>
      </c>
      <c r="P370" s="39">
        <v>0</v>
      </c>
      <c r="Q370" s="40">
        <f t="shared" si="20"/>
        <v>0</v>
      </c>
      <c r="R370" s="40">
        <f t="shared" si="21"/>
        <v>0</v>
      </c>
    </row>
    <row r="371" spans="1:18" x14ac:dyDescent="0.2">
      <c r="F371" s="37" t="s">
        <v>150</v>
      </c>
      <c r="G371" s="38" t="s">
        <v>151</v>
      </c>
      <c r="H371" s="39">
        <v>0</v>
      </c>
      <c r="I371" s="39">
        <v>0</v>
      </c>
      <c r="J371" s="39">
        <v>15058</v>
      </c>
      <c r="K371" s="39">
        <v>0</v>
      </c>
      <c r="L371" s="39">
        <v>15058</v>
      </c>
      <c r="M371" s="39">
        <v>0</v>
      </c>
      <c r="N371" s="39">
        <v>0</v>
      </c>
      <c r="O371" s="39">
        <f t="shared" si="25"/>
        <v>0</v>
      </c>
      <c r="P371" s="39">
        <v>0</v>
      </c>
      <c r="Q371" s="40">
        <f t="shared" si="20"/>
        <v>0</v>
      </c>
      <c r="R371" s="40">
        <f t="shared" si="21"/>
        <v>0</v>
      </c>
    </row>
    <row r="372" spans="1:18" ht="21" x14ac:dyDescent="0.2">
      <c r="E372" s="37" t="s">
        <v>164</v>
      </c>
      <c r="G372" s="38" t="s">
        <v>165</v>
      </c>
      <c r="H372" s="39">
        <v>0</v>
      </c>
      <c r="I372" s="39">
        <v>0</v>
      </c>
      <c r="J372" s="39">
        <v>5201</v>
      </c>
      <c r="K372" s="39">
        <v>0</v>
      </c>
      <c r="L372" s="39">
        <v>5201</v>
      </c>
      <c r="M372" s="39">
        <v>0</v>
      </c>
      <c r="N372" s="39">
        <v>0</v>
      </c>
      <c r="O372" s="39">
        <f t="shared" si="25"/>
        <v>0</v>
      </c>
      <c r="P372" s="39">
        <v>0</v>
      </c>
      <c r="Q372" s="40">
        <f t="shared" si="20"/>
        <v>0</v>
      </c>
      <c r="R372" s="40">
        <f t="shared" si="21"/>
        <v>0</v>
      </c>
    </row>
    <row r="373" spans="1:18" x14ac:dyDescent="0.2">
      <c r="F373" s="37" t="s">
        <v>150</v>
      </c>
      <c r="G373" s="38" t="s">
        <v>151</v>
      </c>
      <c r="H373" s="39">
        <v>0</v>
      </c>
      <c r="I373" s="39">
        <v>0</v>
      </c>
      <c r="J373" s="39">
        <v>5201</v>
      </c>
      <c r="K373" s="39">
        <v>0</v>
      </c>
      <c r="L373" s="39">
        <v>5201</v>
      </c>
      <c r="M373" s="39">
        <v>0</v>
      </c>
      <c r="N373" s="39">
        <v>0</v>
      </c>
      <c r="O373" s="39">
        <f t="shared" si="25"/>
        <v>0</v>
      </c>
      <c r="P373" s="39">
        <v>0</v>
      </c>
      <c r="Q373" s="40">
        <f t="shared" si="20"/>
        <v>0</v>
      </c>
      <c r="R373" s="40">
        <f t="shared" si="21"/>
        <v>0</v>
      </c>
    </row>
    <row r="374" spans="1:18" ht="21" x14ac:dyDescent="0.2">
      <c r="D374" s="37" t="s">
        <v>255</v>
      </c>
      <c r="G374" s="38" t="s">
        <v>256</v>
      </c>
      <c r="H374" s="39">
        <v>4179</v>
      </c>
      <c r="I374" s="39">
        <v>4179</v>
      </c>
      <c r="J374" s="39">
        <v>4179</v>
      </c>
      <c r="K374" s="39">
        <v>0</v>
      </c>
      <c r="L374" s="39">
        <v>4179</v>
      </c>
      <c r="M374" s="39">
        <v>0</v>
      </c>
      <c r="N374" s="39">
        <v>0</v>
      </c>
      <c r="O374" s="39">
        <f t="shared" si="25"/>
        <v>0</v>
      </c>
      <c r="P374" s="39">
        <v>0</v>
      </c>
      <c r="Q374" s="40">
        <f t="shared" si="20"/>
        <v>0</v>
      </c>
      <c r="R374" s="40">
        <f t="shared" si="21"/>
        <v>0</v>
      </c>
    </row>
    <row r="375" spans="1:18" x14ac:dyDescent="0.2">
      <c r="E375" s="37" t="s">
        <v>121</v>
      </c>
      <c r="G375" s="38" t="s">
        <v>122</v>
      </c>
      <c r="H375" s="39">
        <v>0</v>
      </c>
      <c r="I375" s="39">
        <v>0</v>
      </c>
      <c r="J375" s="39">
        <v>2000</v>
      </c>
      <c r="K375" s="39">
        <v>0</v>
      </c>
      <c r="L375" s="39">
        <v>2000</v>
      </c>
      <c r="M375" s="39">
        <v>0</v>
      </c>
      <c r="N375" s="39">
        <v>0</v>
      </c>
      <c r="O375" s="39">
        <f t="shared" si="25"/>
        <v>0</v>
      </c>
      <c r="P375" s="39">
        <v>0</v>
      </c>
      <c r="Q375" s="40">
        <f t="shared" si="20"/>
        <v>0</v>
      </c>
      <c r="R375" s="40">
        <f t="shared" si="21"/>
        <v>0</v>
      </c>
    </row>
    <row r="376" spans="1:18" x14ac:dyDescent="0.2">
      <c r="F376" s="37" t="s">
        <v>150</v>
      </c>
      <c r="G376" s="38" t="s">
        <v>151</v>
      </c>
      <c r="H376" s="39">
        <v>0</v>
      </c>
      <c r="I376" s="39">
        <v>0</v>
      </c>
      <c r="J376" s="39">
        <v>2000</v>
      </c>
      <c r="K376" s="39">
        <v>0</v>
      </c>
      <c r="L376" s="39">
        <v>2000</v>
      </c>
      <c r="M376" s="39">
        <v>0</v>
      </c>
      <c r="N376" s="39">
        <v>0</v>
      </c>
      <c r="O376" s="39">
        <f t="shared" si="25"/>
        <v>0</v>
      </c>
      <c r="P376" s="39">
        <v>0</v>
      </c>
      <c r="Q376" s="40">
        <f t="shared" si="20"/>
        <v>0</v>
      </c>
      <c r="R376" s="40">
        <f t="shared" si="21"/>
        <v>0</v>
      </c>
    </row>
    <row r="377" spans="1:18" ht="21" x14ac:dyDescent="0.2">
      <c r="E377" s="37" t="s">
        <v>164</v>
      </c>
      <c r="G377" s="38" t="s">
        <v>165</v>
      </c>
      <c r="H377" s="39">
        <v>0</v>
      </c>
      <c r="I377" s="39">
        <v>0</v>
      </c>
      <c r="J377" s="39">
        <v>2179</v>
      </c>
      <c r="K377" s="39">
        <v>0</v>
      </c>
      <c r="L377" s="39">
        <v>2179</v>
      </c>
      <c r="M377" s="39">
        <v>0</v>
      </c>
      <c r="N377" s="39">
        <v>0</v>
      </c>
      <c r="O377" s="39">
        <f t="shared" si="25"/>
        <v>0</v>
      </c>
      <c r="P377" s="39">
        <v>0</v>
      </c>
      <c r="Q377" s="40">
        <f t="shared" si="20"/>
        <v>0</v>
      </c>
      <c r="R377" s="40">
        <f t="shared" si="21"/>
        <v>0</v>
      </c>
    </row>
    <row r="378" spans="1:18" x14ac:dyDescent="0.2">
      <c r="F378" s="37" t="s">
        <v>150</v>
      </c>
      <c r="G378" s="38" t="s">
        <v>151</v>
      </c>
      <c r="H378" s="39">
        <v>0</v>
      </c>
      <c r="I378" s="39">
        <v>0</v>
      </c>
      <c r="J378" s="39">
        <v>2179</v>
      </c>
      <c r="K378" s="39">
        <v>0</v>
      </c>
      <c r="L378" s="39">
        <v>2179</v>
      </c>
      <c r="M378" s="39">
        <v>0</v>
      </c>
      <c r="N378" s="39">
        <v>0</v>
      </c>
      <c r="O378" s="39">
        <f t="shared" si="25"/>
        <v>0</v>
      </c>
      <c r="P378" s="39">
        <v>0</v>
      </c>
      <c r="Q378" s="40">
        <f t="shared" si="20"/>
        <v>0</v>
      </c>
      <c r="R378" s="40">
        <f t="shared" si="21"/>
        <v>0</v>
      </c>
    </row>
    <row r="379" spans="1:18" ht="22.5" x14ac:dyDescent="0.2">
      <c r="A379" s="33" t="s">
        <v>63</v>
      </c>
      <c r="B379" s="33"/>
      <c r="C379" s="33"/>
      <c r="D379" s="33"/>
      <c r="E379" s="33"/>
      <c r="F379" s="33"/>
      <c r="G379" s="34" t="s">
        <v>257</v>
      </c>
      <c r="H379" s="35">
        <v>98404</v>
      </c>
      <c r="I379" s="35">
        <v>98404</v>
      </c>
      <c r="J379" s="35">
        <v>98404</v>
      </c>
      <c r="K379" s="35">
        <v>5507</v>
      </c>
      <c r="L379" s="35">
        <v>7507</v>
      </c>
      <c r="M379" s="35">
        <v>0</v>
      </c>
      <c r="N379" s="35">
        <v>0</v>
      </c>
      <c r="O379" s="35">
        <f t="shared" si="25"/>
        <v>0</v>
      </c>
      <c r="P379" s="35">
        <v>0</v>
      </c>
      <c r="Q379" s="36">
        <f t="shared" si="20"/>
        <v>0</v>
      </c>
      <c r="R379" s="36">
        <f t="shared" si="21"/>
        <v>0</v>
      </c>
    </row>
    <row r="380" spans="1:18" x14ac:dyDescent="0.2">
      <c r="B380" s="37" t="s">
        <v>25</v>
      </c>
      <c r="G380" s="38" t="s">
        <v>258</v>
      </c>
      <c r="H380" s="39">
        <v>41849</v>
      </c>
      <c r="I380" s="39">
        <v>41849</v>
      </c>
      <c r="J380" s="39">
        <v>41849</v>
      </c>
      <c r="K380" s="39">
        <v>2798</v>
      </c>
      <c r="L380" s="39">
        <v>2798</v>
      </c>
      <c r="M380" s="39">
        <v>0</v>
      </c>
      <c r="N380" s="39">
        <v>0</v>
      </c>
      <c r="O380" s="39">
        <f t="shared" si="25"/>
        <v>0</v>
      </c>
      <c r="P380" s="39">
        <v>0</v>
      </c>
      <c r="Q380" s="40">
        <f t="shared" si="20"/>
        <v>0</v>
      </c>
      <c r="R380" s="40">
        <f t="shared" si="21"/>
        <v>0</v>
      </c>
    </row>
    <row r="381" spans="1:18" ht="31.5" x14ac:dyDescent="0.2">
      <c r="C381" s="37" t="s">
        <v>259</v>
      </c>
      <c r="G381" s="38" t="s">
        <v>260</v>
      </c>
      <c r="H381" s="39">
        <v>41849</v>
      </c>
      <c r="I381" s="39">
        <v>41849</v>
      </c>
      <c r="J381" s="39">
        <v>41849</v>
      </c>
      <c r="K381" s="39">
        <v>2798</v>
      </c>
      <c r="L381" s="39">
        <v>2798</v>
      </c>
      <c r="M381" s="39">
        <v>0</v>
      </c>
      <c r="N381" s="39">
        <v>0</v>
      </c>
      <c r="O381" s="39">
        <f t="shared" si="25"/>
        <v>0</v>
      </c>
      <c r="P381" s="39">
        <v>0</v>
      </c>
      <c r="Q381" s="40">
        <f t="shared" si="20"/>
        <v>0</v>
      </c>
      <c r="R381" s="40">
        <f t="shared" si="21"/>
        <v>0</v>
      </c>
    </row>
    <row r="382" spans="1:18" ht="21" x14ac:dyDescent="0.2">
      <c r="D382" s="37" t="s">
        <v>255</v>
      </c>
      <c r="G382" s="38" t="s">
        <v>261</v>
      </c>
      <c r="H382" s="39">
        <v>41849</v>
      </c>
      <c r="I382" s="39">
        <v>41849</v>
      </c>
      <c r="J382" s="39">
        <v>41849</v>
      </c>
      <c r="K382" s="39">
        <v>2798</v>
      </c>
      <c r="L382" s="39">
        <v>2798</v>
      </c>
      <c r="M382" s="39">
        <v>0</v>
      </c>
      <c r="N382" s="39">
        <v>0</v>
      </c>
      <c r="O382" s="39">
        <f t="shared" si="25"/>
        <v>0</v>
      </c>
      <c r="P382" s="39">
        <v>0</v>
      </c>
      <c r="Q382" s="40">
        <f t="shared" si="20"/>
        <v>0</v>
      </c>
      <c r="R382" s="40">
        <f t="shared" si="21"/>
        <v>0</v>
      </c>
    </row>
    <row r="383" spans="1:18" ht="21" x14ac:dyDescent="0.2">
      <c r="E383" s="37" t="s">
        <v>210</v>
      </c>
      <c r="G383" s="38" t="s">
        <v>211</v>
      </c>
      <c r="H383" s="39">
        <v>0</v>
      </c>
      <c r="I383" s="39">
        <v>0</v>
      </c>
      <c r="J383" s="39">
        <v>3451</v>
      </c>
      <c r="K383" s="39">
        <v>285</v>
      </c>
      <c r="L383" s="39">
        <v>285</v>
      </c>
      <c r="M383" s="39">
        <v>0</v>
      </c>
      <c r="N383" s="39">
        <v>0</v>
      </c>
      <c r="O383" s="39">
        <f t="shared" si="25"/>
        <v>0</v>
      </c>
      <c r="P383" s="39">
        <v>0</v>
      </c>
      <c r="Q383" s="40">
        <f t="shared" si="20"/>
        <v>0</v>
      </c>
      <c r="R383" s="40">
        <f t="shared" si="21"/>
        <v>0</v>
      </c>
    </row>
    <row r="384" spans="1:18" ht="31.5" x14ac:dyDescent="0.2">
      <c r="F384" s="37" t="s">
        <v>220</v>
      </c>
      <c r="G384" s="38" t="s">
        <v>221</v>
      </c>
      <c r="H384" s="39">
        <v>0</v>
      </c>
      <c r="I384" s="39">
        <v>0</v>
      </c>
      <c r="J384" s="39">
        <v>3451</v>
      </c>
      <c r="K384" s="39">
        <v>285</v>
      </c>
      <c r="L384" s="39">
        <v>285</v>
      </c>
      <c r="M384" s="39">
        <v>0</v>
      </c>
      <c r="N384" s="39">
        <v>0</v>
      </c>
      <c r="O384" s="39">
        <f t="shared" si="25"/>
        <v>0</v>
      </c>
      <c r="P384" s="39">
        <v>0</v>
      </c>
      <c r="Q384" s="40">
        <f t="shared" si="20"/>
        <v>0</v>
      </c>
      <c r="R384" s="40">
        <f t="shared" si="21"/>
        <v>0</v>
      </c>
    </row>
    <row r="385" spans="2:18" ht="31.5" x14ac:dyDescent="0.2">
      <c r="E385" s="37" t="s">
        <v>262</v>
      </c>
      <c r="G385" s="38" t="s">
        <v>263</v>
      </c>
      <c r="H385" s="39">
        <v>0</v>
      </c>
      <c r="I385" s="39">
        <v>0</v>
      </c>
      <c r="J385" s="39">
        <v>38398</v>
      </c>
      <c r="K385" s="39">
        <v>2513</v>
      </c>
      <c r="L385" s="39">
        <v>2513</v>
      </c>
      <c r="M385" s="39">
        <v>0</v>
      </c>
      <c r="N385" s="39">
        <v>0</v>
      </c>
      <c r="O385" s="39">
        <f t="shared" si="25"/>
        <v>0</v>
      </c>
      <c r="P385" s="39">
        <v>0</v>
      </c>
      <c r="Q385" s="40">
        <f t="shared" si="20"/>
        <v>0</v>
      </c>
      <c r="R385" s="40">
        <f t="shared" si="21"/>
        <v>0</v>
      </c>
    </row>
    <row r="386" spans="2:18" ht="31.5" x14ac:dyDescent="0.2">
      <c r="F386" s="37" t="s">
        <v>220</v>
      </c>
      <c r="G386" s="38" t="s">
        <v>221</v>
      </c>
      <c r="H386" s="39">
        <v>0</v>
      </c>
      <c r="I386" s="39">
        <v>0</v>
      </c>
      <c r="J386" s="39">
        <v>38398</v>
      </c>
      <c r="K386" s="39">
        <v>2513</v>
      </c>
      <c r="L386" s="39">
        <v>2513</v>
      </c>
      <c r="M386" s="39">
        <v>0</v>
      </c>
      <c r="N386" s="39">
        <v>0</v>
      </c>
      <c r="O386" s="39">
        <f t="shared" si="25"/>
        <v>0</v>
      </c>
      <c r="P386" s="39">
        <v>0</v>
      </c>
      <c r="Q386" s="40">
        <f t="shared" si="20"/>
        <v>0</v>
      </c>
      <c r="R386" s="40">
        <f t="shared" si="21"/>
        <v>0</v>
      </c>
    </row>
    <row r="387" spans="2:18" x14ac:dyDescent="0.2">
      <c r="B387" s="37" t="s">
        <v>29</v>
      </c>
      <c r="G387" s="38" t="s">
        <v>264</v>
      </c>
      <c r="H387" s="39">
        <v>2868</v>
      </c>
      <c r="I387" s="39">
        <v>2868</v>
      </c>
      <c r="J387" s="39">
        <v>2868</v>
      </c>
      <c r="K387" s="39">
        <v>0</v>
      </c>
      <c r="L387" s="39"/>
      <c r="M387" s="39"/>
      <c r="N387" s="39"/>
      <c r="O387" s="39"/>
      <c r="P387" s="39">
        <v>0</v>
      </c>
      <c r="Q387" s="40">
        <f t="shared" si="20"/>
        <v>0</v>
      </c>
      <c r="R387" s="40">
        <f t="shared" si="21"/>
        <v>0</v>
      </c>
    </row>
    <row r="388" spans="2:18" ht="31.5" x14ac:dyDescent="0.2">
      <c r="C388" s="37" t="s">
        <v>259</v>
      </c>
      <c r="G388" s="38" t="s">
        <v>260</v>
      </c>
      <c r="H388" s="39">
        <v>2868</v>
      </c>
      <c r="I388" s="39">
        <v>2868</v>
      </c>
      <c r="J388" s="39">
        <v>2868</v>
      </c>
      <c r="K388" s="39">
        <v>0</v>
      </c>
      <c r="L388" s="39"/>
      <c r="M388" s="39"/>
      <c r="N388" s="39"/>
      <c r="O388" s="39"/>
      <c r="P388" s="39">
        <v>0</v>
      </c>
      <c r="Q388" s="40">
        <f t="shared" si="20"/>
        <v>0</v>
      </c>
      <c r="R388" s="40">
        <f t="shared" si="21"/>
        <v>0</v>
      </c>
    </row>
    <row r="389" spans="2:18" ht="31.5" x14ac:dyDescent="0.2">
      <c r="D389" s="37" t="s">
        <v>225</v>
      </c>
      <c r="G389" s="38" t="s">
        <v>265</v>
      </c>
      <c r="H389" s="39">
        <v>1909</v>
      </c>
      <c r="I389" s="39">
        <v>1909</v>
      </c>
      <c r="J389" s="39">
        <v>1909</v>
      </c>
      <c r="K389" s="39">
        <v>0</v>
      </c>
      <c r="L389" s="39"/>
      <c r="M389" s="39"/>
      <c r="N389" s="39"/>
      <c r="O389" s="39"/>
      <c r="P389" s="39">
        <v>0</v>
      </c>
      <c r="Q389" s="40">
        <f t="shared" si="20"/>
        <v>0</v>
      </c>
      <c r="R389" s="40">
        <f t="shared" si="21"/>
        <v>0</v>
      </c>
    </row>
    <row r="390" spans="2:18" ht="31.5" x14ac:dyDescent="0.2">
      <c r="E390" s="37" t="s">
        <v>262</v>
      </c>
      <c r="G390" s="38" t="s">
        <v>263</v>
      </c>
      <c r="H390" s="39">
        <v>0</v>
      </c>
      <c r="I390" s="39">
        <v>0</v>
      </c>
      <c r="J390" s="39">
        <v>1909</v>
      </c>
      <c r="K390" s="39">
        <v>0</v>
      </c>
      <c r="L390" s="39"/>
      <c r="M390" s="39"/>
      <c r="N390" s="39"/>
      <c r="O390" s="39"/>
      <c r="P390" s="39">
        <v>0</v>
      </c>
      <c r="Q390" s="40">
        <f t="shared" si="20"/>
        <v>0</v>
      </c>
      <c r="R390" s="40">
        <f t="shared" si="21"/>
        <v>0</v>
      </c>
    </row>
    <row r="391" spans="2:18" x14ac:dyDescent="0.2">
      <c r="F391" s="37" t="s">
        <v>146</v>
      </c>
      <c r="G391" s="38" t="s">
        <v>147</v>
      </c>
      <c r="H391" s="39">
        <v>0</v>
      </c>
      <c r="I391" s="39">
        <v>0</v>
      </c>
      <c r="J391" s="39">
        <v>1602</v>
      </c>
      <c r="K391" s="39">
        <v>0</v>
      </c>
      <c r="L391" s="39"/>
      <c r="M391" s="39"/>
      <c r="N391" s="39"/>
      <c r="O391" s="39"/>
      <c r="P391" s="39">
        <v>0</v>
      </c>
      <c r="Q391" s="40">
        <f t="shared" si="20"/>
        <v>0</v>
      </c>
      <c r="R391" s="40">
        <f t="shared" si="21"/>
        <v>0</v>
      </c>
    </row>
    <row r="392" spans="2:18" x14ac:dyDescent="0.2">
      <c r="F392" s="37" t="s">
        <v>152</v>
      </c>
      <c r="G392" s="38" t="s">
        <v>153</v>
      </c>
      <c r="H392" s="39">
        <v>0</v>
      </c>
      <c r="I392" s="39">
        <v>0</v>
      </c>
      <c r="J392" s="39">
        <v>307</v>
      </c>
      <c r="K392" s="39">
        <v>0</v>
      </c>
      <c r="L392" s="39"/>
      <c r="M392" s="39"/>
      <c r="N392" s="39"/>
      <c r="O392" s="39"/>
      <c r="P392" s="39">
        <v>0</v>
      </c>
      <c r="Q392" s="40">
        <f t="shared" si="20"/>
        <v>0</v>
      </c>
      <c r="R392" s="40">
        <f t="shared" si="21"/>
        <v>0</v>
      </c>
    </row>
    <row r="393" spans="2:18" ht="42" x14ac:dyDescent="0.2">
      <c r="D393" s="37" t="s">
        <v>121</v>
      </c>
      <c r="G393" s="38" t="s">
        <v>266</v>
      </c>
      <c r="H393" s="39">
        <v>959</v>
      </c>
      <c r="I393" s="39">
        <v>959</v>
      </c>
      <c r="J393" s="39">
        <v>959</v>
      </c>
      <c r="K393" s="39">
        <v>0</v>
      </c>
      <c r="L393" s="39"/>
      <c r="M393" s="39"/>
      <c r="N393" s="39"/>
      <c r="O393" s="39"/>
      <c r="P393" s="39">
        <v>0</v>
      </c>
      <c r="Q393" s="40">
        <f t="shared" si="20"/>
        <v>0</v>
      </c>
      <c r="R393" s="40">
        <f t="shared" si="21"/>
        <v>0</v>
      </c>
    </row>
    <row r="394" spans="2:18" ht="31.5" x14ac:dyDescent="0.2">
      <c r="E394" s="37" t="s">
        <v>262</v>
      </c>
      <c r="G394" s="38" t="s">
        <v>263</v>
      </c>
      <c r="H394" s="39">
        <v>0</v>
      </c>
      <c r="I394" s="39">
        <v>0</v>
      </c>
      <c r="J394" s="39">
        <v>959</v>
      </c>
      <c r="K394" s="39">
        <v>0</v>
      </c>
      <c r="L394" s="39"/>
      <c r="M394" s="39"/>
      <c r="N394" s="39"/>
      <c r="O394" s="39"/>
      <c r="P394" s="39">
        <v>0</v>
      </c>
      <c r="Q394" s="40">
        <f t="shared" ref="Q394:Q457" si="26">IF(K394=0,0,P394/K394*100)</f>
        <v>0</v>
      </c>
      <c r="R394" s="40">
        <f t="shared" ref="R394:R457" si="27">IF(J394=0,0,P394/J394*100)</f>
        <v>0</v>
      </c>
    </row>
    <row r="395" spans="2:18" x14ac:dyDescent="0.2">
      <c r="F395" s="37" t="s">
        <v>152</v>
      </c>
      <c r="G395" s="38" t="s">
        <v>153</v>
      </c>
      <c r="H395" s="39">
        <v>0</v>
      </c>
      <c r="I395" s="39">
        <v>0</v>
      </c>
      <c r="J395" s="39">
        <v>959</v>
      </c>
      <c r="K395" s="39">
        <v>0</v>
      </c>
      <c r="L395" s="39"/>
      <c r="M395" s="39"/>
      <c r="N395" s="39"/>
      <c r="O395" s="39"/>
      <c r="P395" s="39">
        <v>0</v>
      </c>
      <c r="Q395" s="40">
        <f t="shared" si="26"/>
        <v>0</v>
      </c>
      <c r="R395" s="40">
        <f t="shared" si="27"/>
        <v>0</v>
      </c>
    </row>
    <row r="396" spans="2:18" x14ac:dyDescent="0.2">
      <c r="B396" s="37" t="s">
        <v>42</v>
      </c>
      <c r="G396" s="38" t="s">
        <v>267</v>
      </c>
      <c r="H396" s="39">
        <v>34268</v>
      </c>
      <c r="I396" s="39">
        <v>34268</v>
      </c>
      <c r="J396" s="39">
        <v>34268</v>
      </c>
      <c r="K396" s="39">
        <v>1372</v>
      </c>
      <c r="L396" s="39">
        <v>2372</v>
      </c>
      <c r="M396" s="39">
        <v>0</v>
      </c>
      <c r="N396" s="39">
        <v>0</v>
      </c>
      <c r="O396" s="39">
        <f>N396-P396</f>
        <v>0</v>
      </c>
      <c r="P396" s="39">
        <v>0</v>
      </c>
      <c r="Q396" s="40">
        <f t="shared" si="26"/>
        <v>0</v>
      </c>
      <c r="R396" s="40">
        <f t="shared" si="27"/>
        <v>0</v>
      </c>
    </row>
    <row r="397" spans="2:18" ht="31.5" x14ac:dyDescent="0.2">
      <c r="C397" s="37" t="s">
        <v>259</v>
      </c>
      <c r="G397" s="38" t="s">
        <v>260</v>
      </c>
      <c r="H397" s="39">
        <v>34268</v>
      </c>
      <c r="I397" s="39">
        <v>34268</v>
      </c>
      <c r="J397" s="39">
        <v>34268</v>
      </c>
      <c r="K397" s="39">
        <v>1372</v>
      </c>
      <c r="L397" s="39">
        <v>2372</v>
      </c>
      <c r="M397" s="39">
        <v>0</v>
      </c>
      <c r="N397" s="39">
        <v>0</v>
      </c>
      <c r="O397" s="39">
        <f>N397-P397</f>
        <v>0</v>
      </c>
      <c r="P397" s="39">
        <v>0</v>
      </c>
      <c r="Q397" s="40">
        <f t="shared" si="26"/>
        <v>0</v>
      </c>
      <c r="R397" s="40">
        <f t="shared" si="27"/>
        <v>0</v>
      </c>
    </row>
    <row r="398" spans="2:18" ht="21" x14ac:dyDescent="0.2">
      <c r="D398" s="37" t="s">
        <v>190</v>
      </c>
      <c r="G398" s="38" t="s">
        <v>268</v>
      </c>
      <c r="H398" s="39">
        <v>12201</v>
      </c>
      <c r="I398" s="39">
        <v>12201</v>
      </c>
      <c r="J398" s="39">
        <v>12201</v>
      </c>
      <c r="K398" s="39">
        <v>0</v>
      </c>
      <c r="L398" s="39"/>
      <c r="M398" s="39"/>
      <c r="N398" s="39"/>
      <c r="O398" s="39"/>
      <c r="P398" s="39">
        <v>0</v>
      </c>
      <c r="Q398" s="40">
        <f t="shared" si="26"/>
        <v>0</v>
      </c>
      <c r="R398" s="40">
        <f t="shared" si="27"/>
        <v>0</v>
      </c>
    </row>
    <row r="399" spans="2:18" ht="31.5" x14ac:dyDescent="0.2">
      <c r="E399" s="37" t="s">
        <v>262</v>
      </c>
      <c r="G399" s="38" t="s">
        <v>263</v>
      </c>
      <c r="H399" s="39">
        <v>0</v>
      </c>
      <c r="I399" s="39">
        <v>0</v>
      </c>
      <c r="J399" s="39">
        <v>12201</v>
      </c>
      <c r="K399" s="39">
        <v>0</v>
      </c>
      <c r="L399" s="39"/>
      <c r="M399" s="39"/>
      <c r="N399" s="39"/>
      <c r="O399" s="39"/>
      <c r="P399" s="39">
        <v>0</v>
      </c>
      <c r="Q399" s="40">
        <f t="shared" si="26"/>
        <v>0</v>
      </c>
      <c r="R399" s="40">
        <f t="shared" si="27"/>
        <v>0</v>
      </c>
    </row>
    <row r="400" spans="2:18" x14ac:dyDescent="0.2">
      <c r="F400" s="37" t="s">
        <v>150</v>
      </c>
      <c r="G400" s="38" t="s">
        <v>151</v>
      </c>
      <c r="H400" s="39">
        <v>0</v>
      </c>
      <c r="I400" s="39">
        <v>0</v>
      </c>
      <c r="J400" s="39">
        <v>12201</v>
      </c>
      <c r="K400" s="39">
        <v>0</v>
      </c>
      <c r="L400" s="39"/>
      <c r="M400" s="39"/>
      <c r="N400" s="39"/>
      <c r="O400" s="39"/>
      <c r="P400" s="39">
        <v>0</v>
      </c>
      <c r="Q400" s="40">
        <f t="shared" si="26"/>
        <v>0</v>
      </c>
      <c r="R400" s="40">
        <f t="shared" si="27"/>
        <v>0</v>
      </c>
    </row>
    <row r="401" spans="4:18" ht="21" x14ac:dyDescent="0.2">
      <c r="D401" s="37" t="s">
        <v>197</v>
      </c>
      <c r="G401" s="38" t="s">
        <v>269</v>
      </c>
      <c r="H401" s="39">
        <v>20604</v>
      </c>
      <c r="I401" s="39">
        <v>20604</v>
      </c>
      <c r="J401" s="39">
        <v>20604</v>
      </c>
      <c r="K401" s="39">
        <v>1314</v>
      </c>
      <c r="L401" s="39">
        <v>2314</v>
      </c>
      <c r="M401" s="39">
        <v>0</v>
      </c>
      <c r="N401" s="39">
        <v>0</v>
      </c>
      <c r="O401" s="39">
        <f t="shared" ref="O401:O410" si="28">N401-P401</f>
        <v>0</v>
      </c>
      <c r="P401" s="39">
        <v>0</v>
      </c>
      <c r="Q401" s="40">
        <f t="shared" si="26"/>
        <v>0</v>
      </c>
      <c r="R401" s="40">
        <f t="shared" si="27"/>
        <v>0</v>
      </c>
    </row>
    <row r="402" spans="4:18" ht="21" x14ac:dyDescent="0.2">
      <c r="E402" s="37" t="s">
        <v>210</v>
      </c>
      <c r="G402" s="38" t="s">
        <v>211</v>
      </c>
      <c r="H402" s="39">
        <v>0</v>
      </c>
      <c r="I402" s="39">
        <v>0</v>
      </c>
      <c r="J402" s="39">
        <v>3159</v>
      </c>
      <c r="K402" s="39">
        <v>265</v>
      </c>
      <c r="L402" s="39">
        <v>265</v>
      </c>
      <c r="M402" s="39">
        <v>0</v>
      </c>
      <c r="N402" s="39">
        <v>0</v>
      </c>
      <c r="O402" s="39">
        <f t="shared" si="28"/>
        <v>0</v>
      </c>
      <c r="P402" s="39">
        <v>0</v>
      </c>
      <c r="Q402" s="40">
        <f t="shared" si="26"/>
        <v>0</v>
      </c>
      <c r="R402" s="40">
        <f t="shared" si="27"/>
        <v>0</v>
      </c>
    </row>
    <row r="403" spans="4:18" x14ac:dyDescent="0.2">
      <c r="F403" s="37" t="s">
        <v>123</v>
      </c>
      <c r="G403" s="38" t="s">
        <v>124</v>
      </c>
      <c r="H403" s="39">
        <v>0</v>
      </c>
      <c r="I403" s="39">
        <v>0</v>
      </c>
      <c r="J403" s="39">
        <v>2860</v>
      </c>
      <c r="K403" s="39">
        <v>238</v>
      </c>
      <c r="L403" s="39">
        <v>238</v>
      </c>
      <c r="M403" s="39">
        <v>0</v>
      </c>
      <c r="N403" s="39">
        <v>0</v>
      </c>
      <c r="O403" s="39">
        <f t="shared" si="28"/>
        <v>0</v>
      </c>
      <c r="P403" s="39">
        <v>0</v>
      </c>
      <c r="Q403" s="40">
        <f t="shared" si="26"/>
        <v>0</v>
      </c>
      <c r="R403" s="40">
        <f t="shared" si="27"/>
        <v>0</v>
      </c>
    </row>
    <row r="404" spans="4:18" x14ac:dyDescent="0.2">
      <c r="F404" s="37" t="s">
        <v>131</v>
      </c>
      <c r="G404" s="38" t="s">
        <v>36</v>
      </c>
      <c r="H404" s="39">
        <v>0</v>
      </c>
      <c r="I404" s="39">
        <v>0</v>
      </c>
      <c r="J404" s="39">
        <v>154</v>
      </c>
      <c r="K404" s="39">
        <v>14</v>
      </c>
      <c r="L404" s="39">
        <v>14</v>
      </c>
      <c r="M404" s="39">
        <v>0</v>
      </c>
      <c r="N404" s="39">
        <v>0</v>
      </c>
      <c r="O404" s="39">
        <f t="shared" si="28"/>
        <v>0</v>
      </c>
      <c r="P404" s="39">
        <v>0</v>
      </c>
      <c r="Q404" s="40">
        <f t="shared" si="26"/>
        <v>0</v>
      </c>
      <c r="R404" s="40">
        <f t="shared" si="27"/>
        <v>0</v>
      </c>
    </row>
    <row r="405" spans="4:18" ht="31.5" x14ac:dyDescent="0.2">
      <c r="F405" s="37" t="s">
        <v>132</v>
      </c>
      <c r="G405" s="38" t="s">
        <v>133</v>
      </c>
      <c r="H405" s="39">
        <v>0</v>
      </c>
      <c r="I405" s="39">
        <v>0</v>
      </c>
      <c r="J405" s="39">
        <v>90</v>
      </c>
      <c r="K405" s="39">
        <v>8</v>
      </c>
      <c r="L405" s="39">
        <v>8</v>
      </c>
      <c r="M405" s="39">
        <v>0</v>
      </c>
      <c r="N405" s="39">
        <v>0</v>
      </c>
      <c r="O405" s="39">
        <f t="shared" si="28"/>
        <v>0</v>
      </c>
      <c r="P405" s="39">
        <v>0</v>
      </c>
      <c r="Q405" s="40">
        <f t="shared" si="26"/>
        <v>0</v>
      </c>
      <c r="R405" s="40">
        <f t="shared" si="27"/>
        <v>0</v>
      </c>
    </row>
    <row r="406" spans="4:18" ht="21" x14ac:dyDescent="0.2">
      <c r="F406" s="37" t="s">
        <v>136</v>
      </c>
      <c r="G406" s="38" t="s">
        <v>137</v>
      </c>
      <c r="H406" s="39">
        <v>0</v>
      </c>
      <c r="I406" s="39">
        <v>0</v>
      </c>
      <c r="J406" s="39">
        <v>55</v>
      </c>
      <c r="K406" s="39">
        <v>5</v>
      </c>
      <c r="L406" s="39">
        <v>5</v>
      </c>
      <c r="M406" s="39">
        <v>0</v>
      </c>
      <c r="N406" s="39">
        <v>0</v>
      </c>
      <c r="O406" s="39">
        <f t="shared" si="28"/>
        <v>0</v>
      </c>
      <c r="P406" s="39">
        <v>0</v>
      </c>
      <c r="Q406" s="40">
        <f t="shared" si="26"/>
        <v>0</v>
      </c>
      <c r="R406" s="40">
        <f t="shared" si="27"/>
        <v>0</v>
      </c>
    </row>
    <row r="407" spans="4:18" x14ac:dyDescent="0.2">
      <c r="E407" s="37" t="s">
        <v>121</v>
      </c>
      <c r="G407" s="38" t="s">
        <v>122</v>
      </c>
      <c r="H407" s="39">
        <v>0</v>
      </c>
      <c r="I407" s="39">
        <v>0</v>
      </c>
      <c r="J407" s="39">
        <v>1000</v>
      </c>
      <c r="K407" s="39">
        <v>0</v>
      </c>
      <c r="L407" s="39">
        <v>1000</v>
      </c>
      <c r="M407" s="39">
        <v>0</v>
      </c>
      <c r="N407" s="39">
        <v>0</v>
      </c>
      <c r="O407" s="39">
        <f t="shared" si="28"/>
        <v>0</v>
      </c>
      <c r="P407" s="39">
        <v>0</v>
      </c>
      <c r="Q407" s="40">
        <f t="shared" si="26"/>
        <v>0</v>
      </c>
      <c r="R407" s="40">
        <f t="shared" si="27"/>
        <v>0</v>
      </c>
    </row>
    <row r="408" spans="4:18" x14ac:dyDescent="0.2">
      <c r="F408" s="37" t="s">
        <v>123</v>
      </c>
      <c r="G408" s="38" t="s">
        <v>124</v>
      </c>
      <c r="H408" s="39">
        <v>0</v>
      </c>
      <c r="I408" s="39">
        <v>0</v>
      </c>
      <c r="J408" s="39">
        <v>1000</v>
      </c>
      <c r="K408" s="39">
        <v>0</v>
      </c>
      <c r="L408" s="39">
        <v>1000</v>
      </c>
      <c r="M408" s="39">
        <v>0</v>
      </c>
      <c r="N408" s="39">
        <v>0</v>
      </c>
      <c r="O408" s="39">
        <f t="shared" si="28"/>
        <v>0</v>
      </c>
      <c r="P408" s="39">
        <v>0</v>
      </c>
      <c r="Q408" s="40">
        <f t="shared" si="26"/>
        <v>0</v>
      </c>
      <c r="R408" s="40">
        <f t="shared" si="27"/>
        <v>0</v>
      </c>
    </row>
    <row r="409" spans="4:18" ht="31.5" x14ac:dyDescent="0.2">
      <c r="E409" s="37" t="s">
        <v>262</v>
      </c>
      <c r="G409" s="38" t="s">
        <v>263</v>
      </c>
      <c r="H409" s="39">
        <v>0</v>
      </c>
      <c r="I409" s="39">
        <v>0</v>
      </c>
      <c r="J409" s="39">
        <v>16445</v>
      </c>
      <c r="K409" s="39">
        <v>1049</v>
      </c>
      <c r="L409" s="39">
        <v>1049</v>
      </c>
      <c r="M409" s="39">
        <v>0</v>
      </c>
      <c r="N409" s="39">
        <v>0</v>
      </c>
      <c r="O409" s="39">
        <f t="shared" si="28"/>
        <v>0</v>
      </c>
      <c r="P409" s="39">
        <v>0</v>
      </c>
      <c r="Q409" s="40">
        <f t="shared" si="26"/>
        <v>0</v>
      </c>
      <c r="R409" s="40">
        <f t="shared" si="27"/>
        <v>0</v>
      </c>
    </row>
    <row r="410" spans="4:18" x14ac:dyDescent="0.2">
      <c r="F410" s="37" t="s">
        <v>123</v>
      </c>
      <c r="G410" s="38" t="s">
        <v>124</v>
      </c>
      <c r="H410" s="39">
        <v>0</v>
      </c>
      <c r="I410" s="39">
        <v>0</v>
      </c>
      <c r="J410" s="39">
        <v>10744</v>
      </c>
      <c r="K410" s="39">
        <v>915</v>
      </c>
      <c r="L410" s="39">
        <v>915</v>
      </c>
      <c r="M410" s="39">
        <v>0</v>
      </c>
      <c r="N410" s="39">
        <v>0</v>
      </c>
      <c r="O410" s="39">
        <f t="shared" si="28"/>
        <v>0</v>
      </c>
      <c r="P410" s="39">
        <v>0</v>
      </c>
      <c r="Q410" s="40">
        <f t="shared" si="26"/>
        <v>0</v>
      </c>
      <c r="R410" s="40">
        <f t="shared" si="27"/>
        <v>0</v>
      </c>
    </row>
    <row r="411" spans="4:18" x14ac:dyDescent="0.2">
      <c r="F411" s="37" t="s">
        <v>129</v>
      </c>
      <c r="G411" s="38" t="s">
        <v>130</v>
      </c>
      <c r="H411" s="39">
        <v>0</v>
      </c>
      <c r="I411" s="39">
        <v>0</v>
      </c>
      <c r="J411" s="39">
        <v>806</v>
      </c>
      <c r="K411" s="39">
        <v>0</v>
      </c>
      <c r="L411" s="39"/>
      <c r="M411" s="39"/>
      <c r="N411" s="39"/>
      <c r="O411" s="39"/>
      <c r="P411" s="39">
        <v>0</v>
      </c>
      <c r="Q411" s="40">
        <f t="shared" si="26"/>
        <v>0</v>
      </c>
      <c r="R411" s="40">
        <f t="shared" si="27"/>
        <v>0</v>
      </c>
    </row>
    <row r="412" spans="4:18" x14ac:dyDescent="0.2">
      <c r="F412" s="37" t="s">
        <v>131</v>
      </c>
      <c r="G412" s="38" t="s">
        <v>36</v>
      </c>
      <c r="H412" s="39">
        <v>0</v>
      </c>
      <c r="I412" s="39">
        <v>0</v>
      </c>
      <c r="J412" s="39">
        <v>627</v>
      </c>
      <c r="K412" s="39">
        <v>43</v>
      </c>
      <c r="L412" s="39">
        <v>43</v>
      </c>
      <c r="M412" s="39">
        <v>0</v>
      </c>
      <c r="N412" s="39">
        <v>0</v>
      </c>
      <c r="O412" s="39">
        <f>N412-P412</f>
        <v>0</v>
      </c>
      <c r="P412" s="39">
        <v>0</v>
      </c>
      <c r="Q412" s="40">
        <f t="shared" si="26"/>
        <v>0</v>
      </c>
      <c r="R412" s="40">
        <f t="shared" si="27"/>
        <v>0</v>
      </c>
    </row>
    <row r="413" spans="4:18" ht="31.5" x14ac:dyDescent="0.2">
      <c r="F413" s="37" t="s">
        <v>132</v>
      </c>
      <c r="G413" s="38" t="s">
        <v>133</v>
      </c>
      <c r="H413" s="39">
        <v>0</v>
      </c>
      <c r="I413" s="39">
        <v>0</v>
      </c>
      <c r="J413" s="39">
        <v>370</v>
      </c>
      <c r="K413" s="39">
        <v>21</v>
      </c>
      <c r="L413" s="39">
        <v>21</v>
      </c>
      <c r="M413" s="39">
        <v>0</v>
      </c>
      <c r="N413" s="39">
        <v>0</v>
      </c>
      <c r="O413" s="39">
        <f>N413-P413</f>
        <v>0</v>
      </c>
      <c r="P413" s="39">
        <v>0</v>
      </c>
      <c r="Q413" s="40">
        <f t="shared" si="26"/>
        <v>0</v>
      </c>
      <c r="R413" s="40">
        <f t="shared" si="27"/>
        <v>0</v>
      </c>
    </row>
    <row r="414" spans="4:18" ht="21" x14ac:dyDescent="0.2">
      <c r="F414" s="37" t="s">
        <v>136</v>
      </c>
      <c r="G414" s="38" t="s">
        <v>137</v>
      </c>
      <c r="H414" s="39">
        <v>0</v>
      </c>
      <c r="I414" s="39">
        <v>0</v>
      </c>
      <c r="J414" s="39">
        <v>235</v>
      </c>
      <c r="K414" s="39">
        <v>19</v>
      </c>
      <c r="L414" s="39">
        <v>19</v>
      </c>
      <c r="M414" s="39">
        <v>0</v>
      </c>
      <c r="N414" s="39">
        <v>0</v>
      </c>
      <c r="O414" s="39">
        <f>N414-P414</f>
        <v>0</v>
      </c>
      <c r="P414" s="39">
        <v>0</v>
      </c>
      <c r="Q414" s="40">
        <f t="shared" si="26"/>
        <v>0</v>
      </c>
      <c r="R414" s="40">
        <f t="shared" si="27"/>
        <v>0</v>
      </c>
    </row>
    <row r="415" spans="4:18" x14ac:dyDescent="0.2">
      <c r="F415" s="37" t="s">
        <v>146</v>
      </c>
      <c r="G415" s="38" t="s">
        <v>147</v>
      </c>
      <c r="H415" s="39">
        <v>0</v>
      </c>
      <c r="I415" s="39">
        <v>0</v>
      </c>
      <c r="J415" s="39">
        <v>1074</v>
      </c>
      <c r="K415" s="39">
        <v>0</v>
      </c>
      <c r="L415" s="39"/>
      <c r="M415" s="39"/>
      <c r="N415" s="39"/>
      <c r="O415" s="39"/>
      <c r="P415" s="39">
        <v>0</v>
      </c>
      <c r="Q415" s="40">
        <f t="shared" si="26"/>
        <v>0</v>
      </c>
      <c r="R415" s="40">
        <f t="shared" si="27"/>
        <v>0</v>
      </c>
    </row>
    <row r="416" spans="4:18" x14ac:dyDescent="0.2">
      <c r="F416" s="37" t="s">
        <v>158</v>
      </c>
      <c r="G416" s="38" t="s">
        <v>159</v>
      </c>
      <c r="H416" s="39">
        <v>0</v>
      </c>
      <c r="I416" s="39">
        <v>0</v>
      </c>
      <c r="J416" s="39">
        <v>11</v>
      </c>
      <c r="K416" s="39">
        <v>0</v>
      </c>
      <c r="L416" s="39"/>
      <c r="M416" s="39"/>
      <c r="N416" s="39"/>
      <c r="O416" s="39"/>
      <c r="P416" s="39">
        <v>0</v>
      </c>
      <c r="Q416" s="40">
        <f t="shared" si="26"/>
        <v>0</v>
      </c>
      <c r="R416" s="40">
        <f t="shared" si="27"/>
        <v>0</v>
      </c>
    </row>
    <row r="417" spans="2:18" x14ac:dyDescent="0.2">
      <c r="F417" s="37" t="s">
        <v>148</v>
      </c>
      <c r="G417" s="38" t="s">
        <v>149</v>
      </c>
      <c r="H417" s="39">
        <v>0</v>
      </c>
      <c r="I417" s="39">
        <v>0</v>
      </c>
      <c r="J417" s="39">
        <v>1524</v>
      </c>
      <c r="K417" s="39">
        <v>0</v>
      </c>
      <c r="L417" s="39"/>
      <c r="M417" s="39"/>
      <c r="N417" s="39"/>
      <c r="O417" s="39"/>
      <c r="P417" s="39">
        <v>0</v>
      </c>
      <c r="Q417" s="40">
        <f t="shared" si="26"/>
        <v>0</v>
      </c>
      <c r="R417" s="40">
        <f t="shared" si="27"/>
        <v>0</v>
      </c>
    </row>
    <row r="418" spans="2:18" x14ac:dyDescent="0.2">
      <c r="F418" s="37" t="s">
        <v>150</v>
      </c>
      <c r="G418" s="38" t="s">
        <v>151</v>
      </c>
      <c r="H418" s="39">
        <v>0</v>
      </c>
      <c r="I418" s="39">
        <v>0</v>
      </c>
      <c r="J418" s="39">
        <v>760</v>
      </c>
      <c r="K418" s="39">
        <v>2</v>
      </c>
      <c r="L418" s="39">
        <v>2</v>
      </c>
      <c r="M418" s="39">
        <v>0</v>
      </c>
      <c r="N418" s="39">
        <v>0</v>
      </c>
      <c r="O418" s="39">
        <f>N418-P418</f>
        <v>0</v>
      </c>
      <c r="P418" s="39">
        <v>0</v>
      </c>
      <c r="Q418" s="40">
        <f t="shared" si="26"/>
        <v>0</v>
      </c>
      <c r="R418" s="40">
        <f t="shared" si="27"/>
        <v>0</v>
      </c>
    </row>
    <row r="419" spans="2:18" ht="21" x14ac:dyDescent="0.2">
      <c r="F419" s="37" t="s">
        <v>125</v>
      </c>
      <c r="G419" s="38" t="s">
        <v>126</v>
      </c>
      <c r="H419" s="39">
        <v>0</v>
      </c>
      <c r="I419" s="39">
        <v>0</v>
      </c>
      <c r="J419" s="39">
        <v>289</v>
      </c>
      <c r="K419" s="39">
        <v>49</v>
      </c>
      <c r="L419" s="39">
        <v>49</v>
      </c>
      <c r="M419" s="39">
        <v>0</v>
      </c>
      <c r="N419" s="39">
        <v>0</v>
      </c>
      <c r="O419" s="39">
        <f>N419-P419</f>
        <v>0</v>
      </c>
      <c r="P419" s="39">
        <v>0</v>
      </c>
      <c r="Q419" s="40">
        <f t="shared" si="26"/>
        <v>0</v>
      </c>
      <c r="R419" s="40">
        <f t="shared" si="27"/>
        <v>0</v>
      </c>
    </row>
    <row r="420" spans="2:18" x14ac:dyDescent="0.2">
      <c r="F420" s="37" t="s">
        <v>152</v>
      </c>
      <c r="G420" s="38" t="s">
        <v>153</v>
      </c>
      <c r="H420" s="39">
        <v>0</v>
      </c>
      <c r="I420" s="39">
        <v>0</v>
      </c>
      <c r="J420" s="39">
        <v>5</v>
      </c>
      <c r="K420" s="39">
        <v>0</v>
      </c>
      <c r="L420" s="39"/>
      <c r="M420" s="39"/>
      <c r="N420" s="39"/>
      <c r="O420" s="39"/>
      <c r="P420" s="39">
        <v>0</v>
      </c>
      <c r="Q420" s="40">
        <f t="shared" si="26"/>
        <v>0</v>
      </c>
      <c r="R420" s="40">
        <f t="shared" si="27"/>
        <v>0</v>
      </c>
    </row>
    <row r="421" spans="2:18" ht="21" x14ac:dyDescent="0.2">
      <c r="D421" s="37" t="s">
        <v>242</v>
      </c>
      <c r="G421" s="38" t="s">
        <v>270</v>
      </c>
      <c r="H421" s="39">
        <v>1463</v>
      </c>
      <c r="I421" s="39">
        <v>1463</v>
      </c>
      <c r="J421" s="39">
        <v>1463</v>
      </c>
      <c r="K421" s="39">
        <v>58</v>
      </c>
      <c r="L421" s="39">
        <v>58</v>
      </c>
      <c r="M421" s="39">
        <v>0</v>
      </c>
      <c r="N421" s="39">
        <v>0</v>
      </c>
      <c r="O421" s="39">
        <f>N421-P421</f>
        <v>0</v>
      </c>
      <c r="P421" s="39">
        <v>0</v>
      </c>
      <c r="Q421" s="40">
        <f t="shared" si="26"/>
        <v>0</v>
      </c>
      <c r="R421" s="40">
        <f t="shared" si="27"/>
        <v>0</v>
      </c>
    </row>
    <row r="422" spans="2:18" ht="31.5" x14ac:dyDescent="0.2">
      <c r="E422" s="37" t="s">
        <v>262</v>
      </c>
      <c r="G422" s="38" t="s">
        <v>263</v>
      </c>
      <c r="H422" s="39">
        <v>0</v>
      </c>
      <c r="I422" s="39">
        <v>0</v>
      </c>
      <c r="J422" s="39">
        <v>1463</v>
      </c>
      <c r="K422" s="39">
        <v>58</v>
      </c>
      <c r="L422" s="39">
        <v>58</v>
      </c>
      <c r="M422" s="39">
        <v>0</v>
      </c>
      <c r="N422" s="39">
        <v>0</v>
      </c>
      <c r="O422" s="39">
        <f>N422-P422</f>
        <v>0</v>
      </c>
      <c r="P422" s="39">
        <v>0</v>
      </c>
      <c r="Q422" s="40">
        <f t="shared" si="26"/>
        <v>0</v>
      </c>
      <c r="R422" s="40">
        <f t="shared" si="27"/>
        <v>0</v>
      </c>
    </row>
    <row r="423" spans="2:18" x14ac:dyDescent="0.2">
      <c r="F423" s="37" t="s">
        <v>138</v>
      </c>
      <c r="G423" s="38" t="s">
        <v>139</v>
      </c>
      <c r="H423" s="39">
        <v>0</v>
      </c>
      <c r="I423" s="39">
        <v>0</v>
      </c>
      <c r="J423" s="39">
        <v>1236</v>
      </c>
      <c r="K423" s="39">
        <v>52</v>
      </c>
      <c r="L423" s="39">
        <v>52</v>
      </c>
      <c r="M423" s="39">
        <v>0</v>
      </c>
      <c r="N423" s="39">
        <v>0</v>
      </c>
      <c r="O423" s="39">
        <f>N423-P423</f>
        <v>0</v>
      </c>
      <c r="P423" s="39">
        <v>0</v>
      </c>
      <c r="Q423" s="40">
        <f t="shared" si="26"/>
        <v>0</v>
      </c>
      <c r="R423" s="40">
        <f t="shared" si="27"/>
        <v>0</v>
      </c>
    </row>
    <row r="424" spans="2:18" ht="21" x14ac:dyDescent="0.2">
      <c r="F424" s="37" t="s">
        <v>140</v>
      </c>
      <c r="G424" s="38" t="s">
        <v>141</v>
      </c>
      <c r="H424" s="39">
        <v>0</v>
      </c>
      <c r="I424" s="39">
        <v>0</v>
      </c>
      <c r="J424" s="39">
        <v>130</v>
      </c>
      <c r="K424" s="39">
        <v>6</v>
      </c>
      <c r="L424" s="39">
        <v>6</v>
      </c>
      <c r="M424" s="39">
        <v>0</v>
      </c>
      <c r="N424" s="39">
        <v>0</v>
      </c>
      <c r="O424" s="39">
        <f>N424-P424</f>
        <v>0</v>
      </c>
      <c r="P424" s="39">
        <v>0</v>
      </c>
      <c r="Q424" s="40">
        <f t="shared" si="26"/>
        <v>0</v>
      </c>
      <c r="R424" s="40">
        <f t="shared" si="27"/>
        <v>0</v>
      </c>
    </row>
    <row r="425" spans="2:18" ht="21" x14ac:dyDescent="0.2">
      <c r="F425" s="37" t="s">
        <v>142</v>
      </c>
      <c r="G425" s="38" t="s">
        <v>143</v>
      </c>
      <c r="H425" s="39">
        <v>0</v>
      </c>
      <c r="I425" s="39">
        <v>0</v>
      </c>
      <c r="J425" s="39">
        <v>97</v>
      </c>
      <c r="K425" s="39">
        <v>0</v>
      </c>
      <c r="L425" s="39"/>
      <c r="M425" s="39"/>
      <c r="N425" s="39"/>
      <c r="O425" s="39"/>
      <c r="P425" s="39">
        <v>0</v>
      </c>
      <c r="Q425" s="40">
        <f t="shared" si="26"/>
        <v>0</v>
      </c>
      <c r="R425" s="40">
        <f t="shared" si="27"/>
        <v>0</v>
      </c>
    </row>
    <row r="426" spans="2:18" ht="31.5" x14ac:dyDescent="0.2">
      <c r="B426" s="37" t="s">
        <v>175</v>
      </c>
      <c r="G426" s="38" t="s">
        <v>271</v>
      </c>
      <c r="H426" s="39">
        <v>19419</v>
      </c>
      <c r="I426" s="39">
        <v>19419</v>
      </c>
      <c r="J426" s="39">
        <v>19419</v>
      </c>
      <c r="K426" s="39">
        <v>1337</v>
      </c>
      <c r="L426" s="39">
        <v>2337</v>
      </c>
      <c r="M426" s="39">
        <v>0</v>
      </c>
      <c r="N426" s="39">
        <v>0</v>
      </c>
      <c r="O426" s="39">
        <f t="shared" ref="O426:O433" si="29">N426-P426</f>
        <v>0</v>
      </c>
      <c r="P426" s="39">
        <v>0</v>
      </c>
      <c r="Q426" s="40">
        <f t="shared" si="26"/>
        <v>0</v>
      </c>
      <c r="R426" s="40">
        <f t="shared" si="27"/>
        <v>0</v>
      </c>
    </row>
    <row r="427" spans="2:18" ht="31.5" x14ac:dyDescent="0.2">
      <c r="C427" s="37" t="s">
        <v>259</v>
      </c>
      <c r="G427" s="38" t="s">
        <v>260</v>
      </c>
      <c r="H427" s="39">
        <v>19419</v>
      </c>
      <c r="I427" s="39">
        <v>19419</v>
      </c>
      <c r="J427" s="39">
        <v>19419</v>
      </c>
      <c r="K427" s="39">
        <v>1337</v>
      </c>
      <c r="L427" s="39">
        <v>2337</v>
      </c>
      <c r="M427" s="39">
        <v>0</v>
      </c>
      <c r="N427" s="39">
        <v>0</v>
      </c>
      <c r="O427" s="39">
        <f t="shared" si="29"/>
        <v>0</v>
      </c>
      <c r="P427" s="39">
        <v>0</v>
      </c>
      <c r="Q427" s="40">
        <f t="shared" si="26"/>
        <v>0</v>
      </c>
      <c r="R427" s="40">
        <f t="shared" si="27"/>
        <v>0</v>
      </c>
    </row>
    <row r="428" spans="2:18" ht="42" x14ac:dyDescent="0.2">
      <c r="D428" s="37" t="s">
        <v>119</v>
      </c>
      <c r="G428" s="38" t="s">
        <v>272</v>
      </c>
      <c r="H428" s="39">
        <v>18169</v>
      </c>
      <c r="I428" s="39">
        <v>18169</v>
      </c>
      <c r="J428" s="39">
        <v>18169</v>
      </c>
      <c r="K428" s="39">
        <v>1337</v>
      </c>
      <c r="L428" s="39">
        <v>2337</v>
      </c>
      <c r="M428" s="39">
        <v>0</v>
      </c>
      <c r="N428" s="39">
        <v>0</v>
      </c>
      <c r="O428" s="39">
        <f t="shared" si="29"/>
        <v>0</v>
      </c>
      <c r="P428" s="39">
        <v>0</v>
      </c>
      <c r="Q428" s="40">
        <f t="shared" si="26"/>
        <v>0</v>
      </c>
      <c r="R428" s="40">
        <f t="shared" si="27"/>
        <v>0</v>
      </c>
    </row>
    <row r="429" spans="2:18" x14ac:dyDescent="0.2">
      <c r="E429" s="37" t="s">
        <v>121</v>
      </c>
      <c r="G429" s="38" t="s">
        <v>122</v>
      </c>
      <c r="H429" s="39">
        <v>0</v>
      </c>
      <c r="I429" s="39">
        <v>0</v>
      </c>
      <c r="J429" s="39">
        <v>1000</v>
      </c>
      <c r="K429" s="39">
        <v>0</v>
      </c>
      <c r="L429" s="39">
        <v>1000</v>
      </c>
      <c r="M429" s="39">
        <v>0</v>
      </c>
      <c r="N429" s="39">
        <v>0</v>
      </c>
      <c r="O429" s="39">
        <f t="shared" si="29"/>
        <v>0</v>
      </c>
      <c r="P429" s="39">
        <v>0</v>
      </c>
      <c r="Q429" s="40">
        <f t="shared" si="26"/>
        <v>0</v>
      </c>
      <c r="R429" s="40">
        <f t="shared" si="27"/>
        <v>0</v>
      </c>
    </row>
    <row r="430" spans="2:18" ht="21" x14ac:dyDescent="0.2">
      <c r="F430" s="37" t="s">
        <v>125</v>
      </c>
      <c r="G430" s="38" t="s">
        <v>126</v>
      </c>
      <c r="H430" s="39">
        <v>0</v>
      </c>
      <c r="I430" s="39">
        <v>0</v>
      </c>
      <c r="J430" s="39">
        <v>442</v>
      </c>
      <c r="K430" s="39">
        <v>0</v>
      </c>
      <c r="L430" s="39">
        <v>442</v>
      </c>
      <c r="M430" s="39">
        <v>0</v>
      </c>
      <c r="N430" s="39">
        <v>0</v>
      </c>
      <c r="O430" s="39">
        <f t="shared" si="29"/>
        <v>0</v>
      </c>
      <c r="P430" s="39">
        <v>0</v>
      </c>
      <c r="Q430" s="40">
        <f t="shared" si="26"/>
        <v>0</v>
      </c>
      <c r="R430" s="40">
        <f t="shared" si="27"/>
        <v>0</v>
      </c>
    </row>
    <row r="431" spans="2:18" x14ac:dyDescent="0.2">
      <c r="F431" s="37" t="s">
        <v>152</v>
      </c>
      <c r="G431" s="38" t="s">
        <v>153</v>
      </c>
      <c r="H431" s="39">
        <v>0</v>
      </c>
      <c r="I431" s="39">
        <v>0</v>
      </c>
      <c r="J431" s="39">
        <v>558</v>
      </c>
      <c r="K431" s="39">
        <v>0</v>
      </c>
      <c r="L431" s="39">
        <v>558</v>
      </c>
      <c r="M431" s="39">
        <v>0</v>
      </c>
      <c r="N431" s="39">
        <v>0</v>
      </c>
      <c r="O431" s="39">
        <f t="shared" si="29"/>
        <v>0</v>
      </c>
      <c r="P431" s="39">
        <v>0</v>
      </c>
      <c r="Q431" s="40">
        <f t="shared" si="26"/>
        <v>0</v>
      </c>
      <c r="R431" s="40">
        <f t="shared" si="27"/>
        <v>0</v>
      </c>
    </row>
    <row r="432" spans="2:18" ht="31.5" x14ac:dyDescent="0.2">
      <c r="E432" s="37" t="s">
        <v>262</v>
      </c>
      <c r="G432" s="38" t="s">
        <v>263</v>
      </c>
      <c r="H432" s="39">
        <v>0</v>
      </c>
      <c r="I432" s="39">
        <v>0</v>
      </c>
      <c r="J432" s="39">
        <v>17169</v>
      </c>
      <c r="K432" s="39">
        <v>1337</v>
      </c>
      <c r="L432" s="39">
        <v>1337</v>
      </c>
      <c r="M432" s="39">
        <v>0</v>
      </c>
      <c r="N432" s="39">
        <v>0</v>
      </c>
      <c r="O432" s="39">
        <f t="shared" si="29"/>
        <v>0</v>
      </c>
      <c r="P432" s="39">
        <v>0</v>
      </c>
      <c r="Q432" s="40">
        <f t="shared" si="26"/>
        <v>0</v>
      </c>
      <c r="R432" s="40">
        <f t="shared" si="27"/>
        <v>0</v>
      </c>
    </row>
    <row r="433" spans="4:18" x14ac:dyDescent="0.2">
      <c r="F433" s="37" t="s">
        <v>123</v>
      </c>
      <c r="G433" s="38" t="s">
        <v>124</v>
      </c>
      <c r="H433" s="39">
        <v>0</v>
      </c>
      <c r="I433" s="39">
        <v>0</v>
      </c>
      <c r="J433" s="39">
        <v>10472</v>
      </c>
      <c r="K433" s="39">
        <v>798</v>
      </c>
      <c r="L433" s="39">
        <v>798</v>
      </c>
      <c r="M433" s="39">
        <v>0</v>
      </c>
      <c r="N433" s="39">
        <v>0</v>
      </c>
      <c r="O433" s="39">
        <f t="shared" si="29"/>
        <v>0</v>
      </c>
      <c r="P433" s="39">
        <v>0</v>
      </c>
      <c r="Q433" s="40">
        <f t="shared" si="26"/>
        <v>0</v>
      </c>
      <c r="R433" s="40">
        <f t="shared" si="27"/>
        <v>0</v>
      </c>
    </row>
    <row r="434" spans="4:18" x14ac:dyDescent="0.2">
      <c r="F434" s="37" t="s">
        <v>129</v>
      </c>
      <c r="G434" s="38" t="s">
        <v>130</v>
      </c>
      <c r="H434" s="39">
        <v>0</v>
      </c>
      <c r="I434" s="39">
        <v>0</v>
      </c>
      <c r="J434" s="39">
        <v>1745</v>
      </c>
      <c r="K434" s="39">
        <v>0</v>
      </c>
      <c r="L434" s="39"/>
      <c r="M434" s="39"/>
      <c r="N434" s="39"/>
      <c r="O434" s="39"/>
      <c r="P434" s="39">
        <v>0</v>
      </c>
      <c r="Q434" s="40">
        <f t="shared" si="26"/>
        <v>0</v>
      </c>
      <c r="R434" s="40">
        <f t="shared" si="27"/>
        <v>0</v>
      </c>
    </row>
    <row r="435" spans="4:18" x14ac:dyDescent="0.2">
      <c r="F435" s="37" t="s">
        <v>131</v>
      </c>
      <c r="G435" s="38" t="s">
        <v>36</v>
      </c>
      <c r="H435" s="39">
        <v>0</v>
      </c>
      <c r="I435" s="39">
        <v>0</v>
      </c>
      <c r="J435" s="39">
        <v>559</v>
      </c>
      <c r="K435" s="39">
        <v>44</v>
      </c>
      <c r="L435" s="39">
        <v>44</v>
      </c>
      <c r="M435" s="39">
        <v>0</v>
      </c>
      <c r="N435" s="39">
        <v>0</v>
      </c>
      <c r="O435" s="39">
        <f>N435-P435</f>
        <v>0</v>
      </c>
      <c r="P435" s="39">
        <v>0</v>
      </c>
      <c r="Q435" s="40">
        <f t="shared" si="26"/>
        <v>0</v>
      </c>
      <c r="R435" s="40">
        <f t="shared" si="27"/>
        <v>0</v>
      </c>
    </row>
    <row r="436" spans="4:18" ht="31.5" x14ac:dyDescent="0.2">
      <c r="F436" s="37" t="s">
        <v>132</v>
      </c>
      <c r="G436" s="38" t="s">
        <v>133</v>
      </c>
      <c r="H436" s="39">
        <v>0</v>
      </c>
      <c r="I436" s="39">
        <v>0</v>
      </c>
      <c r="J436" s="39">
        <v>330</v>
      </c>
      <c r="K436" s="39">
        <v>26</v>
      </c>
      <c r="L436" s="39">
        <v>26</v>
      </c>
      <c r="M436" s="39">
        <v>0</v>
      </c>
      <c r="N436" s="39">
        <v>0</v>
      </c>
      <c r="O436" s="39">
        <f>N436-P436</f>
        <v>0</v>
      </c>
      <c r="P436" s="39">
        <v>0</v>
      </c>
      <c r="Q436" s="40">
        <f t="shared" si="26"/>
        <v>0</v>
      </c>
      <c r="R436" s="40">
        <f t="shared" si="27"/>
        <v>0</v>
      </c>
    </row>
    <row r="437" spans="4:18" x14ac:dyDescent="0.2">
      <c r="F437" s="37" t="s">
        <v>134</v>
      </c>
      <c r="G437" s="38" t="s">
        <v>135</v>
      </c>
      <c r="H437" s="39">
        <v>0</v>
      </c>
      <c r="I437" s="39">
        <v>0</v>
      </c>
      <c r="J437" s="39">
        <v>15</v>
      </c>
      <c r="K437" s="39">
        <v>0</v>
      </c>
      <c r="L437" s="39"/>
      <c r="M437" s="39"/>
      <c r="N437" s="39"/>
      <c r="O437" s="39"/>
      <c r="P437" s="39">
        <v>0</v>
      </c>
      <c r="Q437" s="40">
        <f t="shared" si="26"/>
        <v>0</v>
      </c>
      <c r="R437" s="40">
        <f t="shared" si="27"/>
        <v>0</v>
      </c>
    </row>
    <row r="438" spans="4:18" ht="21" x14ac:dyDescent="0.2">
      <c r="F438" s="37" t="s">
        <v>136</v>
      </c>
      <c r="G438" s="38" t="s">
        <v>137</v>
      </c>
      <c r="H438" s="39">
        <v>0</v>
      </c>
      <c r="I438" s="39">
        <v>0</v>
      </c>
      <c r="J438" s="39">
        <v>209</v>
      </c>
      <c r="K438" s="39">
        <v>17</v>
      </c>
      <c r="L438" s="39">
        <v>17</v>
      </c>
      <c r="M438" s="39">
        <v>0</v>
      </c>
      <c r="N438" s="39">
        <v>0</v>
      </c>
      <c r="O438" s="39">
        <f>N438-P438</f>
        <v>0</v>
      </c>
      <c r="P438" s="39">
        <v>0</v>
      </c>
      <c r="Q438" s="40">
        <f t="shared" si="26"/>
        <v>0</v>
      </c>
      <c r="R438" s="40">
        <f t="shared" si="27"/>
        <v>0</v>
      </c>
    </row>
    <row r="439" spans="4:18" x14ac:dyDescent="0.2">
      <c r="F439" s="37" t="s">
        <v>138</v>
      </c>
      <c r="G439" s="38" t="s">
        <v>139</v>
      </c>
      <c r="H439" s="39">
        <v>0</v>
      </c>
      <c r="I439" s="39">
        <v>0</v>
      </c>
      <c r="J439" s="39">
        <v>1507</v>
      </c>
      <c r="K439" s="39">
        <v>409</v>
      </c>
      <c r="L439" s="39">
        <v>409</v>
      </c>
      <c r="M439" s="39">
        <v>0</v>
      </c>
      <c r="N439" s="39">
        <v>0</v>
      </c>
      <c r="O439" s="39">
        <f>N439-P439</f>
        <v>0</v>
      </c>
      <c r="P439" s="39">
        <v>0</v>
      </c>
      <c r="Q439" s="40">
        <f t="shared" si="26"/>
        <v>0</v>
      </c>
      <c r="R439" s="40">
        <f t="shared" si="27"/>
        <v>0</v>
      </c>
    </row>
    <row r="440" spans="4:18" ht="21" x14ac:dyDescent="0.2">
      <c r="F440" s="37" t="s">
        <v>140</v>
      </c>
      <c r="G440" s="38" t="s">
        <v>141</v>
      </c>
      <c r="H440" s="39">
        <v>0</v>
      </c>
      <c r="I440" s="39">
        <v>0</v>
      </c>
      <c r="J440" s="39">
        <v>158</v>
      </c>
      <c r="K440" s="39">
        <v>43</v>
      </c>
      <c r="L440" s="39">
        <v>43</v>
      </c>
      <c r="M440" s="39">
        <v>0</v>
      </c>
      <c r="N440" s="39">
        <v>0</v>
      </c>
      <c r="O440" s="39">
        <f>N440-P440</f>
        <v>0</v>
      </c>
      <c r="P440" s="39">
        <v>0</v>
      </c>
      <c r="Q440" s="40">
        <f t="shared" si="26"/>
        <v>0</v>
      </c>
      <c r="R440" s="40">
        <f t="shared" si="27"/>
        <v>0</v>
      </c>
    </row>
    <row r="441" spans="4:18" ht="21" x14ac:dyDescent="0.2">
      <c r="F441" s="37" t="s">
        <v>142</v>
      </c>
      <c r="G441" s="38" t="s">
        <v>143</v>
      </c>
      <c r="H441" s="39">
        <v>0</v>
      </c>
      <c r="I441" s="39">
        <v>0</v>
      </c>
      <c r="J441" s="39">
        <v>156</v>
      </c>
      <c r="K441" s="39">
        <v>0</v>
      </c>
      <c r="L441" s="39"/>
      <c r="M441" s="39"/>
      <c r="N441" s="39"/>
      <c r="O441" s="39"/>
      <c r="P441" s="39">
        <v>0</v>
      </c>
      <c r="Q441" s="40">
        <f t="shared" si="26"/>
        <v>0</v>
      </c>
      <c r="R441" s="40">
        <f t="shared" si="27"/>
        <v>0</v>
      </c>
    </row>
    <row r="442" spans="4:18" ht="21" x14ac:dyDescent="0.2">
      <c r="F442" s="37" t="s">
        <v>144</v>
      </c>
      <c r="G442" s="38" t="s">
        <v>145</v>
      </c>
      <c r="H442" s="39">
        <v>0</v>
      </c>
      <c r="I442" s="39">
        <v>0</v>
      </c>
      <c r="J442" s="39">
        <v>317</v>
      </c>
      <c r="K442" s="39">
        <v>0</v>
      </c>
      <c r="L442" s="39"/>
      <c r="M442" s="39"/>
      <c r="N442" s="39"/>
      <c r="O442" s="39"/>
      <c r="P442" s="39">
        <v>0</v>
      </c>
      <c r="Q442" s="40">
        <f t="shared" si="26"/>
        <v>0</v>
      </c>
      <c r="R442" s="40">
        <f t="shared" si="27"/>
        <v>0</v>
      </c>
    </row>
    <row r="443" spans="4:18" x14ac:dyDescent="0.2">
      <c r="F443" s="37" t="s">
        <v>146</v>
      </c>
      <c r="G443" s="38" t="s">
        <v>147</v>
      </c>
      <c r="H443" s="39">
        <v>0</v>
      </c>
      <c r="I443" s="39">
        <v>0</v>
      </c>
      <c r="J443" s="39">
        <v>518</v>
      </c>
      <c r="K443" s="39">
        <v>0</v>
      </c>
      <c r="L443" s="39"/>
      <c r="M443" s="39"/>
      <c r="N443" s="39"/>
      <c r="O443" s="39"/>
      <c r="P443" s="39">
        <v>0</v>
      </c>
      <c r="Q443" s="40">
        <f t="shared" si="26"/>
        <v>0</v>
      </c>
      <c r="R443" s="40">
        <f t="shared" si="27"/>
        <v>0</v>
      </c>
    </row>
    <row r="444" spans="4:18" x14ac:dyDescent="0.2">
      <c r="F444" s="37" t="s">
        <v>148</v>
      </c>
      <c r="G444" s="38" t="s">
        <v>149</v>
      </c>
      <c r="H444" s="39">
        <v>0</v>
      </c>
      <c r="I444" s="39">
        <v>0</v>
      </c>
      <c r="J444" s="39">
        <v>400</v>
      </c>
      <c r="K444" s="39">
        <v>0</v>
      </c>
      <c r="L444" s="39"/>
      <c r="M444" s="39"/>
      <c r="N444" s="39"/>
      <c r="O444" s="39"/>
      <c r="P444" s="39">
        <v>0</v>
      </c>
      <c r="Q444" s="40">
        <f t="shared" si="26"/>
        <v>0</v>
      </c>
      <c r="R444" s="40">
        <f t="shared" si="27"/>
        <v>0</v>
      </c>
    </row>
    <row r="445" spans="4:18" ht="21" x14ac:dyDescent="0.2">
      <c r="F445" s="37" t="s">
        <v>237</v>
      </c>
      <c r="G445" s="38" t="s">
        <v>238</v>
      </c>
      <c r="H445" s="39">
        <v>0</v>
      </c>
      <c r="I445" s="39">
        <v>0</v>
      </c>
      <c r="J445" s="39">
        <v>250</v>
      </c>
      <c r="K445" s="39">
        <v>0</v>
      </c>
      <c r="L445" s="39"/>
      <c r="M445" s="39"/>
      <c r="N445" s="39"/>
      <c r="O445" s="39"/>
      <c r="P445" s="39">
        <v>0</v>
      </c>
      <c r="Q445" s="40">
        <f t="shared" si="26"/>
        <v>0</v>
      </c>
      <c r="R445" s="40">
        <f t="shared" si="27"/>
        <v>0</v>
      </c>
    </row>
    <row r="446" spans="4:18" x14ac:dyDescent="0.2">
      <c r="F446" s="37" t="s">
        <v>150</v>
      </c>
      <c r="G446" s="38" t="s">
        <v>151</v>
      </c>
      <c r="H446" s="39">
        <v>0</v>
      </c>
      <c r="I446" s="39">
        <v>0</v>
      </c>
      <c r="J446" s="39">
        <v>492</v>
      </c>
      <c r="K446" s="39">
        <v>0</v>
      </c>
      <c r="L446" s="39"/>
      <c r="M446" s="39"/>
      <c r="N446" s="39"/>
      <c r="O446" s="39"/>
      <c r="P446" s="39">
        <v>0</v>
      </c>
      <c r="Q446" s="40">
        <f t="shared" si="26"/>
        <v>0</v>
      </c>
      <c r="R446" s="40">
        <f t="shared" si="27"/>
        <v>0</v>
      </c>
    </row>
    <row r="447" spans="4:18" ht="21" x14ac:dyDescent="0.2">
      <c r="F447" s="37" t="s">
        <v>125</v>
      </c>
      <c r="G447" s="38" t="s">
        <v>126</v>
      </c>
      <c r="H447" s="39">
        <v>0</v>
      </c>
      <c r="I447" s="39">
        <v>0</v>
      </c>
      <c r="J447" s="39">
        <v>41</v>
      </c>
      <c r="K447" s="39">
        <v>0</v>
      </c>
      <c r="L447" s="39"/>
      <c r="M447" s="39"/>
      <c r="N447" s="39"/>
      <c r="O447" s="39"/>
      <c r="P447" s="39">
        <v>0</v>
      </c>
      <c r="Q447" s="40">
        <f t="shared" si="26"/>
        <v>0</v>
      </c>
      <c r="R447" s="40">
        <f t="shared" si="27"/>
        <v>0</v>
      </c>
    </row>
    <row r="448" spans="4:18" ht="21" x14ac:dyDescent="0.2">
      <c r="D448" s="37" t="s">
        <v>273</v>
      </c>
      <c r="G448" s="38" t="s">
        <v>274</v>
      </c>
      <c r="H448" s="39">
        <v>1250</v>
      </c>
      <c r="I448" s="39">
        <v>1250</v>
      </c>
      <c r="J448" s="39">
        <v>1250</v>
      </c>
      <c r="K448" s="39">
        <v>0</v>
      </c>
      <c r="L448" s="39"/>
      <c r="M448" s="39"/>
      <c r="N448" s="39"/>
      <c r="O448" s="39"/>
      <c r="P448" s="39">
        <v>0</v>
      </c>
      <c r="Q448" s="40">
        <f t="shared" si="26"/>
        <v>0</v>
      </c>
      <c r="R448" s="40">
        <f t="shared" si="27"/>
        <v>0</v>
      </c>
    </row>
    <row r="449" spans="1:18" ht="31.5" x14ac:dyDescent="0.2">
      <c r="E449" s="37" t="s">
        <v>262</v>
      </c>
      <c r="G449" s="38" t="s">
        <v>263</v>
      </c>
      <c r="H449" s="39">
        <v>0</v>
      </c>
      <c r="I449" s="39">
        <v>0</v>
      </c>
      <c r="J449" s="39">
        <v>1250</v>
      </c>
      <c r="K449" s="39">
        <v>0</v>
      </c>
      <c r="L449" s="39"/>
      <c r="M449" s="39"/>
      <c r="N449" s="39"/>
      <c r="O449" s="39"/>
      <c r="P449" s="39">
        <v>0</v>
      </c>
      <c r="Q449" s="40">
        <f t="shared" si="26"/>
        <v>0</v>
      </c>
      <c r="R449" s="40">
        <f t="shared" si="27"/>
        <v>0</v>
      </c>
    </row>
    <row r="450" spans="1:18" x14ac:dyDescent="0.2">
      <c r="F450" s="37" t="s">
        <v>212</v>
      </c>
      <c r="G450" s="38" t="s">
        <v>213</v>
      </c>
      <c r="H450" s="39">
        <v>0</v>
      </c>
      <c r="I450" s="39">
        <v>0</v>
      </c>
      <c r="J450" s="39">
        <v>1250</v>
      </c>
      <c r="K450" s="39">
        <v>0</v>
      </c>
      <c r="L450" s="39"/>
      <c r="M450" s="39"/>
      <c r="N450" s="39"/>
      <c r="O450" s="39"/>
      <c r="P450" s="39">
        <v>0</v>
      </c>
      <c r="Q450" s="40">
        <f t="shared" si="26"/>
        <v>0</v>
      </c>
      <c r="R450" s="40">
        <f t="shared" si="27"/>
        <v>0</v>
      </c>
    </row>
    <row r="451" spans="1:18" ht="67.5" x14ac:dyDescent="0.2">
      <c r="A451" s="33" t="s">
        <v>102</v>
      </c>
      <c r="B451" s="33"/>
      <c r="C451" s="33"/>
      <c r="D451" s="33"/>
      <c r="E451" s="33"/>
      <c r="F451" s="33"/>
      <c r="G451" s="34" t="s">
        <v>275</v>
      </c>
      <c r="H451" s="35">
        <v>31817</v>
      </c>
      <c r="I451" s="35">
        <v>31817</v>
      </c>
      <c r="J451" s="35">
        <v>31817</v>
      </c>
      <c r="K451" s="35">
        <v>1534</v>
      </c>
      <c r="L451" s="35">
        <v>4847</v>
      </c>
      <c r="M451" s="35">
        <v>0</v>
      </c>
      <c r="N451" s="35">
        <v>0</v>
      </c>
      <c r="O451" s="35">
        <f t="shared" ref="O451:O459" si="30">N451-P451</f>
        <v>0</v>
      </c>
      <c r="P451" s="35">
        <v>0</v>
      </c>
      <c r="Q451" s="36">
        <f t="shared" si="26"/>
        <v>0</v>
      </c>
      <c r="R451" s="36">
        <f t="shared" si="27"/>
        <v>0</v>
      </c>
    </row>
    <row r="452" spans="1:18" ht="42" x14ac:dyDescent="0.2">
      <c r="B452" s="37" t="s">
        <v>175</v>
      </c>
      <c r="G452" s="38" t="s">
        <v>276</v>
      </c>
      <c r="H452" s="39">
        <v>31817</v>
      </c>
      <c r="I452" s="39">
        <v>31817</v>
      </c>
      <c r="J452" s="39">
        <v>31817</v>
      </c>
      <c r="K452" s="39">
        <v>1534</v>
      </c>
      <c r="L452" s="39">
        <v>4847</v>
      </c>
      <c r="M452" s="39">
        <v>0</v>
      </c>
      <c r="N452" s="39">
        <v>0</v>
      </c>
      <c r="O452" s="39">
        <f t="shared" si="30"/>
        <v>0</v>
      </c>
      <c r="P452" s="39">
        <v>0</v>
      </c>
      <c r="Q452" s="40">
        <f t="shared" si="26"/>
        <v>0</v>
      </c>
      <c r="R452" s="40">
        <f t="shared" si="27"/>
        <v>0</v>
      </c>
    </row>
    <row r="453" spans="1:18" ht="21" x14ac:dyDescent="0.2">
      <c r="C453" s="37" t="s">
        <v>169</v>
      </c>
      <c r="G453" s="38" t="s">
        <v>170</v>
      </c>
      <c r="H453" s="39">
        <v>6935</v>
      </c>
      <c r="I453" s="39">
        <v>6935</v>
      </c>
      <c r="J453" s="39">
        <v>6935</v>
      </c>
      <c r="K453" s="39">
        <v>0</v>
      </c>
      <c r="L453" s="39">
        <v>2313</v>
      </c>
      <c r="M453" s="39">
        <v>0</v>
      </c>
      <c r="N453" s="39">
        <v>0</v>
      </c>
      <c r="O453" s="39">
        <f t="shared" si="30"/>
        <v>0</v>
      </c>
      <c r="P453" s="39">
        <v>0</v>
      </c>
      <c r="Q453" s="40">
        <f t="shared" si="26"/>
        <v>0</v>
      </c>
      <c r="R453" s="40">
        <f t="shared" si="27"/>
        <v>0</v>
      </c>
    </row>
    <row r="454" spans="1:18" ht="21" x14ac:dyDescent="0.2">
      <c r="D454" s="37" t="s">
        <v>277</v>
      </c>
      <c r="G454" s="38" t="s">
        <v>278</v>
      </c>
      <c r="H454" s="39">
        <v>6935</v>
      </c>
      <c r="I454" s="39">
        <v>6935</v>
      </c>
      <c r="J454" s="39">
        <v>6935</v>
      </c>
      <c r="K454" s="39">
        <v>0</v>
      </c>
      <c r="L454" s="39">
        <v>2313</v>
      </c>
      <c r="M454" s="39">
        <v>0</v>
      </c>
      <c r="N454" s="39">
        <v>0</v>
      </c>
      <c r="O454" s="39">
        <f t="shared" si="30"/>
        <v>0</v>
      </c>
      <c r="P454" s="39">
        <v>0</v>
      </c>
      <c r="Q454" s="40">
        <f t="shared" si="26"/>
        <v>0</v>
      </c>
      <c r="R454" s="40">
        <f t="shared" si="27"/>
        <v>0</v>
      </c>
    </row>
    <row r="455" spans="1:18" x14ac:dyDescent="0.2">
      <c r="E455" s="37" t="s">
        <v>121</v>
      </c>
      <c r="G455" s="38" t="s">
        <v>122</v>
      </c>
      <c r="H455" s="39">
        <v>0</v>
      </c>
      <c r="I455" s="39">
        <v>0</v>
      </c>
      <c r="J455" s="39">
        <v>1000</v>
      </c>
      <c r="K455" s="39">
        <v>0</v>
      </c>
      <c r="L455" s="39">
        <v>1000</v>
      </c>
      <c r="M455" s="39">
        <v>0</v>
      </c>
      <c r="N455" s="39">
        <v>0</v>
      </c>
      <c r="O455" s="39">
        <f t="shared" si="30"/>
        <v>0</v>
      </c>
      <c r="P455" s="39">
        <v>0</v>
      </c>
      <c r="Q455" s="40">
        <f t="shared" si="26"/>
        <v>0</v>
      </c>
      <c r="R455" s="40">
        <f t="shared" si="27"/>
        <v>0</v>
      </c>
    </row>
    <row r="456" spans="1:18" x14ac:dyDescent="0.2">
      <c r="F456" s="37" t="s">
        <v>150</v>
      </c>
      <c r="G456" s="38" t="s">
        <v>151</v>
      </c>
      <c r="H456" s="39">
        <v>0</v>
      </c>
      <c r="I456" s="39">
        <v>0</v>
      </c>
      <c r="J456" s="39">
        <v>500</v>
      </c>
      <c r="K456" s="39">
        <v>0</v>
      </c>
      <c r="L456" s="39">
        <v>500</v>
      </c>
      <c r="M456" s="39">
        <v>0</v>
      </c>
      <c r="N456" s="39">
        <v>0</v>
      </c>
      <c r="O456" s="39">
        <f t="shared" si="30"/>
        <v>0</v>
      </c>
      <c r="P456" s="39">
        <v>0</v>
      </c>
      <c r="Q456" s="40">
        <f t="shared" si="26"/>
        <v>0</v>
      </c>
      <c r="R456" s="40">
        <f t="shared" si="27"/>
        <v>0</v>
      </c>
    </row>
    <row r="457" spans="1:18" x14ac:dyDescent="0.2">
      <c r="F457" s="37" t="s">
        <v>212</v>
      </c>
      <c r="G457" s="38" t="s">
        <v>213</v>
      </c>
      <c r="H457" s="39">
        <v>0</v>
      </c>
      <c r="I457" s="39">
        <v>0</v>
      </c>
      <c r="J457" s="39">
        <v>500</v>
      </c>
      <c r="K457" s="39">
        <v>0</v>
      </c>
      <c r="L457" s="39">
        <v>500</v>
      </c>
      <c r="M457" s="39">
        <v>0</v>
      </c>
      <c r="N457" s="39">
        <v>0</v>
      </c>
      <c r="O457" s="39">
        <f t="shared" si="30"/>
        <v>0</v>
      </c>
      <c r="P457" s="39">
        <v>0</v>
      </c>
      <c r="Q457" s="40">
        <f t="shared" si="26"/>
        <v>0</v>
      </c>
      <c r="R457" s="40">
        <f t="shared" si="27"/>
        <v>0</v>
      </c>
    </row>
    <row r="458" spans="1:18" ht="21" x14ac:dyDescent="0.2">
      <c r="E458" s="37" t="s">
        <v>184</v>
      </c>
      <c r="G458" s="38" t="s">
        <v>185</v>
      </c>
      <c r="H458" s="39">
        <v>0</v>
      </c>
      <c r="I458" s="39">
        <v>0</v>
      </c>
      <c r="J458" s="39">
        <v>1313</v>
      </c>
      <c r="K458" s="39">
        <v>0</v>
      </c>
      <c r="L458" s="39">
        <v>1313</v>
      </c>
      <c r="M458" s="39">
        <v>0</v>
      </c>
      <c r="N458" s="39">
        <v>0</v>
      </c>
      <c r="O458" s="39">
        <f t="shared" si="30"/>
        <v>0</v>
      </c>
      <c r="P458" s="39">
        <v>0</v>
      </c>
      <c r="Q458" s="40">
        <f t="shared" ref="Q458:Q521" si="31">IF(K458=0,0,P458/K458*100)</f>
        <v>0</v>
      </c>
      <c r="R458" s="40">
        <f t="shared" ref="R458:R521" si="32">IF(J458=0,0,P458/J458*100)</f>
        <v>0</v>
      </c>
    </row>
    <row r="459" spans="1:18" x14ac:dyDescent="0.2">
      <c r="F459" s="37" t="s">
        <v>212</v>
      </c>
      <c r="G459" s="38" t="s">
        <v>213</v>
      </c>
      <c r="H459" s="39">
        <v>0</v>
      </c>
      <c r="I459" s="39">
        <v>0</v>
      </c>
      <c r="J459" s="39">
        <v>1313</v>
      </c>
      <c r="K459" s="39">
        <v>0</v>
      </c>
      <c r="L459" s="39">
        <v>1313</v>
      </c>
      <c r="M459" s="39">
        <v>0</v>
      </c>
      <c r="N459" s="39">
        <v>0</v>
      </c>
      <c r="O459" s="39">
        <f t="shared" si="30"/>
        <v>0</v>
      </c>
      <c r="P459" s="39">
        <v>0</v>
      </c>
      <c r="Q459" s="40">
        <f t="shared" si="31"/>
        <v>0</v>
      </c>
      <c r="R459" s="40">
        <f t="shared" si="32"/>
        <v>0</v>
      </c>
    </row>
    <row r="460" spans="1:18" ht="63" x14ac:dyDescent="0.2">
      <c r="E460" s="37" t="s">
        <v>279</v>
      </c>
      <c r="G460" s="38" t="s">
        <v>280</v>
      </c>
      <c r="H460" s="39">
        <v>0</v>
      </c>
      <c r="I460" s="39">
        <v>0</v>
      </c>
      <c r="J460" s="39">
        <v>4622</v>
      </c>
      <c r="K460" s="39">
        <v>0</v>
      </c>
      <c r="L460" s="39"/>
      <c r="M460" s="39"/>
      <c r="N460" s="39"/>
      <c r="O460" s="39"/>
      <c r="P460" s="39">
        <v>0</v>
      </c>
      <c r="Q460" s="40">
        <f t="shared" si="31"/>
        <v>0</v>
      </c>
      <c r="R460" s="40">
        <f t="shared" si="32"/>
        <v>0</v>
      </c>
    </row>
    <row r="461" spans="1:18" x14ac:dyDescent="0.2">
      <c r="F461" s="37" t="s">
        <v>150</v>
      </c>
      <c r="G461" s="38" t="s">
        <v>151</v>
      </c>
      <c r="H461" s="39">
        <v>0</v>
      </c>
      <c r="I461" s="39">
        <v>0</v>
      </c>
      <c r="J461" s="39">
        <v>2059</v>
      </c>
      <c r="K461" s="39">
        <v>0</v>
      </c>
      <c r="L461" s="39"/>
      <c r="M461" s="39"/>
      <c r="N461" s="39"/>
      <c r="O461" s="39"/>
      <c r="P461" s="39">
        <v>0</v>
      </c>
      <c r="Q461" s="40">
        <f t="shared" si="31"/>
        <v>0</v>
      </c>
      <c r="R461" s="40">
        <f t="shared" si="32"/>
        <v>0</v>
      </c>
    </row>
    <row r="462" spans="1:18" x14ac:dyDescent="0.2">
      <c r="F462" s="37" t="s">
        <v>212</v>
      </c>
      <c r="G462" s="38" t="s">
        <v>213</v>
      </c>
      <c r="H462" s="39">
        <v>0</v>
      </c>
      <c r="I462" s="39">
        <v>0</v>
      </c>
      <c r="J462" s="39">
        <v>2563</v>
      </c>
      <c r="K462" s="39">
        <v>0</v>
      </c>
      <c r="L462" s="39"/>
      <c r="M462" s="39"/>
      <c r="N462" s="39"/>
      <c r="O462" s="39"/>
      <c r="P462" s="39">
        <v>0</v>
      </c>
      <c r="Q462" s="40">
        <f t="shared" si="31"/>
        <v>0</v>
      </c>
      <c r="R462" s="40">
        <f t="shared" si="32"/>
        <v>0</v>
      </c>
    </row>
    <row r="463" spans="1:18" ht="31.5" x14ac:dyDescent="0.2">
      <c r="C463" s="37" t="s">
        <v>281</v>
      </c>
      <c r="G463" s="38" t="s">
        <v>282</v>
      </c>
      <c r="H463" s="39">
        <v>24882</v>
      </c>
      <c r="I463" s="39">
        <v>24882</v>
      </c>
      <c r="J463" s="39">
        <v>24882</v>
      </c>
      <c r="K463" s="39">
        <v>1534</v>
      </c>
      <c r="L463" s="39">
        <v>2534</v>
      </c>
      <c r="M463" s="39">
        <v>0</v>
      </c>
      <c r="N463" s="39">
        <v>0</v>
      </c>
      <c r="O463" s="39">
        <f t="shared" ref="O463:O469" si="33">N463-P463</f>
        <v>0</v>
      </c>
      <c r="P463" s="39">
        <v>0</v>
      </c>
      <c r="Q463" s="40">
        <f t="shared" si="31"/>
        <v>0</v>
      </c>
      <c r="R463" s="40">
        <f t="shared" si="32"/>
        <v>0</v>
      </c>
    </row>
    <row r="464" spans="1:18" ht="42" x14ac:dyDescent="0.2">
      <c r="D464" s="37" t="s">
        <v>119</v>
      </c>
      <c r="G464" s="38" t="s">
        <v>283</v>
      </c>
      <c r="H464" s="39">
        <v>24882</v>
      </c>
      <c r="I464" s="39">
        <v>24882</v>
      </c>
      <c r="J464" s="39">
        <v>24882</v>
      </c>
      <c r="K464" s="39">
        <v>1534</v>
      </c>
      <c r="L464" s="39">
        <v>2534</v>
      </c>
      <c r="M464" s="39">
        <v>0</v>
      </c>
      <c r="N464" s="39">
        <v>0</v>
      </c>
      <c r="O464" s="39">
        <f t="shared" si="33"/>
        <v>0</v>
      </c>
      <c r="P464" s="39">
        <v>0</v>
      </c>
      <c r="Q464" s="40">
        <f t="shared" si="31"/>
        <v>0</v>
      </c>
      <c r="R464" s="40">
        <f t="shared" si="32"/>
        <v>0</v>
      </c>
    </row>
    <row r="465" spans="5:18" x14ac:dyDescent="0.2">
      <c r="E465" s="37" t="s">
        <v>121</v>
      </c>
      <c r="G465" s="38" t="s">
        <v>122</v>
      </c>
      <c r="H465" s="39">
        <v>0</v>
      </c>
      <c r="I465" s="39">
        <v>0</v>
      </c>
      <c r="J465" s="39">
        <v>1000</v>
      </c>
      <c r="K465" s="39">
        <v>0</v>
      </c>
      <c r="L465" s="39">
        <v>1000</v>
      </c>
      <c r="M465" s="39">
        <v>0</v>
      </c>
      <c r="N465" s="39">
        <v>0</v>
      </c>
      <c r="O465" s="39">
        <f t="shared" si="33"/>
        <v>0</v>
      </c>
      <c r="P465" s="39">
        <v>0</v>
      </c>
      <c r="Q465" s="40">
        <f t="shared" si="31"/>
        <v>0</v>
      </c>
      <c r="R465" s="40">
        <f t="shared" si="32"/>
        <v>0</v>
      </c>
    </row>
    <row r="466" spans="5:18" x14ac:dyDescent="0.2">
      <c r="F466" s="37" t="s">
        <v>146</v>
      </c>
      <c r="G466" s="38" t="s">
        <v>147</v>
      </c>
      <c r="H466" s="39">
        <v>0</v>
      </c>
      <c r="I466" s="39">
        <v>0</v>
      </c>
      <c r="J466" s="39">
        <v>654</v>
      </c>
      <c r="K466" s="39">
        <v>0</v>
      </c>
      <c r="L466" s="39">
        <v>654</v>
      </c>
      <c r="M466" s="39">
        <v>0</v>
      </c>
      <c r="N466" s="39">
        <v>0</v>
      </c>
      <c r="O466" s="39">
        <f t="shared" si="33"/>
        <v>0</v>
      </c>
      <c r="P466" s="39">
        <v>0</v>
      </c>
      <c r="Q466" s="40">
        <f t="shared" si="31"/>
        <v>0</v>
      </c>
      <c r="R466" s="40">
        <f t="shared" si="32"/>
        <v>0</v>
      </c>
    </row>
    <row r="467" spans="5:18" ht="21" x14ac:dyDescent="0.2">
      <c r="F467" s="37" t="s">
        <v>125</v>
      </c>
      <c r="G467" s="38" t="s">
        <v>126</v>
      </c>
      <c r="H467" s="39">
        <v>0</v>
      </c>
      <c r="I467" s="39">
        <v>0</v>
      </c>
      <c r="J467" s="39">
        <v>346</v>
      </c>
      <c r="K467" s="39">
        <v>0</v>
      </c>
      <c r="L467" s="39">
        <v>346</v>
      </c>
      <c r="M467" s="39">
        <v>0</v>
      </c>
      <c r="N467" s="39">
        <v>0</v>
      </c>
      <c r="O467" s="39">
        <f t="shared" si="33"/>
        <v>0</v>
      </c>
      <c r="P467" s="39">
        <v>0</v>
      </c>
      <c r="Q467" s="40">
        <f t="shared" si="31"/>
        <v>0</v>
      </c>
      <c r="R467" s="40">
        <f t="shared" si="32"/>
        <v>0</v>
      </c>
    </row>
    <row r="468" spans="5:18" ht="63" x14ac:dyDescent="0.2">
      <c r="E468" s="37" t="s">
        <v>279</v>
      </c>
      <c r="G468" s="38" t="s">
        <v>280</v>
      </c>
      <c r="H468" s="39">
        <v>0</v>
      </c>
      <c r="I468" s="39">
        <v>0</v>
      </c>
      <c r="J468" s="39">
        <v>23882</v>
      </c>
      <c r="K468" s="39">
        <v>1534</v>
      </c>
      <c r="L468" s="39">
        <v>1534</v>
      </c>
      <c r="M468" s="39">
        <v>0</v>
      </c>
      <c r="N468" s="39">
        <v>0</v>
      </c>
      <c r="O468" s="39">
        <f t="shared" si="33"/>
        <v>0</v>
      </c>
      <c r="P468" s="39">
        <v>0</v>
      </c>
      <c r="Q468" s="40">
        <f t="shared" si="31"/>
        <v>0</v>
      </c>
      <c r="R468" s="40">
        <f t="shared" si="32"/>
        <v>0</v>
      </c>
    </row>
    <row r="469" spans="5:18" x14ac:dyDescent="0.2">
      <c r="F469" s="37" t="s">
        <v>123</v>
      </c>
      <c r="G469" s="38" t="s">
        <v>124</v>
      </c>
      <c r="H469" s="39">
        <v>0</v>
      </c>
      <c r="I469" s="39">
        <v>0</v>
      </c>
      <c r="J469" s="39">
        <v>12487</v>
      </c>
      <c r="K469" s="39">
        <v>1041</v>
      </c>
      <c r="L469" s="39">
        <v>1041</v>
      </c>
      <c r="M469" s="39">
        <v>0</v>
      </c>
      <c r="N469" s="39">
        <v>0</v>
      </c>
      <c r="O469" s="39">
        <f t="shared" si="33"/>
        <v>0</v>
      </c>
      <c r="P469" s="39">
        <v>0</v>
      </c>
      <c r="Q469" s="40">
        <f t="shared" si="31"/>
        <v>0</v>
      </c>
      <c r="R469" s="40">
        <f t="shared" si="32"/>
        <v>0</v>
      </c>
    </row>
    <row r="470" spans="5:18" x14ac:dyDescent="0.2">
      <c r="F470" s="37" t="s">
        <v>129</v>
      </c>
      <c r="G470" s="38" t="s">
        <v>130</v>
      </c>
      <c r="H470" s="39">
        <v>0</v>
      </c>
      <c r="I470" s="39">
        <v>0</v>
      </c>
      <c r="J470" s="39">
        <v>2081</v>
      </c>
      <c r="K470" s="39">
        <v>0</v>
      </c>
      <c r="L470" s="39"/>
      <c r="M470" s="39"/>
      <c r="N470" s="39"/>
      <c r="O470" s="39"/>
      <c r="P470" s="39">
        <v>0</v>
      </c>
      <c r="Q470" s="40">
        <f t="shared" si="31"/>
        <v>0</v>
      </c>
      <c r="R470" s="40">
        <f t="shared" si="32"/>
        <v>0</v>
      </c>
    </row>
    <row r="471" spans="5:18" x14ac:dyDescent="0.2">
      <c r="F471" s="37" t="s">
        <v>131</v>
      </c>
      <c r="G471" s="38" t="s">
        <v>36</v>
      </c>
      <c r="H471" s="39">
        <v>0</v>
      </c>
      <c r="I471" s="39">
        <v>0</v>
      </c>
      <c r="J471" s="39">
        <v>667</v>
      </c>
      <c r="K471" s="39">
        <v>55</v>
      </c>
      <c r="L471" s="39">
        <v>55</v>
      </c>
      <c r="M471" s="39">
        <v>0</v>
      </c>
      <c r="N471" s="39">
        <v>0</v>
      </c>
      <c r="O471" s="39">
        <f>N471-P471</f>
        <v>0</v>
      </c>
      <c r="P471" s="39">
        <v>0</v>
      </c>
      <c r="Q471" s="40">
        <f t="shared" si="31"/>
        <v>0</v>
      </c>
      <c r="R471" s="40">
        <f t="shared" si="32"/>
        <v>0</v>
      </c>
    </row>
    <row r="472" spans="5:18" ht="31.5" x14ac:dyDescent="0.2">
      <c r="F472" s="37" t="s">
        <v>132</v>
      </c>
      <c r="G472" s="38" t="s">
        <v>133</v>
      </c>
      <c r="H472" s="39">
        <v>0</v>
      </c>
      <c r="I472" s="39">
        <v>0</v>
      </c>
      <c r="J472" s="39">
        <v>393</v>
      </c>
      <c r="K472" s="39">
        <v>33</v>
      </c>
      <c r="L472" s="39">
        <v>33</v>
      </c>
      <c r="M472" s="39">
        <v>0</v>
      </c>
      <c r="N472" s="39">
        <v>0</v>
      </c>
      <c r="O472" s="39">
        <f>N472-P472</f>
        <v>0</v>
      </c>
      <c r="P472" s="39">
        <v>0</v>
      </c>
      <c r="Q472" s="40">
        <f t="shared" si="31"/>
        <v>0</v>
      </c>
      <c r="R472" s="40">
        <f t="shared" si="32"/>
        <v>0</v>
      </c>
    </row>
    <row r="473" spans="5:18" x14ac:dyDescent="0.2">
      <c r="F473" s="37" t="s">
        <v>134</v>
      </c>
      <c r="G473" s="38" t="s">
        <v>135</v>
      </c>
      <c r="H473" s="39">
        <v>0</v>
      </c>
      <c r="I473" s="39">
        <v>0</v>
      </c>
      <c r="J473" s="39">
        <v>14</v>
      </c>
      <c r="K473" s="39">
        <v>0</v>
      </c>
      <c r="L473" s="39"/>
      <c r="M473" s="39"/>
      <c r="N473" s="39"/>
      <c r="O473" s="39"/>
      <c r="P473" s="39">
        <v>0</v>
      </c>
      <c r="Q473" s="40">
        <f t="shared" si="31"/>
        <v>0</v>
      </c>
      <c r="R473" s="40">
        <f t="shared" si="32"/>
        <v>0</v>
      </c>
    </row>
    <row r="474" spans="5:18" ht="21" x14ac:dyDescent="0.2">
      <c r="F474" s="37" t="s">
        <v>136</v>
      </c>
      <c r="G474" s="38" t="s">
        <v>137</v>
      </c>
      <c r="H474" s="39">
        <v>0</v>
      </c>
      <c r="I474" s="39">
        <v>0</v>
      </c>
      <c r="J474" s="39">
        <v>250</v>
      </c>
      <c r="K474" s="39">
        <v>21</v>
      </c>
      <c r="L474" s="39">
        <v>21</v>
      </c>
      <c r="M474" s="39">
        <v>0</v>
      </c>
      <c r="N474" s="39">
        <v>0</v>
      </c>
      <c r="O474" s="39">
        <f>N474-P474</f>
        <v>0</v>
      </c>
      <c r="P474" s="39">
        <v>0</v>
      </c>
      <c r="Q474" s="40">
        <f t="shared" si="31"/>
        <v>0</v>
      </c>
      <c r="R474" s="40">
        <f t="shared" si="32"/>
        <v>0</v>
      </c>
    </row>
    <row r="475" spans="5:18" x14ac:dyDescent="0.2">
      <c r="F475" s="37" t="s">
        <v>138</v>
      </c>
      <c r="G475" s="38" t="s">
        <v>139</v>
      </c>
      <c r="H475" s="39">
        <v>0</v>
      </c>
      <c r="I475" s="39">
        <v>0</v>
      </c>
      <c r="J475" s="39">
        <v>4842</v>
      </c>
      <c r="K475" s="39">
        <v>340</v>
      </c>
      <c r="L475" s="39">
        <v>340</v>
      </c>
      <c r="M475" s="39">
        <v>0</v>
      </c>
      <c r="N475" s="39">
        <v>0</v>
      </c>
      <c r="O475" s="39">
        <f>N475-P475</f>
        <v>0</v>
      </c>
      <c r="P475" s="39">
        <v>0</v>
      </c>
      <c r="Q475" s="40">
        <f t="shared" si="31"/>
        <v>0</v>
      </c>
      <c r="R475" s="40">
        <f t="shared" si="32"/>
        <v>0</v>
      </c>
    </row>
    <row r="476" spans="5:18" ht="21" x14ac:dyDescent="0.2">
      <c r="F476" s="37" t="s">
        <v>140</v>
      </c>
      <c r="G476" s="38" t="s">
        <v>141</v>
      </c>
      <c r="H476" s="39">
        <v>0</v>
      </c>
      <c r="I476" s="39">
        <v>0</v>
      </c>
      <c r="J476" s="39">
        <v>508</v>
      </c>
      <c r="K476" s="39">
        <v>42</v>
      </c>
      <c r="L476" s="39">
        <v>42</v>
      </c>
      <c r="M476" s="39">
        <v>0</v>
      </c>
      <c r="N476" s="39">
        <v>0</v>
      </c>
      <c r="O476" s="39">
        <f>N476-P476</f>
        <v>0</v>
      </c>
      <c r="P476" s="39">
        <v>0</v>
      </c>
      <c r="Q476" s="40">
        <f t="shared" si="31"/>
        <v>0</v>
      </c>
      <c r="R476" s="40">
        <f t="shared" si="32"/>
        <v>0</v>
      </c>
    </row>
    <row r="477" spans="5:18" ht="21" x14ac:dyDescent="0.2">
      <c r="F477" s="37" t="s">
        <v>142</v>
      </c>
      <c r="G477" s="38" t="s">
        <v>143</v>
      </c>
      <c r="H477" s="39">
        <v>0</v>
      </c>
      <c r="I477" s="39">
        <v>0</v>
      </c>
      <c r="J477" s="39">
        <v>167</v>
      </c>
      <c r="K477" s="39">
        <v>0</v>
      </c>
      <c r="L477" s="39"/>
      <c r="M477" s="39"/>
      <c r="N477" s="39"/>
      <c r="O477" s="39"/>
      <c r="P477" s="39">
        <v>0</v>
      </c>
      <c r="Q477" s="40">
        <f t="shared" si="31"/>
        <v>0</v>
      </c>
      <c r="R477" s="40">
        <f t="shared" si="32"/>
        <v>0</v>
      </c>
    </row>
    <row r="478" spans="5:18" ht="21" x14ac:dyDescent="0.2">
      <c r="F478" s="37" t="s">
        <v>144</v>
      </c>
      <c r="G478" s="38" t="s">
        <v>145</v>
      </c>
      <c r="H478" s="39">
        <v>0</v>
      </c>
      <c r="I478" s="39">
        <v>0</v>
      </c>
      <c r="J478" s="39">
        <v>486</v>
      </c>
      <c r="K478" s="39">
        <v>0</v>
      </c>
      <c r="L478" s="39"/>
      <c r="M478" s="39"/>
      <c r="N478" s="39"/>
      <c r="O478" s="39"/>
      <c r="P478" s="39">
        <v>0</v>
      </c>
      <c r="Q478" s="40">
        <f t="shared" si="31"/>
        <v>0</v>
      </c>
      <c r="R478" s="40">
        <f t="shared" si="32"/>
        <v>0</v>
      </c>
    </row>
    <row r="479" spans="5:18" x14ac:dyDescent="0.2">
      <c r="F479" s="37" t="s">
        <v>158</v>
      </c>
      <c r="G479" s="38" t="s">
        <v>159</v>
      </c>
      <c r="H479" s="39">
        <v>0</v>
      </c>
      <c r="I479" s="39">
        <v>0</v>
      </c>
      <c r="J479" s="39">
        <v>467</v>
      </c>
      <c r="K479" s="39">
        <v>0</v>
      </c>
      <c r="L479" s="39"/>
      <c r="M479" s="39"/>
      <c r="N479" s="39"/>
      <c r="O479" s="39"/>
      <c r="P479" s="39">
        <v>0</v>
      </c>
      <c r="Q479" s="40">
        <f t="shared" si="31"/>
        <v>0</v>
      </c>
      <c r="R479" s="40">
        <f t="shared" si="32"/>
        <v>0</v>
      </c>
    </row>
    <row r="480" spans="5:18" x14ac:dyDescent="0.2">
      <c r="F480" s="37" t="s">
        <v>148</v>
      </c>
      <c r="G480" s="38" t="s">
        <v>149</v>
      </c>
      <c r="H480" s="39">
        <v>0</v>
      </c>
      <c r="I480" s="39">
        <v>0</v>
      </c>
      <c r="J480" s="39">
        <v>516</v>
      </c>
      <c r="K480" s="39">
        <v>0</v>
      </c>
      <c r="L480" s="39"/>
      <c r="M480" s="39"/>
      <c r="N480" s="39"/>
      <c r="O480" s="39"/>
      <c r="P480" s="39">
        <v>0</v>
      </c>
      <c r="Q480" s="40">
        <f t="shared" si="31"/>
        <v>0</v>
      </c>
      <c r="R480" s="40">
        <f t="shared" si="32"/>
        <v>0</v>
      </c>
    </row>
    <row r="481" spans="1:18" x14ac:dyDescent="0.2">
      <c r="F481" s="37" t="s">
        <v>150</v>
      </c>
      <c r="G481" s="38" t="s">
        <v>151</v>
      </c>
      <c r="H481" s="39">
        <v>0</v>
      </c>
      <c r="I481" s="39">
        <v>0</v>
      </c>
      <c r="J481" s="39">
        <v>992</v>
      </c>
      <c r="K481" s="39">
        <v>2</v>
      </c>
      <c r="L481" s="39">
        <v>2</v>
      </c>
      <c r="M481" s="39">
        <v>0</v>
      </c>
      <c r="N481" s="39">
        <v>0</v>
      </c>
      <c r="O481" s="39">
        <f>N481-P481</f>
        <v>0</v>
      </c>
      <c r="P481" s="39">
        <v>0</v>
      </c>
      <c r="Q481" s="40">
        <f t="shared" si="31"/>
        <v>0</v>
      </c>
      <c r="R481" s="40">
        <f t="shared" si="32"/>
        <v>0</v>
      </c>
    </row>
    <row r="482" spans="1:18" ht="21" x14ac:dyDescent="0.2">
      <c r="F482" s="37" t="s">
        <v>125</v>
      </c>
      <c r="G482" s="38" t="s">
        <v>126</v>
      </c>
      <c r="H482" s="39">
        <v>0</v>
      </c>
      <c r="I482" s="39">
        <v>0</v>
      </c>
      <c r="J482" s="39">
        <v>4</v>
      </c>
      <c r="K482" s="39">
        <v>0</v>
      </c>
      <c r="L482" s="39"/>
      <c r="M482" s="39"/>
      <c r="N482" s="39"/>
      <c r="O482" s="39"/>
      <c r="P482" s="39">
        <v>0</v>
      </c>
      <c r="Q482" s="40">
        <f t="shared" si="31"/>
        <v>0</v>
      </c>
      <c r="R482" s="40">
        <f t="shared" si="32"/>
        <v>0</v>
      </c>
    </row>
    <row r="483" spans="1:18" x14ac:dyDescent="0.2">
      <c r="F483" s="37" t="s">
        <v>152</v>
      </c>
      <c r="G483" s="38" t="s">
        <v>153</v>
      </c>
      <c r="H483" s="39">
        <v>0</v>
      </c>
      <c r="I483" s="39">
        <v>0</v>
      </c>
      <c r="J483" s="39">
        <v>8</v>
      </c>
      <c r="K483" s="39">
        <v>0</v>
      </c>
      <c r="L483" s="39"/>
      <c r="M483" s="39"/>
      <c r="N483" s="39"/>
      <c r="O483" s="39"/>
      <c r="P483" s="39">
        <v>0</v>
      </c>
      <c r="Q483" s="40">
        <f t="shared" si="31"/>
        <v>0</v>
      </c>
      <c r="R483" s="40">
        <f t="shared" si="32"/>
        <v>0</v>
      </c>
    </row>
    <row r="484" spans="1:18" x14ac:dyDescent="0.2">
      <c r="A484" s="33" t="s">
        <v>106</v>
      </c>
      <c r="B484" s="33"/>
      <c r="C484" s="33"/>
      <c r="D484" s="33"/>
      <c r="E484" s="33"/>
      <c r="F484" s="33"/>
      <c r="G484" s="34" t="s">
        <v>284</v>
      </c>
      <c r="H484" s="35">
        <v>163518</v>
      </c>
      <c r="I484" s="35">
        <v>163518</v>
      </c>
      <c r="J484" s="35">
        <v>163518</v>
      </c>
      <c r="K484" s="35">
        <v>0</v>
      </c>
      <c r="L484" s="35">
        <v>4367</v>
      </c>
      <c r="M484" s="35">
        <v>0</v>
      </c>
      <c r="N484" s="35">
        <v>0</v>
      </c>
      <c r="O484" s="35">
        <f t="shared" ref="O484:O489" si="34">N484-P484</f>
        <v>0</v>
      </c>
      <c r="P484" s="35">
        <v>0</v>
      </c>
      <c r="Q484" s="36">
        <f t="shared" si="31"/>
        <v>0</v>
      </c>
      <c r="R484" s="36">
        <f t="shared" si="32"/>
        <v>0</v>
      </c>
    </row>
    <row r="485" spans="1:18" x14ac:dyDescent="0.2">
      <c r="B485" s="37" t="s">
        <v>25</v>
      </c>
      <c r="G485" s="38" t="s">
        <v>285</v>
      </c>
      <c r="H485" s="39">
        <v>163518</v>
      </c>
      <c r="I485" s="39">
        <v>163518</v>
      </c>
      <c r="J485" s="39">
        <v>163518</v>
      </c>
      <c r="K485" s="39">
        <v>0</v>
      </c>
      <c r="L485" s="39">
        <v>4367</v>
      </c>
      <c r="M485" s="39">
        <v>0</v>
      </c>
      <c r="N485" s="39">
        <v>0</v>
      </c>
      <c r="O485" s="39">
        <f t="shared" si="34"/>
        <v>0</v>
      </c>
      <c r="P485" s="39">
        <v>0</v>
      </c>
      <c r="Q485" s="40">
        <f t="shared" si="31"/>
        <v>0</v>
      </c>
      <c r="R485" s="40">
        <f t="shared" si="32"/>
        <v>0</v>
      </c>
    </row>
    <row r="486" spans="1:18" ht="31.5" x14ac:dyDescent="0.2">
      <c r="C486" s="37" t="s">
        <v>136</v>
      </c>
      <c r="G486" s="38" t="s">
        <v>162</v>
      </c>
      <c r="H486" s="39">
        <v>154367</v>
      </c>
      <c r="I486" s="39">
        <v>154367</v>
      </c>
      <c r="J486" s="39">
        <v>154367</v>
      </c>
      <c r="K486" s="39">
        <v>0</v>
      </c>
      <c r="L486" s="39">
        <v>4367</v>
      </c>
      <c r="M486" s="39">
        <v>0</v>
      </c>
      <c r="N486" s="39">
        <v>0</v>
      </c>
      <c r="O486" s="39">
        <f t="shared" si="34"/>
        <v>0</v>
      </c>
      <c r="P486" s="39">
        <v>0</v>
      </c>
      <c r="Q486" s="40">
        <f t="shared" si="31"/>
        <v>0</v>
      </c>
      <c r="R486" s="40">
        <f t="shared" si="32"/>
        <v>0</v>
      </c>
    </row>
    <row r="487" spans="1:18" ht="42" x14ac:dyDescent="0.2">
      <c r="D487" s="37" t="s">
        <v>251</v>
      </c>
      <c r="G487" s="38" t="s">
        <v>286</v>
      </c>
      <c r="H487" s="39">
        <v>31124</v>
      </c>
      <c r="I487" s="39">
        <v>31124</v>
      </c>
      <c r="J487" s="39">
        <v>31124</v>
      </c>
      <c r="K487" s="39">
        <v>0</v>
      </c>
      <c r="L487" s="39">
        <v>4367</v>
      </c>
      <c r="M487" s="39">
        <v>0</v>
      </c>
      <c r="N487" s="39">
        <v>0</v>
      </c>
      <c r="O487" s="39">
        <f t="shared" si="34"/>
        <v>0</v>
      </c>
      <c r="P487" s="39">
        <v>0</v>
      </c>
      <c r="Q487" s="40">
        <f t="shared" si="31"/>
        <v>0</v>
      </c>
      <c r="R487" s="40">
        <f t="shared" si="32"/>
        <v>0</v>
      </c>
    </row>
    <row r="488" spans="1:18" x14ac:dyDescent="0.2">
      <c r="E488" s="37" t="s">
        <v>121</v>
      </c>
      <c r="G488" s="38" t="s">
        <v>122</v>
      </c>
      <c r="H488" s="39">
        <v>0</v>
      </c>
      <c r="I488" s="39">
        <v>0</v>
      </c>
      <c r="J488" s="39">
        <v>4367</v>
      </c>
      <c r="K488" s="39">
        <v>0</v>
      </c>
      <c r="L488" s="39">
        <v>4367</v>
      </c>
      <c r="M488" s="39">
        <v>0</v>
      </c>
      <c r="N488" s="39">
        <v>0</v>
      </c>
      <c r="O488" s="39">
        <f t="shared" si="34"/>
        <v>0</v>
      </c>
      <c r="P488" s="39">
        <v>0</v>
      </c>
      <c r="Q488" s="40">
        <f t="shared" si="31"/>
        <v>0</v>
      </c>
      <c r="R488" s="40">
        <f t="shared" si="32"/>
        <v>0</v>
      </c>
    </row>
    <row r="489" spans="1:18" x14ac:dyDescent="0.2">
      <c r="F489" s="37" t="s">
        <v>150</v>
      </c>
      <c r="G489" s="38" t="s">
        <v>151</v>
      </c>
      <c r="H489" s="39">
        <v>0</v>
      </c>
      <c r="I489" s="39">
        <v>0</v>
      </c>
      <c r="J489" s="39">
        <v>4367</v>
      </c>
      <c r="K489" s="39">
        <v>0</v>
      </c>
      <c r="L489" s="39">
        <v>4367</v>
      </c>
      <c r="M489" s="39">
        <v>0</v>
      </c>
      <c r="N489" s="39">
        <v>0</v>
      </c>
      <c r="O489" s="39">
        <f t="shared" si="34"/>
        <v>0</v>
      </c>
      <c r="P489" s="39">
        <v>0</v>
      </c>
      <c r="Q489" s="40">
        <f t="shared" si="31"/>
        <v>0</v>
      </c>
      <c r="R489" s="40">
        <f t="shared" si="32"/>
        <v>0</v>
      </c>
    </row>
    <row r="490" spans="1:18" ht="21" x14ac:dyDescent="0.2">
      <c r="E490" s="37" t="s">
        <v>167</v>
      </c>
      <c r="G490" s="38" t="s">
        <v>287</v>
      </c>
      <c r="H490" s="39">
        <v>0</v>
      </c>
      <c r="I490" s="39">
        <v>0</v>
      </c>
      <c r="J490" s="39">
        <v>26757</v>
      </c>
      <c r="K490" s="39">
        <v>0</v>
      </c>
      <c r="L490" s="39"/>
      <c r="M490" s="39"/>
      <c r="N490" s="39"/>
      <c r="O490" s="39"/>
      <c r="P490" s="39">
        <v>0</v>
      </c>
      <c r="Q490" s="40">
        <f t="shared" si="31"/>
        <v>0</v>
      </c>
      <c r="R490" s="40">
        <f t="shared" si="32"/>
        <v>0</v>
      </c>
    </row>
    <row r="491" spans="1:18" x14ac:dyDescent="0.2">
      <c r="F491" s="37" t="s">
        <v>150</v>
      </c>
      <c r="G491" s="38" t="s">
        <v>151</v>
      </c>
      <c r="H491" s="39">
        <v>0</v>
      </c>
      <c r="I491" s="39">
        <v>0</v>
      </c>
      <c r="J491" s="39">
        <v>26757</v>
      </c>
      <c r="K491" s="39">
        <v>0</v>
      </c>
      <c r="L491" s="39"/>
      <c r="M491" s="39"/>
      <c r="N491" s="39"/>
      <c r="O491" s="39"/>
      <c r="P491" s="39">
        <v>0</v>
      </c>
      <c r="Q491" s="40">
        <f t="shared" si="31"/>
        <v>0</v>
      </c>
      <c r="R491" s="40">
        <f t="shared" si="32"/>
        <v>0</v>
      </c>
    </row>
    <row r="492" spans="1:18" ht="42" x14ac:dyDescent="0.2">
      <c r="D492" s="37" t="s">
        <v>288</v>
      </c>
      <c r="G492" s="38" t="s">
        <v>289</v>
      </c>
      <c r="H492" s="39">
        <v>123243</v>
      </c>
      <c r="I492" s="39">
        <v>123243</v>
      </c>
      <c r="J492" s="39">
        <v>123243</v>
      </c>
      <c r="K492" s="39">
        <v>0</v>
      </c>
      <c r="L492" s="39"/>
      <c r="M492" s="39"/>
      <c r="N492" s="39"/>
      <c r="O492" s="39"/>
      <c r="P492" s="39">
        <v>0</v>
      </c>
      <c r="Q492" s="40">
        <f t="shared" si="31"/>
        <v>0</v>
      </c>
      <c r="R492" s="40">
        <f t="shared" si="32"/>
        <v>0</v>
      </c>
    </row>
    <row r="493" spans="1:18" ht="21" x14ac:dyDescent="0.2">
      <c r="E493" s="37" t="s">
        <v>167</v>
      </c>
      <c r="G493" s="38" t="s">
        <v>287</v>
      </c>
      <c r="H493" s="39">
        <v>0</v>
      </c>
      <c r="I493" s="39">
        <v>0</v>
      </c>
      <c r="J493" s="39">
        <v>123243</v>
      </c>
      <c r="K493" s="39">
        <v>0</v>
      </c>
      <c r="L493" s="39"/>
      <c r="M493" s="39"/>
      <c r="N493" s="39"/>
      <c r="O493" s="39"/>
      <c r="P493" s="39">
        <v>0</v>
      </c>
      <c r="Q493" s="40">
        <f t="shared" si="31"/>
        <v>0</v>
      </c>
      <c r="R493" s="40">
        <f t="shared" si="32"/>
        <v>0</v>
      </c>
    </row>
    <row r="494" spans="1:18" x14ac:dyDescent="0.2">
      <c r="F494" s="37" t="s">
        <v>150</v>
      </c>
      <c r="G494" s="38" t="s">
        <v>151</v>
      </c>
      <c r="H494" s="39">
        <v>0</v>
      </c>
      <c r="I494" s="39">
        <v>0</v>
      </c>
      <c r="J494" s="39">
        <v>123243</v>
      </c>
      <c r="K494" s="39">
        <v>0</v>
      </c>
      <c r="L494" s="39"/>
      <c r="M494" s="39"/>
      <c r="N494" s="39"/>
      <c r="O494" s="39"/>
      <c r="P494" s="39">
        <v>0</v>
      </c>
      <c r="Q494" s="40">
        <f t="shared" si="31"/>
        <v>0</v>
      </c>
      <c r="R494" s="40">
        <f t="shared" si="32"/>
        <v>0</v>
      </c>
    </row>
    <row r="495" spans="1:18" ht="52.5" x14ac:dyDescent="0.2">
      <c r="C495" s="37" t="s">
        <v>178</v>
      </c>
      <c r="G495" s="38" t="s">
        <v>179</v>
      </c>
      <c r="H495" s="39">
        <v>9151</v>
      </c>
      <c r="I495" s="39">
        <v>9151</v>
      </c>
      <c r="J495" s="39">
        <v>9151</v>
      </c>
      <c r="K495" s="39">
        <v>0</v>
      </c>
      <c r="L495" s="39"/>
      <c r="M495" s="39"/>
      <c r="N495" s="39"/>
      <c r="O495" s="39"/>
      <c r="P495" s="39">
        <v>0</v>
      </c>
      <c r="Q495" s="40">
        <f t="shared" si="31"/>
        <v>0</v>
      </c>
      <c r="R495" s="40">
        <f t="shared" si="32"/>
        <v>0</v>
      </c>
    </row>
    <row r="496" spans="1:18" ht="21" x14ac:dyDescent="0.2">
      <c r="D496" s="37" t="s">
        <v>228</v>
      </c>
      <c r="G496" s="38" t="s">
        <v>290</v>
      </c>
      <c r="H496" s="39">
        <v>9151</v>
      </c>
      <c r="I496" s="39">
        <v>9151</v>
      </c>
      <c r="J496" s="39">
        <v>9151</v>
      </c>
      <c r="K496" s="39">
        <v>0</v>
      </c>
      <c r="L496" s="39"/>
      <c r="M496" s="39"/>
      <c r="N496" s="39"/>
      <c r="O496" s="39"/>
      <c r="P496" s="39">
        <v>0</v>
      </c>
      <c r="Q496" s="40">
        <f t="shared" si="31"/>
        <v>0</v>
      </c>
      <c r="R496" s="40">
        <f t="shared" si="32"/>
        <v>0</v>
      </c>
    </row>
    <row r="497" spans="1:18" ht="21" x14ac:dyDescent="0.2">
      <c r="E497" s="37" t="s">
        <v>167</v>
      </c>
      <c r="G497" s="38" t="s">
        <v>287</v>
      </c>
      <c r="H497" s="39">
        <v>0</v>
      </c>
      <c r="I497" s="39">
        <v>0</v>
      </c>
      <c r="J497" s="39">
        <v>9151</v>
      </c>
      <c r="K497" s="39">
        <v>0</v>
      </c>
      <c r="L497" s="39"/>
      <c r="M497" s="39"/>
      <c r="N497" s="39"/>
      <c r="O497" s="39"/>
      <c r="P497" s="39">
        <v>0</v>
      </c>
      <c r="Q497" s="40">
        <f t="shared" si="31"/>
        <v>0</v>
      </c>
      <c r="R497" s="40">
        <f t="shared" si="32"/>
        <v>0</v>
      </c>
    </row>
    <row r="498" spans="1:18" x14ac:dyDescent="0.2">
      <c r="F498" s="37" t="s">
        <v>150</v>
      </c>
      <c r="G498" s="38" t="s">
        <v>151</v>
      </c>
      <c r="H498" s="39">
        <v>0</v>
      </c>
      <c r="I498" s="39">
        <v>0</v>
      </c>
      <c r="J498" s="39">
        <v>9151</v>
      </c>
      <c r="K498" s="39">
        <v>0</v>
      </c>
      <c r="L498" s="39"/>
      <c r="M498" s="39"/>
      <c r="N498" s="39"/>
      <c r="O498" s="39"/>
      <c r="P498" s="39">
        <v>0</v>
      </c>
      <c r="Q498" s="40">
        <f t="shared" si="31"/>
        <v>0</v>
      </c>
      <c r="R498" s="40">
        <f t="shared" si="32"/>
        <v>0</v>
      </c>
    </row>
    <row r="499" spans="1:18" x14ac:dyDescent="0.2">
      <c r="A499" s="33" t="s">
        <v>291</v>
      </c>
      <c r="B499" s="33"/>
      <c r="C499" s="33"/>
      <c r="D499" s="33"/>
      <c r="E499" s="33"/>
      <c r="F499" s="33"/>
      <c r="G499" s="34" t="s">
        <v>292</v>
      </c>
      <c r="H499" s="35">
        <v>251070</v>
      </c>
      <c r="I499" s="35">
        <v>251070</v>
      </c>
      <c r="J499" s="35">
        <v>251070</v>
      </c>
      <c r="K499" s="35">
        <v>0</v>
      </c>
      <c r="L499" s="35">
        <v>25300</v>
      </c>
      <c r="M499" s="35">
        <v>0</v>
      </c>
      <c r="N499" s="35">
        <v>0</v>
      </c>
      <c r="O499" s="35">
        <f t="shared" ref="O499:O506" si="35">N499-P499</f>
        <v>0</v>
      </c>
      <c r="P499" s="35">
        <v>0</v>
      </c>
      <c r="Q499" s="36">
        <f t="shared" si="31"/>
        <v>0</v>
      </c>
      <c r="R499" s="36">
        <f t="shared" si="32"/>
        <v>0</v>
      </c>
    </row>
    <row r="500" spans="1:18" x14ac:dyDescent="0.2">
      <c r="B500" s="37" t="s">
        <v>175</v>
      </c>
      <c r="G500" s="38" t="s">
        <v>292</v>
      </c>
      <c r="H500" s="39">
        <v>251070</v>
      </c>
      <c r="I500" s="39">
        <v>251070</v>
      </c>
      <c r="J500" s="39">
        <v>251070</v>
      </c>
      <c r="K500" s="39">
        <v>0</v>
      </c>
      <c r="L500" s="39">
        <v>25300</v>
      </c>
      <c r="M500" s="39">
        <v>0</v>
      </c>
      <c r="N500" s="39">
        <v>0</v>
      </c>
      <c r="O500" s="39">
        <f t="shared" si="35"/>
        <v>0</v>
      </c>
      <c r="P500" s="39">
        <v>0</v>
      </c>
      <c r="Q500" s="40">
        <f t="shared" si="31"/>
        <v>0</v>
      </c>
      <c r="R500" s="40">
        <f t="shared" si="32"/>
        <v>0</v>
      </c>
    </row>
    <row r="501" spans="1:18" ht="31.5" x14ac:dyDescent="0.2">
      <c r="C501" s="37" t="s">
        <v>136</v>
      </c>
      <c r="G501" s="38" t="s">
        <v>162</v>
      </c>
      <c r="H501" s="39">
        <v>250070</v>
      </c>
      <c r="I501" s="39">
        <v>250070</v>
      </c>
      <c r="J501" s="39">
        <v>250070</v>
      </c>
      <c r="K501" s="39">
        <v>0</v>
      </c>
      <c r="L501" s="39">
        <v>24300</v>
      </c>
      <c r="M501" s="39">
        <v>0</v>
      </c>
      <c r="N501" s="39">
        <v>0</v>
      </c>
      <c r="O501" s="39">
        <f t="shared" si="35"/>
        <v>0</v>
      </c>
      <c r="P501" s="39">
        <v>0</v>
      </c>
      <c r="Q501" s="40">
        <f t="shared" si="31"/>
        <v>0</v>
      </c>
      <c r="R501" s="40">
        <f t="shared" si="32"/>
        <v>0</v>
      </c>
    </row>
    <row r="502" spans="1:18" ht="73.5" x14ac:dyDescent="0.2">
      <c r="D502" s="37" t="s">
        <v>293</v>
      </c>
      <c r="G502" s="38" t="s">
        <v>294</v>
      </c>
      <c r="H502" s="39">
        <v>24300</v>
      </c>
      <c r="I502" s="39">
        <v>24300</v>
      </c>
      <c r="J502" s="39">
        <v>24300</v>
      </c>
      <c r="K502" s="39">
        <v>0</v>
      </c>
      <c r="L502" s="39">
        <v>24300</v>
      </c>
      <c r="M502" s="39">
        <v>0</v>
      </c>
      <c r="N502" s="39">
        <v>0</v>
      </c>
      <c r="O502" s="39">
        <f t="shared" si="35"/>
        <v>0</v>
      </c>
      <c r="P502" s="39">
        <v>0</v>
      </c>
      <c r="Q502" s="40">
        <f t="shared" si="31"/>
        <v>0</v>
      </c>
      <c r="R502" s="40">
        <f t="shared" si="32"/>
        <v>0</v>
      </c>
    </row>
    <row r="503" spans="1:18" x14ac:dyDescent="0.2">
      <c r="E503" s="37" t="s">
        <v>121</v>
      </c>
      <c r="G503" s="38" t="s">
        <v>122</v>
      </c>
      <c r="H503" s="39">
        <v>0</v>
      </c>
      <c r="I503" s="39">
        <v>0</v>
      </c>
      <c r="J503" s="39">
        <v>1800</v>
      </c>
      <c r="K503" s="39">
        <v>0</v>
      </c>
      <c r="L503" s="39">
        <v>1800</v>
      </c>
      <c r="M503" s="39">
        <v>0</v>
      </c>
      <c r="N503" s="39">
        <v>0</v>
      </c>
      <c r="O503" s="39">
        <f t="shared" si="35"/>
        <v>0</v>
      </c>
      <c r="P503" s="39">
        <v>0</v>
      </c>
      <c r="Q503" s="40">
        <f t="shared" si="31"/>
        <v>0</v>
      </c>
      <c r="R503" s="40">
        <f t="shared" si="32"/>
        <v>0</v>
      </c>
    </row>
    <row r="504" spans="1:18" x14ac:dyDescent="0.2">
      <c r="F504" s="37" t="s">
        <v>150</v>
      </c>
      <c r="G504" s="38" t="s">
        <v>151</v>
      </c>
      <c r="H504" s="39">
        <v>0</v>
      </c>
      <c r="I504" s="39">
        <v>0</v>
      </c>
      <c r="J504" s="39">
        <v>1800</v>
      </c>
      <c r="K504" s="39">
        <v>0</v>
      </c>
      <c r="L504" s="39">
        <v>1800</v>
      </c>
      <c r="M504" s="39">
        <v>0</v>
      </c>
      <c r="N504" s="39">
        <v>0</v>
      </c>
      <c r="O504" s="39">
        <f t="shared" si="35"/>
        <v>0</v>
      </c>
      <c r="P504" s="39">
        <v>0</v>
      </c>
      <c r="Q504" s="40">
        <f t="shared" si="31"/>
        <v>0</v>
      </c>
      <c r="R504" s="40">
        <f t="shared" si="32"/>
        <v>0</v>
      </c>
    </row>
    <row r="505" spans="1:18" ht="21" x14ac:dyDescent="0.2">
      <c r="E505" s="37" t="s">
        <v>164</v>
      </c>
      <c r="G505" s="38" t="s">
        <v>165</v>
      </c>
      <c r="H505" s="39">
        <v>0</v>
      </c>
      <c r="I505" s="39">
        <v>0</v>
      </c>
      <c r="J505" s="39">
        <v>22500</v>
      </c>
      <c r="K505" s="39">
        <v>0</v>
      </c>
      <c r="L505" s="39">
        <v>22500</v>
      </c>
      <c r="M505" s="39">
        <v>0</v>
      </c>
      <c r="N505" s="39">
        <v>0</v>
      </c>
      <c r="O505" s="39">
        <f t="shared" si="35"/>
        <v>0</v>
      </c>
      <c r="P505" s="39">
        <v>0</v>
      </c>
      <c r="Q505" s="40">
        <f t="shared" si="31"/>
        <v>0</v>
      </c>
      <c r="R505" s="40">
        <f t="shared" si="32"/>
        <v>0</v>
      </c>
    </row>
    <row r="506" spans="1:18" x14ac:dyDescent="0.2">
      <c r="F506" s="37" t="s">
        <v>150</v>
      </c>
      <c r="G506" s="38" t="s">
        <v>151</v>
      </c>
      <c r="H506" s="39">
        <v>0</v>
      </c>
      <c r="I506" s="39">
        <v>0</v>
      </c>
      <c r="J506" s="39">
        <v>22500</v>
      </c>
      <c r="K506" s="39">
        <v>0</v>
      </c>
      <c r="L506" s="39">
        <v>22500</v>
      </c>
      <c r="M506" s="39">
        <v>0</v>
      </c>
      <c r="N506" s="39">
        <v>0</v>
      </c>
      <c r="O506" s="39">
        <f t="shared" si="35"/>
        <v>0</v>
      </c>
      <c r="P506" s="39">
        <v>0</v>
      </c>
      <c r="Q506" s="40">
        <f t="shared" si="31"/>
        <v>0</v>
      </c>
      <c r="R506" s="40">
        <f t="shared" si="32"/>
        <v>0</v>
      </c>
    </row>
    <row r="507" spans="1:18" ht="42" x14ac:dyDescent="0.2">
      <c r="D507" s="37" t="s">
        <v>295</v>
      </c>
      <c r="G507" s="38" t="s">
        <v>296</v>
      </c>
      <c r="H507" s="39">
        <v>225770</v>
      </c>
      <c r="I507" s="39">
        <v>225770</v>
      </c>
      <c r="J507" s="39">
        <v>225770</v>
      </c>
      <c r="K507" s="39">
        <v>0</v>
      </c>
      <c r="L507" s="39"/>
      <c r="M507" s="39"/>
      <c r="N507" s="39"/>
      <c r="O507" s="39"/>
      <c r="P507" s="39">
        <v>0</v>
      </c>
      <c r="Q507" s="40">
        <f t="shared" si="31"/>
        <v>0</v>
      </c>
      <c r="R507" s="40">
        <f t="shared" si="32"/>
        <v>0</v>
      </c>
    </row>
    <row r="508" spans="1:18" ht="21" x14ac:dyDescent="0.2">
      <c r="E508" s="37" t="s">
        <v>184</v>
      </c>
      <c r="G508" s="38" t="s">
        <v>185</v>
      </c>
      <c r="H508" s="39">
        <v>0</v>
      </c>
      <c r="I508" s="39">
        <v>0</v>
      </c>
      <c r="J508" s="39">
        <v>22668</v>
      </c>
      <c r="K508" s="39">
        <v>0</v>
      </c>
      <c r="L508" s="39"/>
      <c r="M508" s="39"/>
      <c r="N508" s="39"/>
      <c r="O508" s="39"/>
      <c r="P508" s="39">
        <v>0</v>
      </c>
      <c r="Q508" s="40">
        <f t="shared" si="31"/>
        <v>0</v>
      </c>
      <c r="R508" s="40">
        <f t="shared" si="32"/>
        <v>0</v>
      </c>
    </row>
    <row r="509" spans="1:18" x14ac:dyDescent="0.2">
      <c r="F509" s="37" t="s">
        <v>150</v>
      </c>
      <c r="G509" s="38" t="s">
        <v>151</v>
      </c>
      <c r="H509" s="39">
        <v>0</v>
      </c>
      <c r="I509" s="39">
        <v>0</v>
      </c>
      <c r="J509" s="39">
        <v>22668</v>
      </c>
      <c r="K509" s="39">
        <v>0</v>
      </c>
      <c r="L509" s="39"/>
      <c r="M509" s="39"/>
      <c r="N509" s="39"/>
      <c r="O509" s="39"/>
      <c r="P509" s="39">
        <v>0</v>
      </c>
      <c r="Q509" s="40">
        <f t="shared" si="31"/>
        <v>0</v>
      </c>
      <c r="R509" s="40">
        <f t="shared" si="32"/>
        <v>0</v>
      </c>
    </row>
    <row r="510" spans="1:18" ht="31.5" x14ac:dyDescent="0.2">
      <c r="E510" s="37" t="s">
        <v>186</v>
      </c>
      <c r="G510" s="38" t="s">
        <v>187</v>
      </c>
      <c r="H510" s="39">
        <v>0</v>
      </c>
      <c r="I510" s="39">
        <v>0</v>
      </c>
      <c r="J510" s="39">
        <v>203102</v>
      </c>
      <c r="K510" s="39">
        <v>0</v>
      </c>
      <c r="L510" s="39"/>
      <c r="M510" s="39"/>
      <c r="N510" s="39"/>
      <c r="O510" s="39"/>
      <c r="P510" s="39">
        <v>0</v>
      </c>
      <c r="Q510" s="40">
        <f t="shared" si="31"/>
        <v>0</v>
      </c>
      <c r="R510" s="40">
        <f t="shared" si="32"/>
        <v>0</v>
      </c>
    </row>
    <row r="511" spans="1:18" x14ac:dyDescent="0.2">
      <c r="F511" s="37" t="s">
        <v>150</v>
      </c>
      <c r="G511" s="38" t="s">
        <v>151</v>
      </c>
      <c r="H511" s="39">
        <v>0</v>
      </c>
      <c r="I511" s="39">
        <v>0</v>
      </c>
      <c r="J511" s="39">
        <v>203102</v>
      </c>
      <c r="K511" s="39">
        <v>0</v>
      </c>
      <c r="L511" s="39"/>
      <c r="M511" s="39"/>
      <c r="N511" s="39"/>
      <c r="O511" s="39"/>
      <c r="P511" s="39">
        <v>0</v>
      </c>
      <c r="Q511" s="40">
        <f t="shared" si="31"/>
        <v>0</v>
      </c>
      <c r="R511" s="40">
        <f t="shared" si="32"/>
        <v>0</v>
      </c>
    </row>
    <row r="512" spans="1:18" ht="21" x14ac:dyDescent="0.2">
      <c r="C512" s="37" t="s">
        <v>169</v>
      </c>
      <c r="G512" s="38" t="s">
        <v>170</v>
      </c>
      <c r="H512" s="39">
        <v>1000</v>
      </c>
      <c r="I512" s="39">
        <v>1000</v>
      </c>
      <c r="J512" s="39">
        <v>1000</v>
      </c>
      <c r="K512" s="39">
        <v>0</v>
      </c>
      <c r="L512" s="39">
        <v>1000</v>
      </c>
      <c r="M512" s="39">
        <v>0</v>
      </c>
      <c r="N512" s="39">
        <v>0</v>
      </c>
      <c r="O512" s="39">
        <f t="shared" ref="O512:O530" si="36">N512-P512</f>
        <v>0</v>
      </c>
      <c r="P512" s="39">
        <v>0</v>
      </c>
      <c r="Q512" s="40">
        <f t="shared" si="31"/>
        <v>0</v>
      </c>
      <c r="R512" s="40">
        <f t="shared" si="32"/>
        <v>0</v>
      </c>
    </row>
    <row r="513" spans="1:18" ht="31.5" x14ac:dyDescent="0.2">
      <c r="D513" s="37" t="s">
        <v>297</v>
      </c>
      <c r="G513" s="38" t="s">
        <v>298</v>
      </c>
      <c r="H513" s="39">
        <v>1000</v>
      </c>
      <c r="I513" s="39">
        <v>1000</v>
      </c>
      <c r="J513" s="39">
        <v>1000</v>
      </c>
      <c r="K513" s="39">
        <v>0</v>
      </c>
      <c r="L513" s="39">
        <v>1000</v>
      </c>
      <c r="M513" s="39">
        <v>0</v>
      </c>
      <c r="N513" s="39">
        <v>0</v>
      </c>
      <c r="O513" s="39">
        <f t="shared" si="36"/>
        <v>0</v>
      </c>
      <c r="P513" s="39">
        <v>0</v>
      </c>
      <c r="Q513" s="40">
        <f t="shared" si="31"/>
        <v>0</v>
      </c>
      <c r="R513" s="40">
        <f t="shared" si="32"/>
        <v>0</v>
      </c>
    </row>
    <row r="514" spans="1:18" ht="31.5" x14ac:dyDescent="0.2">
      <c r="E514" s="37" t="s">
        <v>299</v>
      </c>
      <c r="G514" s="38" t="s">
        <v>300</v>
      </c>
      <c r="H514" s="39">
        <v>0</v>
      </c>
      <c r="I514" s="39">
        <v>0</v>
      </c>
      <c r="J514" s="39">
        <v>1000</v>
      </c>
      <c r="K514" s="39">
        <v>0</v>
      </c>
      <c r="L514" s="39">
        <v>1000</v>
      </c>
      <c r="M514" s="39">
        <v>0</v>
      </c>
      <c r="N514" s="39">
        <v>0</v>
      </c>
      <c r="O514" s="39">
        <f t="shared" si="36"/>
        <v>0</v>
      </c>
      <c r="P514" s="39">
        <v>0</v>
      </c>
      <c r="Q514" s="40">
        <f t="shared" si="31"/>
        <v>0</v>
      </c>
      <c r="R514" s="40">
        <f t="shared" si="32"/>
        <v>0</v>
      </c>
    </row>
    <row r="515" spans="1:18" x14ac:dyDescent="0.2">
      <c r="F515" s="37" t="s">
        <v>152</v>
      </c>
      <c r="G515" s="38" t="s">
        <v>153</v>
      </c>
      <c r="H515" s="39">
        <v>0</v>
      </c>
      <c r="I515" s="39">
        <v>0</v>
      </c>
      <c r="J515" s="39">
        <v>1000</v>
      </c>
      <c r="K515" s="39">
        <v>0</v>
      </c>
      <c r="L515" s="39">
        <v>1000</v>
      </c>
      <c r="M515" s="39">
        <v>0</v>
      </c>
      <c r="N515" s="39">
        <v>0</v>
      </c>
      <c r="O515" s="39">
        <f t="shared" si="36"/>
        <v>0</v>
      </c>
      <c r="P515" s="39">
        <v>0</v>
      </c>
      <c r="Q515" s="40">
        <f t="shared" si="31"/>
        <v>0</v>
      </c>
      <c r="R515" s="40">
        <f t="shared" si="32"/>
        <v>0</v>
      </c>
    </row>
    <row r="516" spans="1:18" x14ac:dyDescent="0.2">
      <c r="A516" s="33" t="s">
        <v>108</v>
      </c>
      <c r="B516" s="33"/>
      <c r="C516" s="33"/>
      <c r="D516" s="33"/>
      <c r="E516" s="33"/>
      <c r="F516" s="33"/>
      <c r="G516" s="34" t="s">
        <v>301</v>
      </c>
      <c r="H516" s="35">
        <v>12710</v>
      </c>
      <c r="I516" s="35">
        <v>12710</v>
      </c>
      <c r="J516" s="35">
        <v>12710</v>
      </c>
      <c r="K516" s="35">
        <v>0</v>
      </c>
      <c r="L516" s="35">
        <v>12710</v>
      </c>
      <c r="M516" s="35">
        <v>0</v>
      </c>
      <c r="N516" s="35">
        <v>0</v>
      </c>
      <c r="O516" s="35">
        <f t="shared" si="36"/>
        <v>0</v>
      </c>
      <c r="P516" s="35">
        <v>0</v>
      </c>
      <c r="Q516" s="36">
        <f t="shared" si="31"/>
        <v>0</v>
      </c>
      <c r="R516" s="36">
        <f t="shared" si="32"/>
        <v>0</v>
      </c>
    </row>
    <row r="517" spans="1:18" x14ac:dyDescent="0.2">
      <c r="B517" s="37" t="s">
        <v>25</v>
      </c>
      <c r="G517" s="38" t="s">
        <v>301</v>
      </c>
      <c r="H517" s="39">
        <v>12710</v>
      </c>
      <c r="I517" s="39">
        <v>12710</v>
      </c>
      <c r="J517" s="39">
        <v>12710</v>
      </c>
      <c r="K517" s="39">
        <v>0</v>
      </c>
      <c r="L517" s="39">
        <v>12710</v>
      </c>
      <c r="M517" s="39">
        <v>0</v>
      </c>
      <c r="N517" s="39">
        <v>0</v>
      </c>
      <c r="O517" s="39">
        <f t="shared" si="36"/>
        <v>0</v>
      </c>
      <c r="P517" s="39">
        <v>0</v>
      </c>
      <c r="Q517" s="40">
        <f t="shared" si="31"/>
        <v>0</v>
      </c>
      <c r="R517" s="40">
        <f t="shared" si="32"/>
        <v>0</v>
      </c>
    </row>
    <row r="518" spans="1:18" ht="21" x14ac:dyDescent="0.2">
      <c r="C518" s="37" t="s">
        <v>169</v>
      </c>
      <c r="G518" s="38" t="s">
        <v>170</v>
      </c>
      <c r="H518" s="39">
        <v>12710</v>
      </c>
      <c r="I518" s="39">
        <v>12710</v>
      </c>
      <c r="J518" s="39">
        <v>12710</v>
      </c>
      <c r="K518" s="39">
        <v>0</v>
      </c>
      <c r="L518" s="39">
        <v>12710</v>
      </c>
      <c r="M518" s="39">
        <v>0</v>
      </c>
      <c r="N518" s="39">
        <v>0</v>
      </c>
      <c r="O518" s="39">
        <f t="shared" si="36"/>
        <v>0</v>
      </c>
      <c r="P518" s="39">
        <v>0</v>
      </c>
      <c r="Q518" s="40">
        <f t="shared" si="31"/>
        <v>0</v>
      </c>
      <c r="R518" s="40">
        <f t="shared" si="32"/>
        <v>0</v>
      </c>
    </row>
    <row r="519" spans="1:18" ht="42" x14ac:dyDescent="0.2">
      <c r="D519" s="37" t="s">
        <v>302</v>
      </c>
      <c r="G519" s="38" t="s">
        <v>303</v>
      </c>
      <c r="H519" s="39">
        <v>12710</v>
      </c>
      <c r="I519" s="39">
        <v>12710</v>
      </c>
      <c r="J519" s="39">
        <v>12710</v>
      </c>
      <c r="K519" s="39">
        <v>0</v>
      </c>
      <c r="L519" s="39">
        <v>12710</v>
      </c>
      <c r="M519" s="39">
        <v>0</v>
      </c>
      <c r="N519" s="39">
        <v>0</v>
      </c>
      <c r="O519" s="39">
        <f t="shared" si="36"/>
        <v>0</v>
      </c>
      <c r="P519" s="39">
        <v>0</v>
      </c>
      <c r="Q519" s="40">
        <f t="shared" si="31"/>
        <v>0</v>
      </c>
      <c r="R519" s="40">
        <f t="shared" si="32"/>
        <v>0</v>
      </c>
    </row>
    <row r="520" spans="1:18" x14ac:dyDescent="0.2">
      <c r="E520" s="37" t="s">
        <v>121</v>
      </c>
      <c r="G520" s="38" t="s">
        <v>122</v>
      </c>
      <c r="H520" s="39">
        <v>0</v>
      </c>
      <c r="I520" s="39">
        <v>0</v>
      </c>
      <c r="J520" s="39">
        <v>12710</v>
      </c>
      <c r="K520" s="39">
        <v>0</v>
      </c>
      <c r="L520" s="39">
        <v>12710</v>
      </c>
      <c r="M520" s="39">
        <v>0</v>
      </c>
      <c r="N520" s="39">
        <v>0</v>
      </c>
      <c r="O520" s="39">
        <f t="shared" si="36"/>
        <v>0</v>
      </c>
      <c r="P520" s="39">
        <v>0</v>
      </c>
      <c r="Q520" s="40">
        <f t="shared" si="31"/>
        <v>0</v>
      </c>
      <c r="R520" s="40">
        <f t="shared" si="32"/>
        <v>0</v>
      </c>
    </row>
    <row r="521" spans="1:18" ht="31.5" x14ac:dyDescent="0.2">
      <c r="F521" s="37" t="s">
        <v>304</v>
      </c>
      <c r="G521" s="38" t="s">
        <v>305</v>
      </c>
      <c r="H521" s="39">
        <v>0</v>
      </c>
      <c r="I521" s="39">
        <v>0</v>
      </c>
      <c r="J521" s="39">
        <v>12710</v>
      </c>
      <c r="K521" s="39">
        <v>0</v>
      </c>
      <c r="L521" s="39">
        <v>12710</v>
      </c>
      <c r="M521" s="39">
        <v>0</v>
      </c>
      <c r="N521" s="39">
        <v>0</v>
      </c>
      <c r="O521" s="39">
        <f t="shared" si="36"/>
        <v>0</v>
      </c>
      <c r="P521" s="39">
        <v>0</v>
      </c>
      <c r="Q521" s="40">
        <f t="shared" si="31"/>
        <v>0</v>
      </c>
      <c r="R521" s="40">
        <f t="shared" si="32"/>
        <v>0</v>
      </c>
    </row>
    <row r="522" spans="1:18" x14ac:dyDescent="0.2">
      <c r="A522" s="33" t="s">
        <v>55</v>
      </c>
      <c r="B522" s="33"/>
      <c r="C522" s="33"/>
      <c r="D522" s="33"/>
      <c r="E522" s="33"/>
      <c r="F522" s="33"/>
      <c r="G522" s="34" t="s">
        <v>306</v>
      </c>
      <c r="H522" s="35">
        <v>758753</v>
      </c>
      <c r="I522" s="35">
        <v>758753</v>
      </c>
      <c r="J522" s="35">
        <v>758753</v>
      </c>
      <c r="K522" s="35">
        <v>48444</v>
      </c>
      <c r="L522" s="35">
        <v>153847</v>
      </c>
      <c r="M522" s="35">
        <v>0</v>
      </c>
      <c r="N522" s="35">
        <v>48444</v>
      </c>
      <c r="O522" s="35">
        <f t="shared" si="36"/>
        <v>48444</v>
      </c>
      <c r="P522" s="35">
        <v>0</v>
      </c>
      <c r="Q522" s="36">
        <f t="shared" ref="Q522:Q585" si="37">IF(K522=0,0,P522/K522*100)</f>
        <v>0</v>
      </c>
      <c r="R522" s="36">
        <f t="shared" ref="R522:R530" si="38">IF(J522=0,0,P522/J522*100)</f>
        <v>0</v>
      </c>
    </row>
    <row r="523" spans="1:18" x14ac:dyDescent="0.2">
      <c r="B523" s="37" t="s">
        <v>25</v>
      </c>
      <c r="G523" s="38" t="s">
        <v>306</v>
      </c>
      <c r="H523" s="39">
        <v>758753</v>
      </c>
      <c r="I523" s="39">
        <v>758753</v>
      </c>
      <c r="J523" s="39">
        <v>758753</v>
      </c>
      <c r="K523" s="39">
        <v>48444</v>
      </c>
      <c r="L523" s="39">
        <v>153847</v>
      </c>
      <c r="M523" s="39">
        <v>0</v>
      </c>
      <c r="N523" s="39">
        <v>48444</v>
      </c>
      <c r="O523" s="39">
        <f t="shared" si="36"/>
        <v>48444</v>
      </c>
      <c r="P523" s="39">
        <v>0</v>
      </c>
      <c r="Q523" s="40">
        <f t="shared" si="37"/>
        <v>0</v>
      </c>
      <c r="R523" s="40">
        <f t="shared" si="38"/>
        <v>0</v>
      </c>
    </row>
    <row r="524" spans="1:18" ht="21" x14ac:dyDescent="0.2">
      <c r="C524" s="37" t="s">
        <v>169</v>
      </c>
      <c r="G524" s="38" t="s">
        <v>170</v>
      </c>
      <c r="H524" s="39">
        <v>758753</v>
      </c>
      <c r="I524" s="39">
        <v>758753</v>
      </c>
      <c r="J524" s="39">
        <v>758753</v>
      </c>
      <c r="K524" s="39">
        <v>48444</v>
      </c>
      <c r="L524" s="39">
        <v>153847</v>
      </c>
      <c r="M524" s="39">
        <v>0</v>
      </c>
      <c r="N524" s="39">
        <v>48444</v>
      </c>
      <c r="O524" s="39">
        <f t="shared" si="36"/>
        <v>48444</v>
      </c>
      <c r="P524" s="39">
        <v>0</v>
      </c>
      <c r="Q524" s="40">
        <f t="shared" si="37"/>
        <v>0</v>
      </c>
      <c r="R524" s="40">
        <f t="shared" si="38"/>
        <v>0</v>
      </c>
    </row>
    <row r="525" spans="1:18" ht="42" x14ac:dyDescent="0.2">
      <c r="D525" s="37" t="s">
        <v>307</v>
      </c>
      <c r="G525" s="38" t="s">
        <v>308</v>
      </c>
      <c r="H525" s="39">
        <v>653350</v>
      </c>
      <c r="I525" s="39">
        <v>653350</v>
      </c>
      <c r="J525" s="39">
        <v>653350</v>
      </c>
      <c r="K525" s="39">
        <v>48444</v>
      </c>
      <c r="L525" s="39">
        <v>48444</v>
      </c>
      <c r="M525" s="39">
        <v>0</v>
      </c>
      <c r="N525" s="39">
        <v>48444</v>
      </c>
      <c r="O525" s="39">
        <f t="shared" si="36"/>
        <v>48444</v>
      </c>
      <c r="P525" s="39">
        <v>0</v>
      </c>
      <c r="Q525" s="40">
        <f t="shared" si="37"/>
        <v>0</v>
      </c>
      <c r="R525" s="40">
        <f t="shared" si="38"/>
        <v>0</v>
      </c>
    </row>
    <row r="526" spans="1:18" ht="21" x14ac:dyDescent="0.2">
      <c r="E526" s="37" t="s">
        <v>288</v>
      </c>
      <c r="G526" s="38" t="s">
        <v>309</v>
      </c>
      <c r="H526" s="39">
        <v>0</v>
      </c>
      <c r="I526" s="39">
        <v>0</v>
      </c>
      <c r="J526" s="39">
        <v>653350</v>
      </c>
      <c r="K526" s="39">
        <v>48444</v>
      </c>
      <c r="L526" s="39">
        <v>48444</v>
      </c>
      <c r="M526" s="39">
        <v>0</v>
      </c>
      <c r="N526" s="39">
        <v>48444</v>
      </c>
      <c r="O526" s="39">
        <f t="shared" si="36"/>
        <v>48444</v>
      </c>
      <c r="P526" s="39">
        <v>0</v>
      </c>
      <c r="Q526" s="40">
        <f t="shared" si="37"/>
        <v>0</v>
      </c>
      <c r="R526" s="40">
        <f t="shared" si="38"/>
        <v>0</v>
      </c>
    </row>
    <row r="527" spans="1:18" ht="21" x14ac:dyDescent="0.2">
      <c r="F527" s="37" t="s">
        <v>182</v>
      </c>
      <c r="G527" s="38" t="s">
        <v>183</v>
      </c>
      <c r="H527" s="39">
        <v>0</v>
      </c>
      <c r="I527" s="39">
        <v>0</v>
      </c>
      <c r="J527" s="39">
        <v>653350</v>
      </c>
      <c r="K527" s="39">
        <v>48444</v>
      </c>
      <c r="L527" s="39">
        <v>48444</v>
      </c>
      <c r="M527" s="39">
        <v>0</v>
      </c>
      <c r="N527" s="39">
        <v>48444</v>
      </c>
      <c r="O527" s="39">
        <f t="shared" si="36"/>
        <v>48444</v>
      </c>
      <c r="P527" s="39">
        <v>0</v>
      </c>
      <c r="Q527" s="40">
        <f t="shared" si="37"/>
        <v>0</v>
      </c>
      <c r="R527" s="40">
        <f t="shared" si="38"/>
        <v>0</v>
      </c>
    </row>
    <row r="528" spans="1:18" x14ac:dyDescent="0.2">
      <c r="D528" s="37" t="s">
        <v>310</v>
      </c>
      <c r="G528" s="38" t="s">
        <v>311</v>
      </c>
      <c r="H528" s="39">
        <v>105403</v>
      </c>
      <c r="I528" s="39">
        <v>105403</v>
      </c>
      <c r="J528" s="39">
        <v>105403</v>
      </c>
      <c r="K528" s="39">
        <v>0</v>
      </c>
      <c r="L528" s="39">
        <v>105403</v>
      </c>
      <c r="M528" s="39">
        <v>0</v>
      </c>
      <c r="N528" s="39">
        <v>0</v>
      </c>
      <c r="O528" s="39">
        <f t="shared" si="36"/>
        <v>0</v>
      </c>
      <c r="P528" s="39">
        <v>0</v>
      </c>
      <c r="Q528" s="40">
        <f t="shared" si="37"/>
        <v>0</v>
      </c>
      <c r="R528" s="40">
        <f t="shared" si="38"/>
        <v>0</v>
      </c>
    </row>
    <row r="529" spans="1:18" ht="21" x14ac:dyDescent="0.2">
      <c r="E529" s="37" t="s">
        <v>312</v>
      </c>
      <c r="G529" s="38" t="s">
        <v>313</v>
      </c>
      <c r="H529" s="39">
        <v>0</v>
      </c>
      <c r="I529" s="39">
        <v>0</v>
      </c>
      <c r="J529" s="39">
        <v>105403</v>
      </c>
      <c r="K529" s="39">
        <v>0</v>
      </c>
      <c r="L529" s="39">
        <v>105403</v>
      </c>
      <c r="M529" s="39">
        <v>0</v>
      </c>
      <c r="N529" s="39">
        <v>0</v>
      </c>
      <c r="O529" s="39">
        <f t="shared" si="36"/>
        <v>0</v>
      </c>
      <c r="P529" s="39">
        <v>0</v>
      </c>
      <c r="Q529" s="40">
        <f t="shared" si="37"/>
        <v>0</v>
      </c>
      <c r="R529" s="40">
        <f t="shared" si="38"/>
        <v>0</v>
      </c>
    </row>
    <row r="530" spans="1:18" x14ac:dyDescent="0.2">
      <c r="F530" s="37" t="s">
        <v>314</v>
      </c>
      <c r="G530" s="38" t="s">
        <v>311</v>
      </c>
      <c r="H530" s="39">
        <v>0</v>
      </c>
      <c r="I530" s="39">
        <v>0</v>
      </c>
      <c r="J530" s="39">
        <v>105403</v>
      </c>
      <c r="K530" s="39">
        <v>0</v>
      </c>
      <c r="L530" s="39">
        <v>105403</v>
      </c>
      <c r="M530" s="39">
        <v>0</v>
      </c>
      <c r="N530" s="39">
        <v>0</v>
      </c>
      <c r="O530" s="39">
        <f t="shared" si="36"/>
        <v>0</v>
      </c>
      <c r="P530" s="39">
        <v>0</v>
      </c>
      <c r="Q530" s="40">
        <f t="shared" si="37"/>
        <v>0</v>
      </c>
      <c r="R530" s="40">
        <f t="shared" si="38"/>
        <v>0</v>
      </c>
    </row>
    <row r="531" spans="1:18" ht="24" x14ac:dyDescent="0.2">
      <c r="A531" s="25"/>
      <c r="B531" s="25"/>
      <c r="C531" s="25"/>
      <c r="D531" s="25"/>
      <c r="E531" s="25"/>
      <c r="F531" s="25"/>
      <c r="G531" s="26" t="s">
        <v>315</v>
      </c>
      <c r="H531" s="27">
        <v>12550</v>
      </c>
      <c r="I531" s="27">
        <v>12550</v>
      </c>
      <c r="J531" s="27">
        <v>12550</v>
      </c>
      <c r="K531" s="27">
        <v>0</v>
      </c>
      <c r="L531" s="27"/>
      <c r="M531" s="27"/>
      <c r="N531" s="27"/>
      <c r="O531" s="27"/>
      <c r="P531" s="27">
        <v>-527.14300000000003</v>
      </c>
      <c r="Q531" s="28"/>
      <c r="R531" s="28"/>
    </row>
    <row r="532" spans="1:18" x14ac:dyDescent="0.2">
      <c r="A532" s="29"/>
      <c r="B532" s="29"/>
      <c r="C532" s="29"/>
      <c r="D532" s="29"/>
      <c r="E532" s="29"/>
      <c r="F532" s="29"/>
      <c r="G532" s="30" t="s">
        <v>316</v>
      </c>
      <c r="H532" s="31">
        <v>21877</v>
      </c>
      <c r="I532" s="31">
        <v>21877</v>
      </c>
      <c r="J532" s="31">
        <v>21877</v>
      </c>
      <c r="K532" s="31">
        <v>0</v>
      </c>
      <c r="L532" s="31"/>
      <c r="M532" s="31"/>
      <c r="N532" s="31"/>
      <c r="O532" s="31"/>
      <c r="P532" s="31">
        <v>0</v>
      </c>
      <c r="Q532" s="32">
        <f t="shared" ref="Q532:Q543" si="39">IF(K532=0,0,P532/K532*100)</f>
        <v>0</v>
      </c>
      <c r="R532" s="32">
        <f t="shared" ref="R532:R543" si="40">IF(J532=0,0,P532/J532*100)</f>
        <v>0</v>
      </c>
    </row>
    <row r="533" spans="1:18" ht="67.5" x14ac:dyDescent="0.2">
      <c r="A533" s="33" t="s">
        <v>102</v>
      </c>
      <c r="B533" s="33"/>
      <c r="C533" s="33"/>
      <c r="D533" s="33"/>
      <c r="E533" s="33"/>
      <c r="F533" s="33"/>
      <c r="G533" s="34" t="s">
        <v>275</v>
      </c>
      <c r="H533" s="35">
        <v>21877</v>
      </c>
      <c r="I533" s="35">
        <v>21877</v>
      </c>
      <c r="J533" s="35">
        <v>21877</v>
      </c>
      <c r="K533" s="35">
        <v>0</v>
      </c>
      <c r="L533" s="35"/>
      <c r="M533" s="35"/>
      <c r="N533" s="35"/>
      <c r="O533" s="35"/>
      <c r="P533" s="35">
        <v>0</v>
      </c>
      <c r="Q533" s="36">
        <f t="shared" si="39"/>
        <v>0</v>
      </c>
      <c r="R533" s="36">
        <f t="shared" si="40"/>
        <v>0</v>
      </c>
    </row>
    <row r="534" spans="1:18" ht="42" x14ac:dyDescent="0.2">
      <c r="B534" s="37" t="s">
        <v>175</v>
      </c>
      <c r="G534" s="38" t="s">
        <v>276</v>
      </c>
      <c r="H534" s="39">
        <v>21877</v>
      </c>
      <c r="I534" s="39">
        <v>21877</v>
      </c>
      <c r="J534" s="39">
        <v>21877</v>
      </c>
      <c r="K534" s="39">
        <v>0</v>
      </c>
      <c r="L534" s="39"/>
      <c r="M534" s="39"/>
      <c r="N534" s="39"/>
      <c r="O534" s="39"/>
      <c r="P534" s="39">
        <v>0</v>
      </c>
      <c r="Q534" s="40">
        <f t="shared" si="39"/>
        <v>0</v>
      </c>
      <c r="R534" s="40">
        <f t="shared" si="40"/>
        <v>0</v>
      </c>
    </row>
    <row r="535" spans="1:18" ht="21" x14ac:dyDescent="0.2">
      <c r="C535" s="37" t="s">
        <v>169</v>
      </c>
      <c r="G535" s="38" t="s">
        <v>170</v>
      </c>
      <c r="H535" s="39">
        <v>21877</v>
      </c>
      <c r="I535" s="39">
        <v>21877</v>
      </c>
      <c r="J535" s="39">
        <v>21877</v>
      </c>
      <c r="K535" s="39">
        <v>0</v>
      </c>
      <c r="L535" s="39"/>
      <c r="M535" s="39"/>
      <c r="N535" s="39"/>
      <c r="O535" s="39"/>
      <c r="P535" s="39">
        <v>0</v>
      </c>
      <c r="Q535" s="40">
        <f t="shared" si="39"/>
        <v>0</v>
      </c>
      <c r="R535" s="40">
        <f t="shared" si="40"/>
        <v>0</v>
      </c>
    </row>
    <row r="536" spans="1:18" ht="21" x14ac:dyDescent="0.2">
      <c r="D536" s="37" t="s">
        <v>317</v>
      </c>
      <c r="G536" s="38" t="s">
        <v>318</v>
      </c>
      <c r="H536" s="39">
        <v>21877</v>
      </c>
      <c r="I536" s="39">
        <v>21877</v>
      </c>
      <c r="J536" s="39">
        <v>21877</v>
      </c>
      <c r="K536" s="39">
        <v>0</v>
      </c>
      <c r="L536" s="39"/>
      <c r="M536" s="39"/>
      <c r="N536" s="39"/>
      <c r="O536" s="39"/>
      <c r="P536" s="39">
        <v>0</v>
      </c>
      <c r="Q536" s="40">
        <f t="shared" si="39"/>
        <v>0</v>
      </c>
      <c r="R536" s="40">
        <f t="shared" si="40"/>
        <v>0</v>
      </c>
    </row>
    <row r="537" spans="1:18" ht="21" x14ac:dyDescent="0.2">
      <c r="E537" s="37" t="s">
        <v>251</v>
      </c>
      <c r="G537" s="38" t="s">
        <v>319</v>
      </c>
      <c r="H537" s="39">
        <v>0</v>
      </c>
      <c r="I537" s="39">
        <v>0</v>
      </c>
      <c r="J537" s="39">
        <v>21877</v>
      </c>
      <c r="K537" s="39">
        <v>0</v>
      </c>
      <c r="L537" s="39"/>
      <c r="M537" s="39"/>
      <c r="N537" s="39"/>
      <c r="O537" s="39"/>
      <c r="P537" s="39">
        <v>0</v>
      </c>
      <c r="Q537" s="40">
        <f t="shared" si="39"/>
        <v>0</v>
      </c>
      <c r="R537" s="40">
        <f t="shared" si="40"/>
        <v>0</v>
      </c>
    </row>
    <row r="538" spans="1:18" x14ac:dyDescent="0.2">
      <c r="F538" s="37" t="s">
        <v>320</v>
      </c>
      <c r="G538" s="38" t="s">
        <v>321</v>
      </c>
      <c r="H538" s="39">
        <v>0</v>
      </c>
      <c r="I538" s="39">
        <v>0</v>
      </c>
      <c r="J538" s="39">
        <v>21877</v>
      </c>
      <c r="K538" s="39">
        <v>0</v>
      </c>
      <c r="L538" s="39"/>
      <c r="M538" s="39"/>
      <c r="N538" s="39"/>
      <c r="O538" s="39"/>
      <c r="P538" s="39">
        <v>0</v>
      </c>
      <c r="Q538" s="40">
        <f t="shared" si="39"/>
        <v>0</v>
      </c>
      <c r="R538" s="40">
        <f t="shared" si="40"/>
        <v>0</v>
      </c>
    </row>
    <row r="539" spans="1:18" ht="21" x14ac:dyDescent="0.2">
      <c r="A539" s="29"/>
      <c r="B539" s="29"/>
      <c r="C539" s="29"/>
      <c r="D539" s="29"/>
      <c r="E539" s="29"/>
      <c r="F539" s="29"/>
      <c r="G539" s="30" t="s">
        <v>322</v>
      </c>
      <c r="H539" s="31">
        <v>9327</v>
      </c>
      <c r="I539" s="31">
        <v>9327</v>
      </c>
      <c r="J539" s="31">
        <v>9327</v>
      </c>
      <c r="K539" s="31">
        <v>0</v>
      </c>
      <c r="L539" s="31"/>
      <c r="M539" s="31"/>
      <c r="N539" s="31"/>
      <c r="O539" s="31"/>
      <c r="P539" s="31">
        <v>527.1431</v>
      </c>
      <c r="Q539" s="32">
        <f t="shared" si="39"/>
        <v>0</v>
      </c>
      <c r="R539" s="32">
        <f t="shared" si="40"/>
        <v>5.6517969336335367</v>
      </c>
    </row>
    <row r="540" spans="1:18" ht="22.5" x14ac:dyDescent="0.2">
      <c r="A540" s="33" t="s">
        <v>48</v>
      </c>
      <c r="B540" s="33"/>
      <c r="C540" s="33"/>
      <c r="D540" s="33"/>
      <c r="E540" s="33"/>
      <c r="F540" s="33"/>
      <c r="G540" s="34" t="s">
        <v>323</v>
      </c>
      <c r="H540" s="35">
        <v>9327</v>
      </c>
      <c r="I540" s="35">
        <v>9327</v>
      </c>
      <c r="J540" s="35">
        <v>9327</v>
      </c>
      <c r="K540" s="35">
        <v>0</v>
      </c>
      <c r="L540" s="35"/>
      <c r="M540" s="35"/>
      <c r="N540" s="35"/>
      <c r="O540" s="35"/>
      <c r="P540" s="35">
        <v>527.1431</v>
      </c>
      <c r="Q540" s="36">
        <f t="shared" si="39"/>
        <v>0</v>
      </c>
      <c r="R540" s="36">
        <f t="shared" si="40"/>
        <v>5.6517969336335367</v>
      </c>
    </row>
    <row r="541" spans="1:18" x14ac:dyDescent="0.2">
      <c r="B541" s="37" t="s">
        <v>27</v>
      </c>
      <c r="G541" s="38" t="s">
        <v>323</v>
      </c>
      <c r="H541" s="39">
        <v>9327</v>
      </c>
      <c r="I541" s="39">
        <v>9327</v>
      </c>
      <c r="J541" s="39">
        <v>9327</v>
      </c>
      <c r="K541" s="39">
        <v>0</v>
      </c>
      <c r="L541" s="39"/>
      <c r="M541" s="39"/>
      <c r="N541" s="39"/>
      <c r="O541" s="39"/>
      <c r="P541" s="39">
        <v>527.1431</v>
      </c>
      <c r="Q541" s="40">
        <f t="shared" si="39"/>
        <v>0</v>
      </c>
      <c r="R541" s="40">
        <f t="shared" si="40"/>
        <v>5.6517969336335367</v>
      </c>
    </row>
    <row r="542" spans="1:18" ht="21" x14ac:dyDescent="0.2">
      <c r="C542" s="37" t="s">
        <v>25</v>
      </c>
      <c r="G542" s="38" t="s">
        <v>324</v>
      </c>
      <c r="H542" s="39">
        <v>9327</v>
      </c>
      <c r="I542" s="39">
        <v>9327</v>
      </c>
      <c r="J542" s="39">
        <v>9327</v>
      </c>
      <c r="K542" s="39">
        <v>0</v>
      </c>
      <c r="L542" s="39"/>
      <c r="M542" s="39"/>
      <c r="N542" s="39"/>
      <c r="O542" s="39"/>
      <c r="P542" s="39">
        <v>527.1431</v>
      </c>
      <c r="Q542" s="40">
        <f t="shared" si="39"/>
        <v>0</v>
      </c>
      <c r="R542" s="40">
        <f t="shared" si="40"/>
        <v>5.6517969336335367</v>
      </c>
    </row>
    <row r="543" spans="1:18" ht="31.5" x14ac:dyDescent="0.2">
      <c r="D543" s="37" t="s">
        <v>77</v>
      </c>
      <c r="G543" s="38" t="s">
        <v>325</v>
      </c>
      <c r="H543" s="39">
        <v>9327</v>
      </c>
      <c r="I543" s="39">
        <v>9327</v>
      </c>
      <c r="J543" s="39">
        <v>9327</v>
      </c>
      <c r="K543" s="39">
        <v>0</v>
      </c>
      <c r="L543" s="39"/>
      <c r="M543" s="39"/>
      <c r="N543" s="39"/>
      <c r="O543" s="39"/>
      <c r="P543" s="39">
        <v>527.1431</v>
      </c>
      <c r="Q543" s="40">
        <f t="shared" si="39"/>
        <v>0</v>
      </c>
      <c r="R543" s="40">
        <f t="shared" si="40"/>
        <v>5.6517969336335367</v>
      </c>
    </row>
    <row r="544" spans="1:18" ht="48" x14ac:dyDescent="0.2">
      <c r="A544" s="25"/>
      <c r="B544" s="25"/>
      <c r="C544" s="25"/>
      <c r="D544" s="25"/>
      <c r="E544" s="25"/>
      <c r="F544" s="25"/>
      <c r="G544" s="26" t="s">
        <v>326</v>
      </c>
      <c r="H544" s="27">
        <v>45200</v>
      </c>
      <c r="I544" s="27">
        <v>45200</v>
      </c>
      <c r="J544" s="27">
        <v>45200</v>
      </c>
      <c r="K544" s="27">
        <v>0</v>
      </c>
      <c r="L544" s="27"/>
      <c r="M544" s="27"/>
      <c r="N544" s="27"/>
      <c r="O544" s="27"/>
      <c r="P544" s="27">
        <v>0</v>
      </c>
      <c r="Q544" s="28"/>
      <c r="R544" s="28"/>
    </row>
    <row r="545" spans="1:18" ht="21" x14ac:dyDescent="0.2">
      <c r="A545" s="29"/>
      <c r="B545" s="29"/>
      <c r="C545" s="29"/>
      <c r="D545" s="29"/>
      <c r="E545" s="29"/>
      <c r="F545" s="29"/>
      <c r="G545" s="30" t="s">
        <v>327</v>
      </c>
      <c r="H545" s="31">
        <v>45200</v>
      </c>
      <c r="I545" s="31">
        <v>45200</v>
      </c>
      <c r="J545" s="31">
        <v>45200</v>
      </c>
      <c r="K545" s="31">
        <v>0</v>
      </c>
      <c r="L545" s="31">
        <v>45200</v>
      </c>
      <c r="M545" s="31">
        <v>0</v>
      </c>
      <c r="N545" s="31">
        <v>0</v>
      </c>
      <c r="O545" s="31">
        <f t="shared" ref="O545:O551" si="41">N545-P545</f>
        <v>0</v>
      </c>
      <c r="P545" s="31">
        <v>0</v>
      </c>
      <c r="Q545" s="32">
        <f t="shared" ref="Q545:Q551" si="42">IF(K545=0,0,P545/K545*100)</f>
        <v>0</v>
      </c>
      <c r="R545" s="32">
        <f t="shared" ref="R545:R551" si="43">IF(J545=0,0,P545/J545*100)</f>
        <v>0</v>
      </c>
    </row>
    <row r="546" spans="1:18" x14ac:dyDescent="0.2">
      <c r="A546" s="33" t="s">
        <v>291</v>
      </c>
      <c r="B546" s="33"/>
      <c r="C546" s="33"/>
      <c r="D546" s="33"/>
      <c r="E546" s="33"/>
      <c r="F546" s="33"/>
      <c r="G546" s="34" t="s">
        <v>292</v>
      </c>
      <c r="H546" s="35">
        <v>45200</v>
      </c>
      <c r="I546" s="35">
        <v>45200</v>
      </c>
      <c r="J546" s="35">
        <v>45200</v>
      </c>
      <c r="K546" s="35">
        <v>0</v>
      </c>
      <c r="L546" s="35">
        <v>45200</v>
      </c>
      <c r="M546" s="35">
        <v>0</v>
      </c>
      <c r="N546" s="35">
        <v>0</v>
      </c>
      <c r="O546" s="35">
        <f t="shared" si="41"/>
        <v>0</v>
      </c>
      <c r="P546" s="35">
        <v>0</v>
      </c>
      <c r="Q546" s="36">
        <f t="shared" si="42"/>
        <v>0</v>
      </c>
      <c r="R546" s="36">
        <f t="shared" si="43"/>
        <v>0</v>
      </c>
    </row>
    <row r="547" spans="1:18" x14ac:dyDescent="0.2">
      <c r="B547" s="37" t="s">
        <v>175</v>
      </c>
      <c r="G547" s="38" t="s">
        <v>292</v>
      </c>
      <c r="H547" s="39">
        <v>45200</v>
      </c>
      <c r="I547" s="39">
        <v>45200</v>
      </c>
      <c r="J547" s="39">
        <v>45200</v>
      </c>
      <c r="K547" s="39">
        <v>0</v>
      </c>
      <c r="L547" s="39">
        <v>45200</v>
      </c>
      <c r="M547" s="39">
        <v>0</v>
      </c>
      <c r="N547" s="39">
        <v>0</v>
      </c>
      <c r="O547" s="39">
        <f t="shared" si="41"/>
        <v>0</v>
      </c>
      <c r="P547" s="39">
        <v>0</v>
      </c>
      <c r="Q547" s="40">
        <f t="shared" si="42"/>
        <v>0</v>
      </c>
      <c r="R547" s="40">
        <f t="shared" si="43"/>
        <v>0</v>
      </c>
    </row>
    <row r="548" spans="1:18" ht="52.5" x14ac:dyDescent="0.2">
      <c r="C548" s="37" t="s">
        <v>178</v>
      </c>
      <c r="G548" s="38" t="s">
        <v>179</v>
      </c>
      <c r="H548" s="39">
        <v>45200</v>
      </c>
      <c r="I548" s="39">
        <v>45200</v>
      </c>
      <c r="J548" s="39">
        <v>45200</v>
      </c>
      <c r="K548" s="39">
        <v>0</v>
      </c>
      <c r="L548" s="39">
        <v>45200</v>
      </c>
      <c r="M548" s="39">
        <v>0</v>
      </c>
      <c r="N548" s="39">
        <v>0</v>
      </c>
      <c r="O548" s="39">
        <f t="shared" si="41"/>
        <v>0</v>
      </c>
      <c r="P548" s="39">
        <v>0</v>
      </c>
      <c r="Q548" s="40">
        <f t="shared" si="42"/>
        <v>0</v>
      </c>
      <c r="R548" s="40">
        <f t="shared" si="43"/>
        <v>0</v>
      </c>
    </row>
    <row r="549" spans="1:18" ht="21" x14ac:dyDescent="0.2">
      <c r="D549" s="37" t="s">
        <v>328</v>
      </c>
      <c r="G549" s="38" t="s">
        <v>329</v>
      </c>
      <c r="H549" s="39">
        <v>45200</v>
      </c>
      <c r="I549" s="39">
        <v>45200</v>
      </c>
      <c r="J549" s="39">
        <v>45200</v>
      </c>
      <c r="K549" s="39">
        <v>0</v>
      </c>
      <c r="L549" s="39">
        <v>45200</v>
      </c>
      <c r="M549" s="39">
        <v>0</v>
      </c>
      <c r="N549" s="39">
        <v>0</v>
      </c>
      <c r="O549" s="39">
        <f t="shared" si="41"/>
        <v>0</v>
      </c>
      <c r="P549" s="39">
        <v>0</v>
      </c>
      <c r="Q549" s="40">
        <f t="shared" si="42"/>
        <v>0</v>
      </c>
      <c r="R549" s="40">
        <f t="shared" si="43"/>
        <v>0</v>
      </c>
    </row>
    <row r="550" spans="1:18" ht="21" x14ac:dyDescent="0.2">
      <c r="E550" s="37" t="s">
        <v>184</v>
      </c>
      <c r="G550" s="38" t="s">
        <v>185</v>
      </c>
      <c r="H550" s="39">
        <v>0</v>
      </c>
      <c r="I550" s="39">
        <v>0</v>
      </c>
      <c r="J550" s="39">
        <v>45200</v>
      </c>
      <c r="K550" s="39">
        <v>0</v>
      </c>
      <c r="L550" s="39">
        <v>45200</v>
      </c>
      <c r="M550" s="39">
        <v>0</v>
      </c>
      <c r="N550" s="39">
        <v>0</v>
      </c>
      <c r="O550" s="39">
        <f t="shared" si="41"/>
        <v>0</v>
      </c>
      <c r="P550" s="39">
        <v>0</v>
      </c>
      <c r="Q550" s="40">
        <f t="shared" si="42"/>
        <v>0</v>
      </c>
      <c r="R550" s="40">
        <f t="shared" si="43"/>
        <v>0</v>
      </c>
    </row>
    <row r="551" spans="1:18" ht="31.5" x14ac:dyDescent="0.2">
      <c r="F551" s="37" t="s">
        <v>330</v>
      </c>
      <c r="G551" s="38" t="s">
        <v>331</v>
      </c>
      <c r="H551" s="39">
        <v>0</v>
      </c>
      <c r="I551" s="39">
        <v>0</v>
      </c>
      <c r="J551" s="39">
        <v>45200</v>
      </c>
      <c r="K551" s="39">
        <v>0</v>
      </c>
      <c r="L551" s="39">
        <v>45200</v>
      </c>
      <c r="M551" s="39">
        <v>0</v>
      </c>
      <c r="N551" s="39">
        <v>0</v>
      </c>
      <c r="O551" s="39">
        <f t="shared" si="41"/>
        <v>0</v>
      </c>
      <c r="P551" s="39">
        <v>0</v>
      </c>
      <c r="Q551" s="40">
        <f t="shared" si="42"/>
        <v>0</v>
      </c>
      <c r="R551" s="40">
        <f t="shared" si="43"/>
        <v>0</v>
      </c>
    </row>
    <row r="552" spans="1:18" ht="24" x14ac:dyDescent="0.2">
      <c r="A552" s="25"/>
      <c r="B552" s="25"/>
      <c r="C552" s="25"/>
      <c r="D552" s="25"/>
      <c r="E552" s="25"/>
      <c r="F552" s="25"/>
      <c r="G552" s="26" t="s">
        <v>332</v>
      </c>
      <c r="H552" s="27">
        <v>-12550</v>
      </c>
      <c r="I552" s="27">
        <v>-12550</v>
      </c>
      <c r="J552" s="27">
        <v>-12550</v>
      </c>
      <c r="K552" s="27">
        <v>0</v>
      </c>
      <c r="L552" s="27"/>
      <c r="M552" s="27"/>
      <c r="N552" s="27"/>
      <c r="O552" s="27"/>
      <c r="P552" s="27">
        <v>77951.805999999997</v>
      </c>
      <c r="Q552" s="28"/>
      <c r="R552" s="28"/>
    </row>
    <row r="553" spans="1:18" ht="48" x14ac:dyDescent="0.2">
      <c r="A553" s="25"/>
      <c r="B553" s="25"/>
      <c r="C553" s="25"/>
      <c r="D553" s="25"/>
      <c r="E553" s="25"/>
      <c r="F553" s="25"/>
      <c r="G553" s="26" t="s">
        <v>333</v>
      </c>
      <c r="H553" s="27">
        <v>12550</v>
      </c>
      <c r="I553" s="27">
        <v>12550</v>
      </c>
      <c r="J553" s="27">
        <v>12550</v>
      </c>
      <c r="K553" s="27">
        <v>0</v>
      </c>
      <c r="L553" s="27"/>
      <c r="M553" s="27"/>
      <c r="N553" s="27"/>
      <c r="O553" s="27"/>
      <c r="P553" s="27">
        <v>-77951.805999999997</v>
      </c>
      <c r="Q553" s="28"/>
      <c r="R553" s="28"/>
    </row>
    <row r="554" spans="1:18" x14ac:dyDescent="0.2">
      <c r="A554" s="29"/>
      <c r="B554" s="29"/>
      <c r="C554" s="29"/>
      <c r="D554" s="29"/>
      <c r="E554" s="29"/>
      <c r="F554" s="29"/>
      <c r="G554" s="30" t="s">
        <v>334</v>
      </c>
      <c r="H554" s="31">
        <v>21877</v>
      </c>
      <c r="I554" s="31">
        <v>21877</v>
      </c>
      <c r="J554" s="31">
        <v>21877</v>
      </c>
      <c r="K554" s="31">
        <v>0</v>
      </c>
      <c r="L554" s="31"/>
      <c r="M554" s="31"/>
      <c r="N554" s="31"/>
      <c r="O554" s="31"/>
      <c r="P554" s="31">
        <v>0</v>
      </c>
      <c r="Q554" s="32">
        <f t="shared" ref="Q554:Q565" si="44">IF(K554=0,0,P554/K554*100)</f>
        <v>0</v>
      </c>
      <c r="R554" s="32">
        <f t="shared" ref="R554:R565" si="45">IF(J554=0,0,P554/J554*100)</f>
        <v>0</v>
      </c>
    </row>
    <row r="555" spans="1:18" x14ac:dyDescent="0.2">
      <c r="A555" s="33" t="s">
        <v>75</v>
      </c>
      <c r="B555" s="33"/>
      <c r="C555" s="33"/>
      <c r="D555" s="33"/>
      <c r="E555" s="33"/>
      <c r="F555" s="33"/>
      <c r="G555" s="34" t="s">
        <v>335</v>
      </c>
      <c r="H555" s="35">
        <v>21877</v>
      </c>
      <c r="I555" s="35">
        <v>21877</v>
      </c>
      <c r="J555" s="35">
        <v>21877</v>
      </c>
      <c r="K555" s="35">
        <v>0</v>
      </c>
      <c r="L555" s="35"/>
      <c r="M555" s="35"/>
      <c r="N555" s="35"/>
      <c r="O555" s="35"/>
      <c r="P555" s="35">
        <v>0</v>
      </c>
      <c r="Q555" s="36">
        <f t="shared" si="44"/>
        <v>0</v>
      </c>
      <c r="R555" s="36">
        <f t="shared" si="45"/>
        <v>0</v>
      </c>
    </row>
    <row r="556" spans="1:18" x14ac:dyDescent="0.2">
      <c r="B556" s="37" t="s">
        <v>27</v>
      </c>
      <c r="G556" s="38" t="s">
        <v>336</v>
      </c>
      <c r="H556" s="39">
        <v>21877</v>
      </c>
      <c r="I556" s="39">
        <v>21877</v>
      </c>
      <c r="J556" s="39">
        <v>21877</v>
      </c>
      <c r="K556" s="39">
        <v>0</v>
      </c>
      <c r="L556" s="39"/>
      <c r="M556" s="39"/>
      <c r="N556" s="39"/>
      <c r="O556" s="39"/>
      <c r="P556" s="39">
        <v>0</v>
      </c>
      <c r="Q556" s="40">
        <f t="shared" si="44"/>
        <v>0</v>
      </c>
      <c r="R556" s="40">
        <f t="shared" si="45"/>
        <v>0</v>
      </c>
    </row>
    <row r="557" spans="1:18" x14ac:dyDescent="0.2">
      <c r="C557" s="37" t="s">
        <v>29</v>
      </c>
      <c r="G557" s="38" t="s">
        <v>337</v>
      </c>
      <c r="H557" s="39">
        <v>21877</v>
      </c>
      <c r="I557" s="39">
        <v>21877</v>
      </c>
      <c r="J557" s="39">
        <v>21877</v>
      </c>
      <c r="K557" s="39">
        <v>0</v>
      </c>
      <c r="L557" s="39"/>
      <c r="M557" s="39"/>
      <c r="N557" s="39"/>
      <c r="O557" s="39"/>
      <c r="P557" s="39">
        <v>0</v>
      </c>
      <c r="Q557" s="40">
        <f t="shared" si="44"/>
        <v>0</v>
      </c>
      <c r="R557" s="40">
        <f t="shared" si="45"/>
        <v>0</v>
      </c>
    </row>
    <row r="558" spans="1:18" ht="31.5" x14ac:dyDescent="0.2">
      <c r="D558" s="37" t="s">
        <v>35</v>
      </c>
      <c r="G558" s="38" t="s">
        <v>338</v>
      </c>
      <c r="H558" s="39">
        <v>21877</v>
      </c>
      <c r="I558" s="39">
        <v>21877</v>
      </c>
      <c r="J558" s="39">
        <v>21877</v>
      </c>
      <c r="K558" s="39">
        <v>0</v>
      </c>
      <c r="L558" s="39"/>
      <c r="M558" s="39"/>
      <c r="N558" s="39"/>
      <c r="O558" s="39"/>
      <c r="P558" s="39">
        <v>0</v>
      </c>
      <c r="Q558" s="40">
        <f t="shared" si="44"/>
        <v>0</v>
      </c>
      <c r="R558" s="40">
        <f t="shared" si="45"/>
        <v>0</v>
      </c>
    </row>
    <row r="559" spans="1:18" x14ac:dyDescent="0.2">
      <c r="A559" s="29"/>
      <c r="B559" s="29"/>
      <c r="C559" s="29"/>
      <c r="D559" s="29"/>
      <c r="E559" s="29"/>
      <c r="F559" s="29"/>
      <c r="G559" s="30" t="s">
        <v>339</v>
      </c>
      <c r="H559" s="31">
        <v>9327</v>
      </c>
      <c r="I559" s="31">
        <v>9327</v>
      </c>
      <c r="J559" s="31">
        <v>9327</v>
      </c>
      <c r="K559" s="31">
        <v>0</v>
      </c>
      <c r="L559" s="31"/>
      <c r="M559" s="31"/>
      <c r="N559" s="31"/>
      <c r="O559" s="31"/>
      <c r="P559" s="31">
        <v>0</v>
      </c>
      <c r="Q559" s="32">
        <f t="shared" si="44"/>
        <v>0</v>
      </c>
      <c r="R559" s="32">
        <f t="shared" si="45"/>
        <v>0</v>
      </c>
    </row>
    <row r="560" spans="1:18" x14ac:dyDescent="0.2">
      <c r="A560" s="33" t="s">
        <v>110</v>
      </c>
      <c r="B560" s="33"/>
      <c r="C560" s="33"/>
      <c r="D560" s="33"/>
      <c r="E560" s="33"/>
      <c r="F560" s="33"/>
      <c r="G560" s="34" t="s">
        <v>340</v>
      </c>
      <c r="H560" s="35">
        <v>9327</v>
      </c>
      <c r="I560" s="35">
        <v>9327</v>
      </c>
      <c r="J560" s="35">
        <v>9327</v>
      </c>
      <c r="K560" s="35">
        <v>0</v>
      </c>
      <c r="L560" s="35"/>
      <c r="M560" s="35"/>
      <c r="N560" s="35"/>
      <c r="O560" s="35"/>
      <c r="P560" s="35">
        <v>0</v>
      </c>
      <c r="Q560" s="36">
        <f t="shared" si="44"/>
        <v>0</v>
      </c>
      <c r="R560" s="36">
        <f t="shared" si="45"/>
        <v>0</v>
      </c>
    </row>
    <row r="561" spans="1:18" x14ac:dyDescent="0.2">
      <c r="B561" s="37" t="s">
        <v>25</v>
      </c>
      <c r="G561" s="38" t="s">
        <v>340</v>
      </c>
      <c r="H561" s="39">
        <v>9327</v>
      </c>
      <c r="I561" s="39">
        <v>9327</v>
      </c>
      <c r="J561" s="39">
        <v>9327</v>
      </c>
      <c r="K561" s="39">
        <v>0</v>
      </c>
      <c r="L561" s="39"/>
      <c r="M561" s="39"/>
      <c r="N561" s="39"/>
      <c r="O561" s="39"/>
      <c r="P561" s="39">
        <v>0</v>
      </c>
      <c r="Q561" s="40">
        <f t="shared" si="44"/>
        <v>0</v>
      </c>
      <c r="R561" s="40">
        <f t="shared" si="45"/>
        <v>0</v>
      </c>
    </row>
    <row r="562" spans="1:18" ht="21" x14ac:dyDescent="0.2">
      <c r="C562" s="37" t="s">
        <v>169</v>
      </c>
      <c r="G562" s="38" t="s">
        <v>170</v>
      </c>
      <c r="H562" s="39">
        <v>9327</v>
      </c>
      <c r="I562" s="39">
        <v>9327</v>
      </c>
      <c r="J562" s="39">
        <v>9327</v>
      </c>
      <c r="K562" s="39">
        <v>0</v>
      </c>
      <c r="L562" s="39"/>
      <c r="M562" s="39"/>
      <c r="N562" s="39"/>
      <c r="O562" s="39"/>
      <c r="P562" s="39">
        <v>0</v>
      </c>
      <c r="Q562" s="40">
        <f t="shared" si="44"/>
        <v>0</v>
      </c>
      <c r="R562" s="40">
        <f t="shared" si="45"/>
        <v>0</v>
      </c>
    </row>
    <row r="563" spans="1:18" ht="31.5" x14ac:dyDescent="0.2">
      <c r="D563" s="37" t="s">
        <v>190</v>
      </c>
      <c r="G563" s="38" t="s">
        <v>341</v>
      </c>
      <c r="H563" s="39">
        <v>9327</v>
      </c>
      <c r="I563" s="39">
        <v>9327</v>
      </c>
      <c r="J563" s="39">
        <v>9327</v>
      </c>
      <c r="K563" s="39">
        <v>0</v>
      </c>
      <c r="L563" s="39"/>
      <c r="M563" s="39"/>
      <c r="N563" s="39"/>
      <c r="O563" s="39"/>
      <c r="P563" s="39">
        <v>0</v>
      </c>
      <c r="Q563" s="40">
        <f t="shared" si="44"/>
        <v>0</v>
      </c>
      <c r="R563" s="40">
        <f t="shared" si="45"/>
        <v>0</v>
      </c>
    </row>
    <row r="564" spans="1:18" x14ac:dyDescent="0.2">
      <c r="E564" s="37" t="s">
        <v>121</v>
      </c>
      <c r="G564" s="38" t="s">
        <v>122</v>
      </c>
      <c r="H564" s="39">
        <v>0</v>
      </c>
      <c r="I564" s="39">
        <v>0</v>
      </c>
      <c r="J564" s="39">
        <v>9327</v>
      </c>
      <c r="K564" s="39">
        <v>0</v>
      </c>
      <c r="L564" s="39"/>
      <c r="M564" s="39"/>
      <c r="N564" s="39"/>
      <c r="O564" s="39"/>
      <c r="P564" s="39">
        <v>0</v>
      </c>
      <c r="Q564" s="40">
        <f t="shared" si="44"/>
        <v>0</v>
      </c>
      <c r="R564" s="40">
        <f t="shared" si="45"/>
        <v>0</v>
      </c>
    </row>
    <row r="565" spans="1:18" ht="21" x14ac:dyDescent="0.2">
      <c r="F565" s="37" t="s">
        <v>342</v>
      </c>
      <c r="G565" s="38" t="s">
        <v>343</v>
      </c>
      <c r="H565" s="39">
        <v>0</v>
      </c>
      <c r="I565" s="39">
        <v>0</v>
      </c>
      <c r="J565" s="39">
        <v>9327</v>
      </c>
      <c r="K565" s="39">
        <v>0</v>
      </c>
      <c r="L565" s="39"/>
      <c r="M565" s="39"/>
      <c r="N565" s="39"/>
      <c r="O565" s="39"/>
      <c r="P565" s="39">
        <v>0</v>
      </c>
      <c r="Q565" s="40">
        <f t="shared" si="44"/>
        <v>0</v>
      </c>
      <c r="R565" s="40">
        <f t="shared" si="45"/>
        <v>0</v>
      </c>
    </row>
    <row r="566" spans="1:18" ht="21" x14ac:dyDescent="0.2">
      <c r="A566" s="29"/>
      <c r="B566" s="29"/>
      <c r="C566" s="29"/>
      <c r="D566" s="29"/>
      <c r="E566" s="29"/>
      <c r="F566" s="29"/>
      <c r="G566" s="30" t="s">
        <v>344</v>
      </c>
      <c r="H566" s="31">
        <v>0</v>
      </c>
      <c r="I566" s="31">
        <v>0</v>
      </c>
      <c r="J566" s="31">
        <v>0</v>
      </c>
      <c r="K566" s="31">
        <v>0</v>
      </c>
      <c r="L566" s="31"/>
      <c r="M566" s="31"/>
      <c r="N566" s="31"/>
      <c r="O566" s="31"/>
      <c r="P566" s="31">
        <v>-77951.805999999997</v>
      </c>
      <c r="Q566" s="32"/>
      <c r="R566" s="32"/>
    </row>
    <row r="567" spans="1:18" ht="24" x14ac:dyDescent="0.2">
      <c r="A567" s="25"/>
      <c r="B567" s="25"/>
      <c r="C567" s="25"/>
      <c r="D567" s="25"/>
      <c r="E567" s="25"/>
      <c r="F567" s="25"/>
      <c r="G567" s="26" t="s">
        <v>345</v>
      </c>
      <c r="H567" s="27"/>
      <c r="I567" s="27"/>
      <c r="J567" s="27"/>
      <c r="K567" s="27"/>
      <c r="L567" s="27"/>
      <c r="M567" s="27"/>
      <c r="N567" s="27"/>
      <c r="O567" s="27"/>
      <c r="P567" s="27"/>
      <c r="Q567" s="28"/>
      <c r="R567" s="28"/>
    </row>
    <row r="568" spans="1:18" ht="21" x14ac:dyDescent="0.2">
      <c r="A568" s="29"/>
      <c r="B568" s="29"/>
      <c r="C568" s="29"/>
      <c r="D568" s="29"/>
      <c r="E568" s="29"/>
      <c r="F568" s="29"/>
      <c r="G568" s="30" t="s">
        <v>346</v>
      </c>
      <c r="H568" s="31"/>
      <c r="I568" s="31"/>
      <c r="J568" s="31"/>
      <c r="K568" s="31"/>
      <c r="L568" s="31"/>
      <c r="M568" s="31"/>
      <c r="N568" s="31"/>
      <c r="O568" s="31"/>
      <c r="P568" s="31">
        <v>66126.210500000001</v>
      </c>
      <c r="Q568" s="32"/>
      <c r="R568" s="32"/>
    </row>
    <row r="569" spans="1:18" ht="21" x14ac:dyDescent="0.2">
      <c r="A569" s="29"/>
      <c r="B569" s="29"/>
      <c r="C569" s="29"/>
      <c r="D569" s="29"/>
      <c r="E569" s="29"/>
      <c r="F569" s="29"/>
      <c r="G569" s="30" t="s">
        <v>347</v>
      </c>
      <c r="H569" s="31"/>
      <c r="I569" s="31"/>
      <c r="J569" s="31"/>
      <c r="K569" s="31"/>
      <c r="L569" s="31"/>
      <c r="M569" s="31"/>
      <c r="N569" s="31"/>
      <c r="O569" s="31"/>
      <c r="P569" s="31">
        <v>144078.01699999999</v>
      </c>
      <c r="Q569" s="32"/>
      <c r="R569" s="32"/>
    </row>
    <row r="573" spans="1:18" ht="36" x14ac:dyDescent="0.2">
      <c r="A573" s="41" t="s">
        <v>348</v>
      </c>
      <c r="B573" s="42"/>
      <c r="C573" s="42"/>
      <c r="D573" s="42"/>
      <c r="E573" s="42"/>
      <c r="F573" s="42"/>
      <c r="G573" s="43"/>
      <c r="H573" s="43"/>
      <c r="I573" s="43"/>
      <c r="J573" s="43"/>
      <c r="K573" s="43"/>
      <c r="L573" s="43"/>
      <c r="M573" s="43"/>
      <c r="N573" s="43"/>
      <c r="O573" s="43"/>
    </row>
  </sheetData>
  <mergeCells count="13">
    <mergeCell ref="N7:N8"/>
    <mergeCell ref="O7:O8"/>
    <mergeCell ref="P7:P8"/>
    <mergeCell ref="R7:R8"/>
    <mergeCell ref="Q7:Q8"/>
    <mergeCell ref="A9:F9"/>
    <mergeCell ref="A7:F8"/>
    <mergeCell ref="J7:J8"/>
    <mergeCell ref="M7:M8"/>
    <mergeCell ref="G7:G8"/>
    <mergeCell ref="H7:H8"/>
    <mergeCell ref="I7:I8"/>
    <mergeCell ref="K7:L7"/>
  </mergeCells>
  <phoneticPr fontId="0" type="noConversion"/>
  <printOptions horizontalCentered="1"/>
  <pageMargins left="0.19685039370078741" right="0.19685039370078741" top="0.78740157480314965" bottom="0.35433070866141736" header="0.39370078740157483" footer="0.19685039370078741"/>
  <pageSetup paperSize="9" scale="83" fitToHeight="0" orientation="landscape" r:id="rId1"/>
  <headerFooter alignWithMargins="0">
    <oddHeader>&amp;L&amp;",курсив"&amp;6 Отчет об исполнении с обяз.(прил 1)&amp;R&amp;",курсив"&amp;6 03.02.2021 12:04:12</oddHeader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Company>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Finans</cp:lastModifiedBy>
  <cp:lastPrinted>2021-02-03T06:20:43Z</cp:lastPrinted>
  <dcterms:created xsi:type="dcterms:W3CDTF">2003-05-20T10:03:43Z</dcterms:created>
  <dcterms:modified xsi:type="dcterms:W3CDTF">2021-02-03T06:26:39Z</dcterms:modified>
</cp:coreProperties>
</file>